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ol\Documents\ISCTE\Ciencia de dados\1ANO2SEM\Análise exploratório de dados\R\Working directory\Trabalhofinal\"/>
    </mc:Choice>
  </mc:AlternateContent>
  <xr:revisionPtr revIDLastSave="0" documentId="8_{23655486-22E4-40BD-B769-6238BBDB6D6E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Dados" sheetId="1" r:id="rId1"/>
    <sheet name="Variáveis e códigos" sheetId="2" r:id="rId2"/>
    <sheet name="Frequencias_dinamicas_cruzament" sheetId="3" r:id="rId3"/>
  </sheets>
  <definedNames>
    <definedName name="_FilterDatabase" localSheetId="0" hidden="1">Dados!$R$2:$R$1126</definedName>
    <definedName name="Extract" localSheetId="0">Dados!$AB$2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" i="1" l="1"/>
  <c r="AD17" i="1"/>
  <c r="AD18" i="1"/>
  <c r="AD19" i="1"/>
  <c r="AD15" i="1"/>
  <c r="AD20" i="1"/>
  <c r="AC19" i="1"/>
  <c r="AC18" i="1"/>
  <c r="AC17" i="1"/>
  <c r="AC16" i="1"/>
  <c r="AC15" i="1"/>
  <c r="AC20" i="1" s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S6" i="1"/>
  <c r="S3" i="1"/>
  <c r="S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M10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</calcChain>
</file>

<file path=xl/sharedStrings.xml><?xml version="1.0" encoding="utf-8"?>
<sst xmlns="http://schemas.openxmlformats.org/spreadsheetml/2006/main" count="179" uniqueCount="63">
  <si>
    <t>ID</t>
  </si>
  <si>
    <t>nutII</t>
  </si>
  <si>
    <t>genero</t>
  </si>
  <si>
    <t>P3</t>
  </si>
  <si>
    <t>cicloescolar</t>
  </si>
  <si>
    <t>P8_rec</t>
  </si>
  <si>
    <t>v38_ansiedade</t>
  </si>
  <si>
    <t>v40_ansiedade</t>
  </si>
  <si>
    <t>v43_ansiedade</t>
  </si>
  <si>
    <t>v45_ansiedade</t>
  </si>
  <si>
    <t>v51_ansiedade</t>
  </si>
  <si>
    <t>v55_ansiedade</t>
  </si>
  <si>
    <t>v56_ansiedade</t>
  </si>
  <si>
    <t>AF_Q554</t>
  </si>
  <si>
    <t>Nome</t>
  </si>
  <si>
    <t>Etiqueta</t>
  </si>
  <si>
    <t>Masculino</t>
  </si>
  <si>
    <t>Feminino</t>
  </si>
  <si>
    <t>NUTII</t>
  </si>
  <si>
    <t>Género</t>
  </si>
  <si>
    <t>Idade (a 1 de Setembro de 2021)</t>
  </si>
  <si>
    <t>ciclo de escolaridade</t>
  </si>
  <si>
    <t>Senti a minha boca seca.</t>
  </si>
  <si>
    <t>Senti-me trémulo (por exemplo sem forças nas pernas).</t>
  </si>
  <si>
    <t>Preocupei-me com situações em que podia entrar em pânico e fazer figura ridícula.</t>
  </si>
  <si>
    <t>Senti-me quase a entrar em pânico.</t>
  </si>
  <si>
    <t>Senti-me assustado sem ter uma boa razão para isso.</t>
  </si>
  <si>
    <t>Nos últimos 7 dias, em quantos dias praticaste uma atividade física, num total de pelo menos 60  minutos?</t>
  </si>
  <si>
    <t>Norte</t>
  </si>
  <si>
    <t>Número de identificação</t>
  </si>
  <si>
    <t>Outro</t>
  </si>
  <si>
    <t>Prefiro não responder</t>
  </si>
  <si>
    <t>3º Ciclo</t>
  </si>
  <si>
    <t>Ensino secundário</t>
  </si>
  <si>
    <t>Pior vida possível</t>
  </si>
  <si>
    <t>Melhor vida possível</t>
  </si>
  <si>
    <t>Não se aplicou nada a mim</t>
  </si>
  <si>
    <t>Aplicou-se a mim algumas vezes</t>
  </si>
  <si>
    <t>Aplicou-se a mim muitas vezes</t>
  </si>
  <si>
    <t>Aplicou-se a mim a maior parte do tempo</t>
  </si>
  <si>
    <t>Senti dificuldades em respirar.</t>
  </si>
  <si>
    <t>Senti alterações no meu coração sem fazer exercício físico.</t>
  </si>
  <si>
    <t>Satisfação com a Vida</t>
  </si>
  <si>
    <t>Códigos</t>
  </si>
  <si>
    <t>Região</t>
  </si>
  <si>
    <t>Nivel de ensino</t>
  </si>
  <si>
    <t>Frequencia absoluta</t>
  </si>
  <si>
    <t>Frequência relativa</t>
  </si>
  <si>
    <t>Frequência absoluta</t>
  </si>
  <si>
    <t>Senti dificuldades em respirar</t>
  </si>
  <si>
    <t>Senti a minha boca seca</t>
  </si>
  <si>
    <t>Frequência relativas</t>
  </si>
  <si>
    <t>Frequência absolutas</t>
  </si>
  <si>
    <t>Não respondeu</t>
  </si>
  <si>
    <t>Total Geral</t>
  </si>
  <si>
    <t>Tabela de Frequencia cruzadas</t>
  </si>
  <si>
    <t>Valores</t>
  </si>
  <si>
    <t>Total Frequência absoluta</t>
  </si>
  <si>
    <t>Total Frequência relativa</t>
  </si>
  <si>
    <t>Frequencia Absoluta</t>
  </si>
  <si>
    <t>Frequencia Relativa</t>
  </si>
  <si>
    <t>Total</t>
  </si>
  <si>
    <t xml:space="preserve">Tabela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</si>
</sst>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2" borderId="9" xfId="0" applyFill="1" applyBorder="1"/>
    <xf numFmtId="0" fontId="0" fillId="0" borderId="5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0" xfId="0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/>
    <xf numFmtId="0" fontId="0" fillId="2" borderId="12" xfId="0" applyFill="1" applyBorder="1"/>
    <xf numFmtId="0" fontId="0" fillId="0" borderId="9" xfId="0" applyBorder="1"/>
    <xf numFmtId="0" fontId="0" fillId="0" borderId="1" xfId="0" applyBorder="1"/>
    <xf numFmtId="0" fontId="0" fillId="0" borderId="14" xfId="0" applyBorder="1"/>
    <xf numFmtId="0" fontId="0" fillId="0" borderId="13" xfId="0" applyBorder="1"/>
    <xf numFmtId="0" fontId="0" fillId="0" borderId="1" xfId="0" applyBorder="1" applyAlignment="1">
      <alignment horizontal="left"/>
    </xf>
    <xf numFmtId="0" fontId="0" fillId="0" borderId="15" xfId="0" applyBorder="1"/>
    <xf numFmtId="0" fontId="3" fillId="3" borderId="16" xfId="0" applyFont="1" applyFill="1" applyBorder="1"/>
    <xf numFmtId="0" fontId="3" fillId="3" borderId="17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5" fillId="0" borderId="16" xfId="0" applyFont="1" applyBorder="1"/>
    <xf numFmtId="0" fontId="5" fillId="0" borderId="18" xfId="0" applyFont="1" applyBorder="1"/>
    <xf numFmtId="0" fontId="6" fillId="0" borderId="16" xfId="0" applyFont="1" applyBorder="1"/>
    <xf numFmtId="0" fontId="0" fillId="0" borderId="0" xfId="0" pivotButton="1"/>
    <xf numFmtId="10" fontId="0" fillId="0" borderId="0" xfId="0" applyNumberForma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9" fontId="0" fillId="0" borderId="0" xfId="1" applyFont="1"/>
    <xf numFmtId="0" fontId="0" fillId="4" borderId="0" xfId="0" applyFill="1"/>
    <xf numFmtId="9" fontId="0" fillId="4" borderId="0" xfId="1" applyFont="1" applyFill="1"/>
    <xf numFmtId="0" fontId="0" fillId="5" borderId="0" xfId="0" applyFill="1"/>
    <xf numFmtId="0" fontId="0" fillId="5" borderId="4" xfId="0" applyFill="1" applyBorder="1"/>
    <xf numFmtId="0" fontId="5" fillId="5" borderId="16" xfId="0" applyFont="1" applyFill="1" applyBorder="1"/>
    <xf numFmtId="9" fontId="0" fillId="5" borderId="0" xfId="1" applyFont="1" applyFill="1"/>
  </cellXfs>
  <cellStyles count="2">
    <cellStyle name="Normal" xfId="0" builtinId="0"/>
    <cellStyle name="Percentagem" xfId="1" builtinId="5"/>
  </cellStyles>
  <dxfs count="2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 style="thin">
          <color rgb="FF4F81BD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Gonçalves" refreshedDate="45734.87196689815" createdVersion="8" refreshedVersion="8" minRefreshableVersion="3" recordCount="1125" xr:uid="{32E28C49-31D5-4605-937C-F460907FB7D4}">
  <cacheSource type="worksheet">
    <worksheetSource ref="A1:X1126" sheet="Dados"/>
  </cacheSource>
  <cacheFields count="24">
    <cacheField name="ID" numFmtId="0">
      <sharedItems containsSemiMixedTypes="0" containsString="0" containsNumber="1" containsInteger="1" minValue="1" maxValue="1125"/>
    </cacheField>
    <cacheField name="nutII" numFmtId="0">
      <sharedItems containsSemiMixedTypes="0" containsString="0" containsNumber="1" containsInteger="1" minValue="101" maxValue="101"/>
    </cacheField>
    <cacheField name="Região" numFmtId="0">
      <sharedItems/>
    </cacheField>
    <cacheField name="genero" numFmtId="0">
      <sharedItems containsSemiMixedTypes="0" containsString="0" containsNumber="1" containsInteger="1" minValue="1" maxValue="4"/>
    </cacheField>
    <cacheField name="Género" numFmtId="0">
      <sharedItems count="4">
        <s v="Feminino"/>
        <s v="Masculino"/>
        <s v="Prefiro não responder"/>
        <s v="Outro"/>
      </sharedItems>
    </cacheField>
    <cacheField name="P3" numFmtId="0">
      <sharedItems containsSemiMixedTypes="0" containsString="0" containsNumber="1" containsInteger="1" minValue="11" maxValue="20"/>
    </cacheField>
    <cacheField name="cicloescolar" numFmtId="0">
      <sharedItems containsSemiMixedTypes="0" containsString="0" containsNumber="1" containsInteger="1" minValue="3" maxValue="4"/>
    </cacheField>
    <cacheField name="Nivel de ensino" numFmtId="0">
      <sharedItems count="2">
        <s v="Ensino secundário"/>
        <s v="3º Ciclo"/>
      </sharedItems>
    </cacheField>
    <cacheField name="P8_rec" numFmtId="0">
      <sharedItems containsSemiMixedTypes="0" containsString="0" containsNumber="1" containsInteger="1" minValue="0" maxValue="99"/>
    </cacheField>
    <cacheField name="v38_ansiedade" numFmtId="0">
      <sharedItems containsSemiMixedTypes="0" containsString="0" containsNumber="1" containsInteger="1" minValue="0" maxValue="99"/>
    </cacheField>
    <cacheField name="Senti a minha boca seca" numFmtId="0">
      <sharedItems count="5">
        <s v="Não se aplicou nada a mim"/>
        <s v="Aplicou-se a mim algumas vezes"/>
        <s v="Aplicou-se a mim muitas vezes"/>
        <s v="Aplicou-se a mim a maior parte do tempo"/>
        <s v="Não respondeu"/>
      </sharedItems>
    </cacheField>
    <cacheField name="v40_ansiedade" numFmtId="0">
      <sharedItems containsSemiMixedTypes="0" containsString="0" containsNumber="1" containsInteger="1" minValue="0" maxValue="99"/>
    </cacheField>
    <cacheField name="Senti dificuldades em respirar" numFmtId="0">
      <sharedItems count="5">
        <s v="Não respondeu"/>
        <s v="Não se aplicou nada a mim"/>
        <s v="Aplicou-se a mim algumas vezes"/>
        <s v="Aplicou-se a mim muitas vezes"/>
        <s v="Aplicou-se a mim a maior parte do tempo"/>
      </sharedItems>
    </cacheField>
    <cacheField name="v43_ansiedade" numFmtId="0">
      <sharedItems containsSemiMixedTypes="0" containsString="0" containsNumber="1" containsInteger="1" minValue="0" maxValue="99"/>
    </cacheField>
    <cacheField name="Senti-me trémulo (por exemplo sem forças nas pernas)." numFmtId="0">
      <sharedItems count="5">
        <s v="Não respondeu"/>
        <s v="Não se aplicou nada a mim"/>
        <s v="Aplicou-se a mim algumas vezes"/>
        <s v="Aplicou-se a mim muitas vezes"/>
        <s v="Aplicou-se a mim a maior parte do tempo"/>
      </sharedItems>
    </cacheField>
    <cacheField name="v45_ansiedade" numFmtId="0">
      <sharedItems containsSemiMixedTypes="0" containsString="0" containsNumber="1" containsInteger="1" minValue="0" maxValue="99"/>
    </cacheField>
    <cacheField name="Preocupei-me com situações em que podia entrar em pânico e fazer figura ridícula." numFmtId="0">
      <sharedItems count="5">
        <s v="Não respondeu"/>
        <s v="Aplicou-se a mim algumas vezes"/>
        <s v="Não se aplicou nada a mim"/>
        <s v="Aplicou-se a mim a maior parte do tempo"/>
        <s v="Aplicou-se a mim muitas vezes"/>
      </sharedItems>
    </cacheField>
    <cacheField name="v51_ansiedade" numFmtId="0">
      <sharedItems containsSemiMixedTypes="0" containsString="0" containsNumber="1" containsInteger="1" minValue="0" maxValue="99"/>
    </cacheField>
    <cacheField name="Senti-me quase a entrar em pânico." numFmtId="0">
      <sharedItems count="5">
        <s v="Não respondeu"/>
        <s v="Não se aplicou nada a mim"/>
        <s v="Aplicou-se a mim algumas vezes"/>
        <s v="Aplicou-se a mim a maior parte do tempo"/>
        <s v="Aplicou-se a mim muitas vezes"/>
      </sharedItems>
    </cacheField>
    <cacheField name="v55_ansiedade" numFmtId="0">
      <sharedItems containsSemiMixedTypes="0" containsString="0" containsNumber="1" containsInteger="1" minValue="0" maxValue="99"/>
    </cacheField>
    <cacheField name="Senti alterações no meu coração sem fazer exercício físico." numFmtId="0">
      <sharedItems count="5">
        <s v="Não respondeu"/>
        <s v="Não se aplicou nada a mim"/>
        <s v="Aplicou-se a mim muitas vezes"/>
        <s v="Aplicou-se a mim algumas vezes"/>
        <s v="Aplicou-se a mim a maior parte do tempo"/>
      </sharedItems>
    </cacheField>
    <cacheField name="v56_ansiedade" numFmtId="0">
      <sharedItems containsSemiMixedTypes="0" containsString="0" containsNumber="1" containsInteger="1" minValue="0" maxValue="99"/>
    </cacheField>
    <cacheField name="Senti-me assustado sem ter uma boa razão para isso." numFmtId="0">
      <sharedItems count="5">
        <s v="Não respondeu"/>
        <s v="Não se aplicou nada a mim"/>
        <s v="Aplicou-se a mim algumas vezes"/>
        <s v="Aplicou-se a mim muitas vezes"/>
        <s v="Aplicou-se a mim a maior parte do tempo"/>
      </sharedItems>
    </cacheField>
    <cacheField name="AF_Q554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5">
  <r>
    <n v="1"/>
    <n v="101"/>
    <s v="Norte"/>
    <n v="2"/>
    <x v="0"/>
    <n v="11"/>
    <n v="4"/>
    <x v="0"/>
    <n v="5"/>
    <n v="99"/>
    <x v="0"/>
    <n v="99"/>
    <x v="0"/>
    <n v="99"/>
    <x v="0"/>
    <n v="99"/>
    <x v="0"/>
    <n v="99"/>
    <x v="0"/>
    <n v="99"/>
    <x v="0"/>
    <n v="99"/>
    <x v="0"/>
    <n v="7"/>
  </r>
  <r>
    <n v="2"/>
    <n v="101"/>
    <s v="Norte"/>
    <n v="1"/>
    <x v="1"/>
    <n v="14"/>
    <n v="3"/>
    <x v="1"/>
    <n v="7"/>
    <n v="0"/>
    <x v="0"/>
    <n v="0"/>
    <x v="1"/>
    <n v="0"/>
    <x v="1"/>
    <n v="1"/>
    <x v="1"/>
    <n v="0"/>
    <x v="1"/>
    <n v="0"/>
    <x v="1"/>
    <n v="0"/>
    <x v="1"/>
    <n v="3"/>
  </r>
  <r>
    <n v="3"/>
    <n v="101"/>
    <s v="Norte"/>
    <n v="1"/>
    <x v="1"/>
    <n v="11"/>
    <n v="3"/>
    <x v="1"/>
    <n v="8"/>
    <n v="0"/>
    <x v="1"/>
    <n v="0"/>
    <x v="1"/>
    <n v="1"/>
    <x v="2"/>
    <n v="0"/>
    <x v="2"/>
    <n v="0"/>
    <x v="1"/>
    <n v="0"/>
    <x v="1"/>
    <n v="0"/>
    <x v="1"/>
    <n v="4"/>
  </r>
  <r>
    <n v="4"/>
    <n v="101"/>
    <s v="Norte"/>
    <n v="2"/>
    <x v="0"/>
    <n v="14"/>
    <n v="4"/>
    <x v="0"/>
    <n v="8"/>
    <n v="0"/>
    <x v="1"/>
    <n v="1"/>
    <x v="2"/>
    <n v="1"/>
    <x v="2"/>
    <n v="1"/>
    <x v="1"/>
    <n v="1"/>
    <x v="2"/>
    <n v="2"/>
    <x v="2"/>
    <n v="0"/>
    <x v="1"/>
    <n v="2"/>
  </r>
  <r>
    <n v="5"/>
    <n v="101"/>
    <s v="Norte"/>
    <n v="1"/>
    <x v="1"/>
    <n v="11"/>
    <n v="3"/>
    <x v="1"/>
    <n v="9"/>
    <n v="0"/>
    <x v="1"/>
    <n v="0"/>
    <x v="1"/>
    <n v="0"/>
    <x v="1"/>
    <n v="0"/>
    <x v="2"/>
    <n v="0"/>
    <x v="1"/>
    <n v="0"/>
    <x v="1"/>
    <n v="0"/>
    <x v="1"/>
    <n v="4"/>
  </r>
  <r>
    <n v="6"/>
    <n v="101"/>
    <s v="Norte"/>
    <n v="1"/>
    <x v="1"/>
    <n v="16"/>
    <n v="3"/>
    <x v="1"/>
    <n v="6"/>
    <n v="1"/>
    <x v="1"/>
    <n v="0"/>
    <x v="1"/>
    <n v="2"/>
    <x v="3"/>
    <n v="1"/>
    <x v="1"/>
    <n v="0"/>
    <x v="1"/>
    <n v="0"/>
    <x v="1"/>
    <n v="0"/>
    <x v="1"/>
    <n v="4"/>
  </r>
  <r>
    <n v="7"/>
    <n v="101"/>
    <s v="Norte"/>
    <n v="2"/>
    <x v="0"/>
    <n v="16"/>
    <n v="4"/>
    <x v="0"/>
    <n v="8"/>
    <n v="1"/>
    <x v="1"/>
    <n v="2"/>
    <x v="3"/>
    <n v="0"/>
    <x v="1"/>
    <n v="0"/>
    <x v="2"/>
    <n v="0"/>
    <x v="1"/>
    <n v="1"/>
    <x v="3"/>
    <n v="1"/>
    <x v="2"/>
    <n v="2"/>
  </r>
  <r>
    <n v="8"/>
    <n v="101"/>
    <s v="Norte"/>
    <n v="2"/>
    <x v="0"/>
    <n v="13"/>
    <n v="3"/>
    <x v="1"/>
    <n v="5"/>
    <n v="1"/>
    <x v="2"/>
    <n v="0"/>
    <x v="1"/>
    <n v="0"/>
    <x v="1"/>
    <n v="3"/>
    <x v="3"/>
    <n v="1"/>
    <x v="2"/>
    <n v="1"/>
    <x v="3"/>
    <n v="2"/>
    <x v="3"/>
    <n v="2"/>
  </r>
  <r>
    <n v="9"/>
    <n v="101"/>
    <s v="Norte"/>
    <n v="2"/>
    <x v="0"/>
    <n v="12"/>
    <n v="3"/>
    <x v="1"/>
    <n v="9"/>
    <n v="1"/>
    <x v="1"/>
    <n v="0"/>
    <x v="1"/>
    <n v="0"/>
    <x v="1"/>
    <n v="1"/>
    <x v="1"/>
    <n v="0"/>
    <x v="1"/>
    <n v="0"/>
    <x v="1"/>
    <n v="0"/>
    <x v="1"/>
    <n v="4"/>
  </r>
  <r>
    <n v="10"/>
    <n v="101"/>
    <s v="Norte"/>
    <n v="2"/>
    <x v="0"/>
    <n v="17"/>
    <n v="4"/>
    <x v="0"/>
    <n v="7"/>
    <n v="1"/>
    <x v="3"/>
    <n v="1"/>
    <x v="2"/>
    <n v="0"/>
    <x v="1"/>
    <n v="1"/>
    <x v="1"/>
    <n v="0"/>
    <x v="1"/>
    <n v="1"/>
    <x v="3"/>
    <n v="0"/>
    <x v="1"/>
    <n v="3"/>
  </r>
  <r>
    <n v="11"/>
    <n v="101"/>
    <s v="Norte"/>
    <n v="1"/>
    <x v="1"/>
    <n v="13"/>
    <n v="3"/>
    <x v="1"/>
    <n v="7"/>
    <n v="2"/>
    <x v="1"/>
    <n v="1"/>
    <x v="2"/>
    <n v="1"/>
    <x v="2"/>
    <n v="0"/>
    <x v="2"/>
    <n v="0"/>
    <x v="1"/>
    <n v="0"/>
    <x v="1"/>
    <n v="1"/>
    <x v="2"/>
    <n v="4"/>
  </r>
  <r>
    <n v="12"/>
    <n v="101"/>
    <s v="Norte"/>
    <n v="1"/>
    <x v="1"/>
    <n v="12"/>
    <n v="3"/>
    <x v="1"/>
    <n v="10"/>
    <n v="1"/>
    <x v="1"/>
    <n v="0"/>
    <x v="1"/>
    <n v="1"/>
    <x v="2"/>
    <n v="1"/>
    <x v="1"/>
    <n v="0"/>
    <x v="1"/>
    <n v="0"/>
    <x v="1"/>
    <n v="0"/>
    <x v="1"/>
    <n v="7"/>
  </r>
  <r>
    <n v="13"/>
    <n v="101"/>
    <s v="Norte"/>
    <n v="2"/>
    <x v="0"/>
    <n v="13"/>
    <n v="3"/>
    <x v="1"/>
    <n v="5"/>
    <n v="3"/>
    <x v="0"/>
    <n v="2"/>
    <x v="3"/>
    <n v="3"/>
    <x v="4"/>
    <n v="3"/>
    <x v="3"/>
    <n v="3"/>
    <x v="3"/>
    <n v="3"/>
    <x v="4"/>
    <n v="3"/>
    <x v="4"/>
    <n v="4"/>
  </r>
  <r>
    <n v="14"/>
    <n v="101"/>
    <s v="Norte"/>
    <n v="1"/>
    <x v="1"/>
    <n v="18"/>
    <n v="4"/>
    <x v="0"/>
    <n v="7"/>
    <n v="1"/>
    <x v="2"/>
    <n v="1"/>
    <x v="2"/>
    <n v="1"/>
    <x v="2"/>
    <n v="1"/>
    <x v="1"/>
    <n v="2"/>
    <x v="4"/>
    <n v="1"/>
    <x v="3"/>
    <n v="0"/>
    <x v="1"/>
    <n v="6"/>
  </r>
  <r>
    <n v="15"/>
    <n v="101"/>
    <s v="Norte"/>
    <n v="2"/>
    <x v="0"/>
    <n v="17"/>
    <n v="4"/>
    <x v="0"/>
    <n v="6"/>
    <n v="1"/>
    <x v="1"/>
    <n v="1"/>
    <x v="2"/>
    <n v="0"/>
    <x v="1"/>
    <n v="0"/>
    <x v="2"/>
    <n v="1"/>
    <x v="2"/>
    <n v="2"/>
    <x v="2"/>
    <n v="0"/>
    <x v="1"/>
    <n v="1"/>
  </r>
  <r>
    <n v="16"/>
    <n v="101"/>
    <s v="Norte"/>
    <n v="2"/>
    <x v="0"/>
    <n v="13"/>
    <n v="3"/>
    <x v="1"/>
    <n v="8"/>
    <n v="0"/>
    <x v="1"/>
    <n v="0"/>
    <x v="1"/>
    <n v="0"/>
    <x v="1"/>
    <n v="0"/>
    <x v="2"/>
    <n v="0"/>
    <x v="1"/>
    <n v="0"/>
    <x v="1"/>
    <n v="0"/>
    <x v="1"/>
    <n v="1"/>
  </r>
  <r>
    <n v="17"/>
    <n v="101"/>
    <s v="Norte"/>
    <n v="1"/>
    <x v="1"/>
    <n v="18"/>
    <n v="4"/>
    <x v="0"/>
    <n v="7"/>
    <n v="2"/>
    <x v="2"/>
    <n v="0"/>
    <x v="1"/>
    <n v="0"/>
    <x v="1"/>
    <n v="0"/>
    <x v="2"/>
    <n v="0"/>
    <x v="1"/>
    <n v="0"/>
    <x v="1"/>
    <n v="1"/>
    <x v="2"/>
    <n v="7"/>
  </r>
  <r>
    <n v="18"/>
    <n v="101"/>
    <s v="Norte"/>
    <n v="2"/>
    <x v="0"/>
    <n v="14"/>
    <n v="3"/>
    <x v="1"/>
    <n v="4"/>
    <n v="1"/>
    <x v="2"/>
    <n v="1"/>
    <x v="2"/>
    <n v="1"/>
    <x v="2"/>
    <n v="1"/>
    <x v="1"/>
    <n v="2"/>
    <x v="4"/>
    <n v="1"/>
    <x v="3"/>
    <n v="2"/>
    <x v="3"/>
    <n v="3"/>
  </r>
  <r>
    <n v="19"/>
    <n v="101"/>
    <s v="Norte"/>
    <n v="1"/>
    <x v="1"/>
    <n v="16"/>
    <n v="4"/>
    <x v="0"/>
    <n v="7"/>
    <n v="1"/>
    <x v="1"/>
    <n v="0"/>
    <x v="1"/>
    <n v="1"/>
    <x v="2"/>
    <n v="0"/>
    <x v="2"/>
    <n v="1"/>
    <x v="2"/>
    <n v="0"/>
    <x v="1"/>
    <n v="0"/>
    <x v="1"/>
    <n v="2"/>
  </r>
  <r>
    <n v="20"/>
    <n v="101"/>
    <s v="Norte"/>
    <n v="1"/>
    <x v="1"/>
    <n v="12"/>
    <n v="3"/>
    <x v="1"/>
    <n v="2"/>
    <n v="2"/>
    <x v="2"/>
    <n v="3"/>
    <x v="4"/>
    <n v="0"/>
    <x v="1"/>
    <n v="2"/>
    <x v="4"/>
    <n v="2"/>
    <x v="4"/>
    <n v="0"/>
    <x v="1"/>
    <n v="0"/>
    <x v="1"/>
    <n v="7"/>
  </r>
  <r>
    <n v="21"/>
    <n v="101"/>
    <s v="Norte"/>
    <n v="2"/>
    <x v="0"/>
    <n v="14"/>
    <n v="3"/>
    <x v="1"/>
    <n v="6"/>
    <n v="2"/>
    <x v="2"/>
    <n v="1"/>
    <x v="2"/>
    <n v="2"/>
    <x v="3"/>
    <n v="2"/>
    <x v="4"/>
    <n v="2"/>
    <x v="4"/>
    <n v="3"/>
    <x v="4"/>
    <n v="0"/>
    <x v="1"/>
    <n v="5"/>
  </r>
  <r>
    <n v="22"/>
    <n v="101"/>
    <s v="Norte"/>
    <n v="2"/>
    <x v="0"/>
    <n v="16"/>
    <n v="4"/>
    <x v="0"/>
    <n v="6"/>
    <n v="1"/>
    <x v="0"/>
    <n v="1"/>
    <x v="2"/>
    <n v="0"/>
    <x v="1"/>
    <n v="2"/>
    <x v="4"/>
    <n v="2"/>
    <x v="4"/>
    <n v="2"/>
    <x v="2"/>
    <n v="0"/>
    <x v="1"/>
    <n v="5"/>
  </r>
  <r>
    <n v="23"/>
    <n v="101"/>
    <s v="Norte"/>
    <n v="1"/>
    <x v="1"/>
    <n v="13"/>
    <n v="3"/>
    <x v="1"/>
    <n v="7"/>
    <n v="2"/>
    <x v="1"/>
    <n v="3"/>
    <x v="4"/>
    <n v="1"/>
    <x v="2"/>
    <n v="1"/>
    <x v="1"/>
    <n v="1"/>
    <x v="2"/>
    <n v="2"/>
    <x v="2"/>
    <n v="2"/>
    <x v="3"/>
    <n v="1"/>
  </r>
  <r>
    <n v="24"/>
    <n v="101"/>
    <s v="Norte"/>
    <n v="1"/>
    <x v="1"/>
    <n v="13"/>
    <n v="4"/>
    <x v="0"/>
    <n v="8"/>
    <n v="2"/>
    <x v="2"/>
    <n v="0"/>
    <x v="1"/>
    <n v="0"/>
    <x v="1"/>
    <n v="2"/>
    <x v="4"/>
    <n v="0"/>
    <x v="1"/>
    <n v="1"/>
    <x v="3"/>
    <n v="2"/>
    <x v="3"/>
    <n v="3"/>
  </r>
  <r>
    <n v="25"/>
    <n v="101"/>
    <s v="Norte"/>
    <n v="1"/>
    <x v="1"/>
    <n v="14"/>
    <n v="4"/>
    <x v="0"/>
    <n v="6"/>
    <n v="0"/>
    <x v="0"/>
    <n v="1"/>
    <x v="2"/>
    <n v="0"/>
    <x v="1"/>
    <n v="0"/>
    <x v="2"/>
    <n v="0"/>
    <x v="1"/>
    <n v="0"/>
    <x v="1"/>
    <n v="0"/>
    <x v="1"/>
    <n v="5"/>
  </r>
  <r>
    <n v="26"/>
    <n v="101"/>
    <s v="Norte"/>
    <n v="2"/>
    <x v="0"/>
    <n v="18"/>
    <n v="4"/>
    <x v="0"/>
    <n v="9"/>
    <n v="1"/>
    <x v="0"/>
    <n v="1"/>
    <x v="2"/>
    <n v="1"/>
    <x v="2"/>
    <n v="1"/>
    <x v="1"/>
    <n v="1"/>
    <x v="2"/>
    <n v="0"/>
    <x v="1"/>
    <n v="0"/>
    <x v="1"/>
    <n v="1"/>
  </r>
  <r>
    <n v="27"/>
    <n v="101"/>
    <s v="Norte"/>
    <n v="2"/>
    <x v="0"/>
    <n v="13"/>
    <n v="3"/>
    <x v="1"/>
    <n v="7"/>
    <n v="2"/>
    <x v="0"/>
    <n v="0"/>
    <x v="1"/>
    <n v="2"/>
    <x v="3"/>
    <n v="2"/>
    <x v="4"/>
    <n v="0"/>
    <x v="1"/>
    <n v="0"/>
    <x v="1"/>
    <n v="1"/>
    <x v="2"/>
    <n v="2"/>
  </r>
  <r>
    <n v="28"/>
    <n v="101"/>
    <s v="Norte"/>
    <n v="2"/>
    <x v="0"/>
    <n v="15"/>
    <n v="3"/>
    <x v="1"/>
    <n v="7"/>
    <n v="0"/>
    <x v="1"/>
    <n v="3"/>
    <x v="4"/>
    <n v="3"/>
    <x v="4"/>
    <n v="2"/>
    <x v="4"/>
    <n v="2"/>
    <x v="4"/>
    <n v="2"/>
    <x v="2"/>
    <n v="2"/>
    <x v="3"/>
    <n v="2"/>
  </r>
  <r>
    <n v="29"/>
    <n v="101"/>
    <s v="Norte"/>
    <n v="2"/>
    <x v="0"/>
    <n v="15"/>
    <n v="4"/>
    <x v="0"/>
    <n v="8"/>
    <n v="0"/>
    <x v="4"/>
    <n v="0"/>
    <x v="1"/>
    <n v="0"/>
    <x v="1"/>
    <n v="0"/>
    <x v="2"/>
    <n v="0"/>
    <x v="1"/>
    <n v="0"/>
    <x v="1"/>
    <n v="0"/>
    <x v="1"/>
    <n v="3"/>
  </r>
  <r>
    <n v="30"/>
    <n v="101"/>
    <s v="Norte"/>
    <n v="1"/>
    <x v="1"/>
    <n v="13"/>
    <n v="3"/>
    <x v="1"/>
    <n v="6"/>
    <n v="0"/>
    <x v="1"/>
    <n v="0"/>
    <x v="1"/>
    <n v="1"/>
    <x v="2"/>
    <n v="1"/>
    <x v="1"/>
    <n v="1"/>
    <x v="2"/>
    <n v="0"/>
    <x v="1"/>
    <n v="0"/>
    <x v="1"/>
    <n v="7"/>
  </r>
  <r>
    <n v="31"/>
    <n v="101"/>
    <s v="Norte"/>
    <n v="1"/>
    <x v="1"/>
    <n v="13"/>
    <n v="3"/>
    <x v="1"/>
    <n v="9"/>
    <n v="1"/>
    <x v="2"/>
    <n v="0"/>
    <x v="1"/>
    <n v="0"/>
    <x v="1"/>
    <n v="1"/>
    <x v="1"/>
    <n v="0"/>
    <x v="1"/>
    <n v="0"/>
    <x v="1"/>
    <n v="0"/>
    <x v="1"/>
    <n v="5"/>
  </r>
  <r>
    <n v="32"/>
    <n v="101"/>
    <s v="Norte"/>
    <n v="1"/>
    <x v="1"/>
    <n v="12"/>
    <n v="3"/>
    <x v="1"/>
    <n v="99"/>
    <n v="99"/>
    <x v="0"/>
    <n v="99"/>
    <x v="0"/>
    <n v="99"/>
    <x v="0"/>
    <n v="99"/>
    <x v="0"/>
    <n v="99"/>
    <x v="0"/>
    <n v="99"/>
    <x v="0"/>
    <n v="99"/>
    <x v="0"/>
    <n v="99"/>
  </r>
  <r>
    <n v="33"/>
    <n v="101"/>
    <s v="Norte"/>
    <n v="1"/>
    <x v="1"/>
    <n v="16"/>
    <n v="4"/>
    <x v="0"/>
    <n v="8"/>
    <n v="1"/>
    <x v="1"/>
    <n v="0"/>
    <x v="1"/>
    <n v="1"/>
    <x v="2"/>
    <n v="0"/>
    <x v="2"/>
    <n v="0"/>
    <x v="1"/>
    <n v="0"/>
    <x v="1"/>
    <n v="0"/>
    <x v="1"/>
    <n v="3"/>
  </r>
  <r>
    <n v="34"/>
    <n v="101"/>
    <s v="Norte"/>
    <n v="1"/>
    <x v="1"/>
    <n v="17"/>
    <n v="4"/>
    <x v="0"/>
    <n v="10"/>
    <n v="2"/>
    <x v="0"/>
    <n v="0"/>
    <x v="1"/>
    <n v="0"/>
    <x v="1"/>
    <n v="0"/>
    <x v="2"/>
    <n v="1"/>
    <x v="2"/>
    <n v="0"/>
    <x v="1"/>
    <n v="3"/>
    <x v="4"/>
    <n v="2"/>
  </r>
  <r>
    <n v="35"/>
    <n v="101"/>
    <s v="Norte"/>
    <n v="2"/>
    <x v="0"/>
    <n v="14"/>
    <n v="3"/>
    <x v="1"/>
    <n v="9"/>
    <n v="0"/>
    <x v="1"/>
    <n v="1"/>
    <x v="2"/>
    <n v="1"/>
    <x v="2"/>
    <n v="0"/>
    <x v="2"/>
    <n v="1"/>
    <x v="2"/>
    <n v="1"/>
    <x v="3"/>
    <n v="0"/>
    <x v="1"/>
    <n v="4"/>
  </r>
  <r>
    <n v="36"/>
    <n v="101"/>
    <s v="Norte"/>
    <n v="1"/>
    <x v="1"/>
    <n v="14"/>
    <n v="3"/>
    <x v="1"/>
    <n v="8"/>
    <n v="1"/>
    <x v="2"/>
    <n v="0"/>
    <x v="1"/>
    <n v="1"/>
    <x v="2"/>
    <n v="0"/>
    <x v="2"/>
    <n v="0"/>
    <x v="1"/>
    <n v="0"/>
    <x v="1"/>
    <n v="0"/>
    <x v="1"/>
    <n v="6"/>
  </r>
  <r>
    <n v="37"/>
    <n v="101"/>
    <s v="Norte"/>
    <n v="1"/>
    <x v="1"/>
    <n v="14"/>
    <n v="3"/>
    <x v="1"/>
    <n v="9"/>
    <n v="0"/>
    <x v="0"/>
    <n v="0"/>
    <x v="1"/>
    <n v="0"/>
    <x v="1"/>
    <n v="0"/>
    <x v="2"/>
    <n v="0"/>
    <x v="1"/>
    <n v="0"/>
    <x v="1"/>
    <n v="0"/>
    <x v="1"/>
    <n v="99"/>
  </r>
  <r>
    <n v="38"/>
    <n v="101"/>
    <s v="Norte"/>
    <n v="1"/>
    <x v="1"/>
    <n v="12"/>
    <n v="4"/>
    <x v="0"/>
    <n v="8"/>
    <n v="1"/>
    <x v="1"/>
    <n v="1"/>
    <x v="2"/>
    <n v="0"/>
    <x v="1"/>
    <n v="0"/>
    <x v="2"/>
    <n v="0"/>
    <x v="1"/>
    <n v="0"/>
    <x v="1"/>
    <n v="0"/>
    <x v="1"/>
    <n v="6"/>
  </r>
  <r>
    <n v="39"/>
    <n v="101"/>
    <s v="Norte"/>
    <n v="1"/>
    <x v="1"/>
    <n v="13"/>
    <n v="3"/>
    <x v="1"/>
    <n v="8"/>
    <n v="2"/>
    <x v="2"/>
    <n v="1"/>
    <x v="2"/>
    <n v="0"/>
    <x v="1"/>
    <n v="0"/>
    <x v="2"/>
    <n v="0"/>
    <x v="1"/>
    <n v="0"/>
    <x v="1"/>
    <n v="1"/>
    <x v="2"/>
    <n v="7"/>
  </r>
  <r>
    <n v="40"/>
    <n v="101"/>
    <s v="Norte"/>
    <n v="1"/>
    <x v="1"/>
    <n v="14"/>
    <n v="4"/>
    <x v="0"/>
    <n v="10"/>
    <n v="0"/>
    <x v="0"/>
    <n v="0"/>
    <x v="1"/>
    <n v="0"/>
    <x v="1"/>
    <n v="0"/>
    <x v="2"/>
    <n v="0"/>
    <x v="1"/>
    <n v="0"/>
    <x v="1"/>
    <n v="0"/>
    <x v="1"/>
    <n v="4"/>
  </r>
  <r>
    <n v="41"/>
    <n v="101"/>
    <s v="Norte"/>
    <n v="1"/>
    <x v="1"/>
    <n v="17"/>
    <n v="4"/>
    <x v="0"/>
    <n v="10"/>
    <n v="1"/>
    <x v="1"/>
    <n v="0"/>
    <x v="1"/>
    <n v="0"/>
    <x v="1"/>
    <n v="0"/>
    <x v="2"/>
    <n v="0"/>
    <x v="1"/>
    <n v="0"/>
    <x v="1"/>
    <n v="0"/>
    <x v="1"/>
    <n v="5"/>
  </r>
  <r>
    <n v="42"/>
    <n v="101"/>
    <s v="Norte"/>
    <n v="1"/>
    <x v="1"/>
    <n v="18"/>
    <n v="4"/>
    <x v="0"/>
    <n v="6"/>
    <n v="2"/>
    <x v="1"/>
    <n v="2"/>
    <x v="3"/>
    <n v="1"/>
    <x v="2"/>
    <n v="0"/>
    <x v="2"/>
    <n v="0"/>
    <x v="1"/>
    <n v="3"/>
    <x v="4"/>
    <n v="0"/>
    <x v="1"/>
    <n v="99"/>
  </r>
  <r>
    <n v="43"/>
    <n v="101"/>
    <s v="Norte"/>
    <n v="2"/>
    <x v="0"/>
    <n v="12"/>
    <n v="3"/>
    <x v="1"/>
    <n v="8"/>
    <n v="0"/>
    <x v="1"/>
    <n v="0"/>
    <x v="1"/>
    <n v="0"/>
    <x v="1"/>
    <n v="0"/>
    <x v="2"/>
    <n v="0"/>
    <x v="1"/>
    <n v="0"/>
    <x v="1"/>
    <n v="0"/>
    <x v="1"/>
    <n v="6"/>
  </r>
  <r>
    <n v="44"/>
    <n v="101"/>
    <s v="Norte"/>
    <n v="2"/>
    <x v="0"/>
    <n v="16"/>
    <n v="4"/>
    <x v="0"/>
    <n v="7"/>
    <n v="1"/>
    <x v="0"/>
    <n v="0"/>
    <x v="1"/>
    <n v="1"/>
    <x v="2"/>
    <n v="0"/>
    <x v="2"/>
    <n v="1"/>
    <x v="2"/>
    <n v="0"/>
    <x v="1"/>
    <n v="0"/>
    <x v="1"/>
    <n v="0"/>
  </r>
  <r>
    <n v="45"/>
    <n v="101"/>
    <s v="Norte"/>
    <n v="2"/>
    <x v="0"/>
    <n v="16"/>
    <n v="4"/>
    <x v="0"/>
    <n v="5"/>
    <n v="1"/>
    <x v="0"/>
    <n v="1"/>
    <x v="2"/>
    <n v="1"/>
    <x v="2"/>
    <n v="3"/>
    <x v="3"/>
    <n v="1"/>
    <x v="2"/>
    <n v="2"/>
    <x v="2"/>
    <n v="3"/>
    <x v="4"/>
    <n v="2"/>
  </r>
  <r>
    <n v="46"/>
    <n v="101"/>
    <s v="Norte"/>
    <n v="2"/>
    <x v="0"/>
    <n v="11"/>
    <n v="3"/>
    <x v="1"/>
    <n v="6"/>
    <n v="1"/>
    <x v="0"/>
    <n v="0"/>
    <x v="1"/>
    <n v="0"/>
    <x v="1"/>
    <n v="0"/>
    <x v="2"/>
    <n v="0"/>
    <x v="1"/>
    <n v="1"/>
    <x v="3"/>
    <n v="0"/>
    <x v="1"/>
    <n v="2"/>
  </r>
  <r>
    <n v="47"/>
    <n v="101"/>
    <s v="Norte"/>
    <n v="1"/>
    <x v="1"/>
    <n v="13"/>
    <n v="3"/>
    <x v="1"/>
    <n v="9"/>
    <n v="0"/>
    <x v="0"/>
    <n v="0"/>
    <x v="1"/>
    <n v="0"/>
    <x v="1"/>
    <n v="0"/>
    <x v="2"/>
    <n v="0"/>
    <x v="1"/>
    <n v="0"/>
    <x v="1"/>
    <n v="0"/>
    <x v="1"/>
    <n v="5"/>
  </r>
  <r>
    <n v="48"/>
    <n v="101"/>
    <s v="Norte"/>
    <n v="4"/>
    <x v="2"/>
    <n v="17"/>
    <n v="4"/>
    <x v="0"/>
    <n v="7"/>
    <n v="0"/>
    <x v="0"/>
    <n v="0"/>
    <x v="1"/>
    <n v="0"/>
    <x v="1"/>
    <n v="0"/>
    <x v="2"/>
    <n v="0"/>
    <x v="1"/>
    <n v="0"/>
    <x v="1"/>
    <n v="0"/>
    <x v="1"/>
    <n v="3"/>
  </r>
  <r>
    <n v="49"/>
    <n v="101"/>
    <s v="Norte"/>
    <n v="1"/>
    <x v="1"/>
    <n v="14"/>
    <n v="3"/>
    <x v="1"/>
    <n v="6"/>
    <n v="0"/>
    <x v="1"/>
    <n v="0"/>
    <x v="1"/>
    <n v="0"/>
    <x v="1"/>
    <n v="0"/>
    <x v="2"/>
    <n v="0"/>
    <x v="1"/>
    <n v="0"/>
    <x v="1"/>
    <n v="0"/>
    <x v="1"/>
    <n v="2"/>
  </r>
  <r>
    <n v="50"/>
    <n v="101"/>
    <s v="Norte"/>
    <n v="2"/>
    <x v="0"/>
    <n v="17"/>
    <n v="4"/>
    <x v="0"/>
    <n v="7"/>
    <n v="0"/>
    <x v="0"/>
    <n v="0"/>
    <x v="1"/>
    <n v="1"/>
    <x v="2"/>
    <n v="0"/>
    <x v="2"/>
    <n v="0"/>
    <x v="1"/>
    <n v="0"/>
    <x v="1"/>
    <n v="0"/>
    <x v="1"/>
    <n v="2"/>
  </r>
  <r>
    <n v="51"/>
    <n v="101"/>
    <s v="Norte"/>
    <n v="2"/>
    <x v="0"/>
    <n v="18"/>
    <n v="4"/>
    <x v="0"/>
    <n v="8"/>
    <n v="0"/>
    <x v="2"/>
    <n v="1"/>
    <x v="2"/>
    <n v="0"/>
    <x v="1"/>
    <n v="0"/>
    <x v="2"/>
    <n v="0"/>
    <x v="1"/>
    <n v="1"/>
    <x v="3"/>
    <n v="0"/>
    <x v="1"/>
    <n v="1"/>
  </r>
  <r>
    <n v="52"/>
    <n v="101"/>
    <s v="Norte"/>
    <n v="1"/>
    <x v="1"/>
    <n v="15"/>
    <n v="3"/>
    <x v="1"/>
    <n v="4"/>
    <n v="1"/>
    <x v="0"/>
    <n v="0"/>
    <x v="1"/>
    <n v="0"/>
    <x v="1"/>
    <n v="1"/>
    <x v="1"/>
    <n v="0"/>
    <x v="1"/>
    <n v="1"/>
    <x v="3"/>
    <n v="1"/>
    <x v="2"/>
    <n v="3"/>
  </r>
  <r>
    <n v="53"/>
    <n v="101"/>
    <s v="Norte"/>
    <n v="2"/>
    <x v="0"/>
    <n v="17"/>
    <n v="4"/>
    <x v="0"/>
    <n v="5"/>
    <n v="0"/>
    <x v="0"/>
    <n v="0"/>
    <x v="1"/>
    <n v="0"/>
    <x v="1"/>
    <n v="1"/>
    <x v="1"/>
    <n v="0"/>
    <x v="1"/>
    <n v="0"/>
    <x v="1"/>
    <n v="0"/>
    <x v="1"/>
    <n v="2"/>
  </r>
  <r>
    <n v="54"/>
    <n v="101"/>
    <s v="Norte"/>
    <n v="2"/>
    <x v="0"/>
    <n v="15"/>
    <n v="4"/>
    <x v="0"/>
    <n v="8"/>
    <n v="2"/>
    <x v="3"/>
    <n v="2"/>
    <x v="3"/>
    <n v="1"/>
    <x v="2"/>
    <n v="0"/>
    <x v="2"/>
    <n v="1"/>
    <x v="2"/>
    <n v="0"/>
    <x v="1"/>
    <n v="1"/>
    <x v="2"/>
    <n v="2"/>
  </r>
  <r>
    <n v="55"/>
    <n v="101"/>
    <s v="Norte"/>
    <n v="2"/>
    <x v="0"/>
    <n v="15"/>
    <n v="4"/>
    <x v="0"/>
    <n v="7"/>
    <n v="0"/>
    <x v="0"/>
    <n v="0"/>
    <x v="1"/>
    <n v="0"/>
    <x v="1"/>
    <n v="1"/>
    <x v="1"/>
    <n v="0"/>
    <x v="1"/>
    <n v="0"/>
    <x v="1"/>
    <n v="0"/>
    <x v="1"/>
    <n v="4"/>
  </r>
  <r>
    <n v="56"/>
    <n v="101"/>
    <s v="Norte"/>
    <n v="1"/>
    <x v="1"/>
    <n v="13"/>
    <n v="3"/>
    <x v="1"/>
    <n v="7"/>
    <n v="0"/>
    <x v="1"/>
    <n v="0"/>
    <x v="1"/>
    <n v="0"/>
    <x v="1"/>
    <n v="0"/>
    <x v="2"/>
    <n v="0"/>
    <x v="1"/>
    <n v="0"/>
    <x v="1"/>
    <n v="0"/>
    <x v="1"/>
    <n v="3"/>
  </r>
  <r>
    <n v="57"/>
    <n v="101"/>
    <s v="Norte"/>
    <n v="2"/>
    <x v="0"/>
    <n v="14"/>
    <n v="3"/>
    <x v="1"/>
    <n v="5"/>
    <n v="3"/>
    <x v="2"/>
    <n v="2"/>
    <x v="3"/>
    <n v="2"/>
    <x v="3"/>
    <n v="2"/>
    <x v="4"/>
    <n v="2"/>
    <x v="4"/>
    <n v="1"/>
    <x v="3"/>
    <n v="2"/>
    <x v="3"/>
    <n v="2"/>
  </r>
  <r>
    <n v="58"/>
    <n v="101"/>
    <s v="Norte"/>
    <n v="2"/>
    <x v="0"/>
    <n v="19"/>
    <n v="4"/>
    <x v="0"/>
    <n v="7"/>
    <n v="0"/>
    <x v="0"/>
    <n v="0"/>
    <x v="1"/>
    <n v="0"/>
    <x v="1"/>
    <n v="0"/>
    <x v="2"/>
    <n v="1"/>
    <x v="2"/>
    <n v="1"/>
    <x v="3"/>
    <n v="1"/>
    <x v="2"/>
    <n v="1"/>
  </r>
  <r>
    <n v="59"/>
    <n v="101"/>
    <s v="Norte"/>
    <n v="2"/>
    <x v="0"/>
    <n v="12"/>
    <n v="3"/>
    <x v="1"/>
    <n v="7"/>
    <n v="1"/>
    <x v="0"/>
    <n v="0"/>
    <x v="1"/>
    <n v="0"/>
    <x v="1"/>
    <n v="0"/>
    <x v="2"/>
    <n v="0"/>
    <x v="1"/>
    <n v="0"/>
    <x v="1"/>
    <n v="0"/>
    <x v="1"/>
    <n v="3"/>
  </r>
  <r>
    <n v="60"/>
    <n v="101"/>
    <s v="Norte"/>
    <n v="2"/>
    <x v="0"/>
    <n v="14"/>
    <n v="4"/>
    <x v="0"/>
    <n v="9"/>
    <n v="2"/>
    <x v="0"/>
    <n v="1"/>
    <x v="2"/>
    <n v="1"/>
    <x v="2"/>
    <n v="1"/>
    <x v="1"/>
    <n v="2"/>
    <x v="4"/>
    <n v="0"/>
    <x v="1"/>
    <n v="2"/>
    <x v="3"/>
    <n v="6"/>
  </r>
  <r>
    <n v="61"/>
    <n v="101"/>
    <s v="Norte"/>
    <n v="2"/>
    <x v="0"/>
    <n v="15"/>
    <n v="4"/>
    <x v="0"/>
    <n v="8"/>
    <n v="0"/>
    <x v="2"/>
    <n v="0"/>
    <x v="1"/>
    <n v="1"/>
    <x v="2"/>
    <n v="1"/>
    <x v="1"/>
    <n v="1"/>
    <x v="2"/>
    <n v="0"/>
    <x v="1"/>
    <n v="0"/>
    <x v="1"/>
    <n v="2"/>
  </r>
  <r>
    <n v="62"/>
    <n v="101"/>
    <s v="Norte"/>
    <n v="2"/>
    <x v="0"/>
    <n v="12"/>
    <n v="3"/>
    <x v="1"/>
    <n v="7"/>
    <n v="0"/>
    <x v="1"/>
    <n v="1"/>
    <x v="2"/>
    <n v="0"/>
    <x v="1"/>
    <n v="0"/>
    <x v="2"/>
    <n v="0"/>
    <x v="1"/>
    <n v="0"/>
    <x v="1"/>
    <n v="1"/>
    <x v="2"/>
    <n v="3"/>
  </r>
  <r>
    <n v="63"/>
    <n v="101"/>
    <s v="Norte"/>
    <n v="1"/>
    <x v="1"/>
    <n v="15"/>
    <n v="4"/>
    <x v="0"/>
    <n v="0"/>
    <n v="0"/>
    <x v="1"/>
    <n v="1"/>
    <x v="2"/>
    <n v="3"/>
    <x v="4"/>
    <n v="0"/>
    <x v="2"/>
    <n v="0"/>
    <x v="1"/>
    <n v="0"/>
    <x v="1"/>
    <n v="0"/>
    <x v="1"/>
    <n v="2"/>
  </r>
  <r>
    <n v="64"/>
    <n v="101"/>
    <s v="Norte"/>
    <n v="1"/>
    <x v="1"/>
    <n v="15"/>
    <n v="4"/>
    <x v="0"/>
    <n v="7"/>
    <n v="2"/>
    <x v="1"/>
    <n v="0"/>
    <x v="1"/>
    <n v="0"/>
    <x v="1"/>
    <n v="0"/>
    <x v="2"/>
    <n v="1"/>
    <x v="2"/>
    <n v="1"/>
    <x v="3"/>
    <n v="0"/>
    <x v="1"/>
    <n v="2"/>
  </r>
  <r>
    <n v="65"/>
    <n v="101"/>
    <s v="Norte"/>
    <n v="2"/>
    <x v="0"/>
    <n v="16"/>
    <n v="4"/>
    <x v="0"/>
    <n v="6"/>
    <n v="1"/>
    <x v="4"/>
    <n v="1"/>
    <x v="2"/>
    <n v="2"/>
    <x v="3"/>
    <n v="0"/>
    <x v="2"/>
    <n v="1"/>
    <x v="2"/>
    <n v="1"/>
    <x v="3"/>
    <n v="0"/>
    <x v="1"/>
    <n v="2"/>
  </r>
  <r>
    <n v="66"/>
    <n v="101"/>
    <s v="Norte"/>
    <n v="1"/>
    <x v="1"/>
    <n v="14"/>
    <n v="3"/>
    <x v="1"/>
    <n v="7"/>
    <n v="1"/>
    <x v="0"/>
    <n v="1"/>
    <x v="2"/>
    <n v="1"/>
    <x v="2"/>
    <n v="0"/>
    <x v="2"/>
    <n v="0"/>
    <x v="1"/>
    <n v="0"/>
    <x v="1"/>
    <n v="0"/>
    <x v="1"/>
    <n v="3"/>
  </r>
  <r>
    <n v="67"/>
    <n v="101"/>
    <s v="Norte"/>
    <n v="2"/>
    <x v="0"/>
    <n v="13"/>
    <n v="3"/>
    <x v="1"/>
    <n v="9"/>
    <n v="1"/>
    <x v="1"/>
    <n v="1"/>
    <x v="2"/>
    <n v="0"/>
    <x v="1"/>
    <n v="1"/>
    <x v="1"/>
    <n v="1"/>
    <x v="2"/>
    <n v="1"/>
    <x v="3"/>
    <n v="1"/>
    <x v="2"/>
    <n v="3"/>
  </r>
  <r>
    <n v="68"/>
    <n v="101"/>
    <s v="Norte"/>
    <n v="1"/>
    <x v="1"/>
    <n v="11"/>
    <n v="4"/>
    <x v="0"/>
    <n v="8"/>
    <n v="99"/>
    <x v="2"/>
    <n v="99"/>
    <x v="0"/>
    <n v="99"/>
    <x v="0"/>
    <n v="99"/>
    <x v="0"/>
    <n v="99"/>
    <x v="0"/>
    <n v="99"/>
    <x v="0"/>
    <n v="99"/>
    <x v="0"/>
    <n v="4"/>
  </r>
  <r>
    <n v="69"/>
    <n v="101"/>
    <s v="Norte"/>
    <n v="4"/>
    <x v="2"/>
    <n v="15"/>
    <n v="4"/>
    <x v="0"/>
    <n v="7"/>
    <n v="0"/>
    <x v="0"/>
    <n v="0"/>
    <x v="1"/>
    <n v="0"/>
    <x v="1"/>
    <n v="0"/>
    <x v="2"/>
    <n v="1"/>
    <x v="2"/>
    <n v="1"/>
    <x v="3"/>
    <n v="1"/>
    <x v="2"/>
    <n v="99"/>
  </r>
  <r>
    <n v="70"/>
    <n v="101"/>
    <s v="Norte"/>
    <n v="2"/>
    <x v="0"/>
    <n v="15"/>
    <n v="4"/>
    <x v="0"/>
    <n v="7"/>
    <n v="1"/>
    <x v="0"/>
    <n v="3"/>
    <x v="4"/>
    <n v="2"/>
    <x v="3"/>
    <n v="0"/>
    <x v="2"/>
    <n v="0"/>
    <x v="1"/>
    <n v="3"/>
    <x v="4"/>
    <n v="0"/>
    <x v="1"/>
    <n v="0"/>
  </r>
  <r>
    <n v="71"/>
    <n v="101"/>
    <s v="Norte"/>
    <n v="2"/>
    <x v="0"/>
    <n v="13"/>
    <n v="3"/>
    <x v="1"/>
    <n v="6"/>
    <n v="2"/>
    <x v="0"/>
    <n v="0"/>
    <x v="1"/>
    <n v="2"/>
    <x v="3"/>
    <n v="3"/>
    <x v="3"/>
    <n v="2"/>
    <x v="4"/>
    <n v="2"/>
    <x v="2"/>
    <n v="2"/>
    <x v="3"/>
    <n v="1"/>
  </r>
  <r>
    <n v="72"/>
    <n v="101"/>
    <s v="Norte"/>
    <n v="2"/>
    <x v="0"/>
    <n v="17"/>
    <n v="4"/>
    <x v="0"/>
    <n v="7"/>
    <n v="0"/>
    <x v="1"/>
    <n v="3"/>
    <x v="4"/>
    <n v="1"/>
    <x v="2"/>
    <n v="0"/>
    <x v="2"/>
    <n v="0"/>
    <x v="1"/>
    <n v="0"/>
    <x v="1"/>
    <n v="1"/>
    <x v="2"/>
    <n v="1"/>
  </r>
  <r>
    <n v="73"/>
    <n v="101"/>
    <s v="Norte"/>
    <n v="1"/>
    <x v="1"/>
    <n v="19"/>
    <n v="4"/>
    <x v="0"/>
    <n v="5"/>
    <n v="0"/>
    <x v="0"/>
    <n v="0"/>
    <x v="1"/>
    <n v="1"/>
    <x v="2"/>
    <n v="0"/>
    <x v="2"/>
    <n v="0"/>
    <x v="1"/>
    <n v="0"/>
    <x v="1"/>
    <n v="0"/>
    <x v="1"/>
    <n v="5"/>
  </r>
  <r>
    <n v="74"/>
    <n v="101"/>
    <s v="Norte"/>
    <n v="1"/>
    <x v="1"/>
    <n v="14"/>
    <n v="4"/>
    <x v="0"/>
    <n v="9"/>
    <n v="0"/>
    <x v="0"/>
    <n v="0"/>
    <x v="1"/>
    <n v="0"/>
    <x v="1"/>
    <n v="0"/>
    <x v="2"/>
    <n v="0"/>
    <x v="1"/>
    <n v="0"/>
    <x v="1"/>
    <n v="0"/>
    <x v="1"/>
    <n v="2"/>
  </r>
  <r>
    <n v="75"/>
    <n v="101"/>
    <s v="Norte"/>
    <n v="1"/>
    <x v="1"/>
    <n v="14"/>
    <n v="3"/>
    <x v="1"/>
    <n v="8"/>
    <n v="1"/>
    <x v="3"/>
    <n v="0"/>
    <x v="1"/>
    <n v="0"/>
    <x v="1"/>
    <n v="1"/>
    <x v="1"/>
    <n v="0"/>
    <x v="1"/>
    <n v="0"/>
    <x v="1"/>
    <n v="0"/>
    <x v="1"/>
    <n v="4"/>
  </r>
  <r>
    <n v="76"/>
    <n v="101"/>
    <s v="Norte"/>
    <n v="2"/>
    <x v="0"/>
    <n v="12"/>
    <n v="3"/>
    <x v="1"/>
    <n v="8"/>
    <n v="0"/>
    <x v="1"/>
    <n v="0"/>
    <x v="1"/>
    <n v="0"/>
    <x v="1"/>
    <n v="0"/>
    <x v="2"/>
    <n v="0"/>
    <x v="1"/>
    <n v="0"/>
    <x v="1"/>
    <n v="0"/>
    <x v="1"/>
    <n v="6"/>
  </r>
  <r>
    <n v="77"/>
    <n v="101"/>
    <s v="Norte"/>
    <n v="1"/>
    <x v="1"/>
    <n v="16"/>
    <n v="4"/>
    <x v="0"/>
    <n v="8"/>
    <n v="0"/>
    <x v="0"/>
    <n v="0"/>
    <x v="1"/>
    <n v="0"/>
    <x v="1"/>
    <n v="0"/>
    <x v="2"/>
    <n v="0"/>
    <x v="1"/>
    <n v="0"/>
    <x v="1"/>
    <n v="0"/>
    <x v="1"/>
    <n v="4"/>
  </r>
  <r>
    <n v="78"/>
    <n v="101"/>
    <s v="Norte"/>
    <n v="1"/>
    <x v="1"/>
    <n v="13"/>
    <n v="3"/>
    <x v="1"/>
    <n v="8"/>
    <n v="3"/>
    <x v="0"/>
    <n v="0"/>
    <x v="1"/>
    <n v="3"/>
    <x v="4"/>
    <n v="0"/>
    <x v="2"/>
    <n v="2"/>
    <x v="4"/>
    <n v="0"/>
    <x v="1"/>
    <n v="0"/>
    <x v="1"/>
    <n v="3"/>
  </r>
  <r>
    <n v="79"/>
    <n v="101"/>
    <s v="Norte"/>
    <n v="1"/>
    <x v="1"/>
    <n v="12"/>
    <n v="3"/>
    <x v="1"/>
    <n v="10"/>
    <n v="1"/>
    <x v="0"/>
    <n v="2"/>
    <x v="3"/>
    <n v="0"/>
    <x v="1"/>
    <n v="1"/>
    <x v="1"/>
    <n v="0"/>
    <x v="1"/>
    <n v="0"/>
    <x v="1"/>
    <n v="0"/>
    <x v="1"/>
    <n v="7"/>
  </r>
  <r>
    <n v="80"/>
    <n v="101"/>
    <s v="Norte"/>
    <n v="2"/>
    <x v="0"/>
    <n v="13"/>
    <n v="3"/>
    <x v="1"/>
    <n v="7"/>
    <n v="0"/>
    <x v="0"/>
    <n v="1"/>
    <x v="2"/>
    <n v="0"/>
    <x v="1"/>
    <n v="2"/>
    <x v="4"/>
    <n v="1"/>
    <x v="2"/>
    <n v="0"/>
    <x v="1"/>
    <n v="0"/>
    <x v="1"/>
    <n v="3"/>
  </r>
  <r>
    <n v="81"/>
    <n v="101"/>
    <s v="Norte"/>
    <n v="2"/>
    <x v="0"/>
    <n v="13"/>
    <n v="3"/>
    <x v="1"/>
    <n v="8"/>
    <n v="0"/>
    <x v="1"/>
    <n v="0"/>
    <x v="1"/>
    <n v="0"/>
    <x v="1"/>
    <n v="0"/>
    <x v="2"/>
    <n v="0"/>
    <x v="1"/>
    <n v="0"/>
    <x v="1"/>
    <n v="0"/>
    <x v="1"/>
    <n v="2"/>
  </r>
  <r>
    <n v="82"/>
    <n v="101"/>
    <s v="Norte"/>
    <n v="1"/>
    <x v="1"/>
    <n v="12"/>
    <n v="3"/>
    <x v="1"/>
    <n v="8"/>
    <n v="0"/>
    <x v="0"/>
    <n v="1"/>
    <x v="2"/>
    <n v="1"/>
    <x v="2"/>
    <n v="3"/>
    <x v="3"/>
    <n v="1"/>
    <x v="2"/>
    <n v="1"/>
    <x v="3"/>
    <n v="0"/>
    <x v="1"/>
    <n v="4"/>
  </r>
  <r>
    <n v="83"/>
    <n v="101"/>
    <s v="Norte"/>
    <n v="2"/>
    <x v="0"/>
    <n v="17"/>
    <n v="4"/>
    <x v="0"/>
    <n v="8"/>
    <n v="0"/>
    <x v="1"/>
    <n v="0"/>
    <x v="1"/>
    <n v="0"/>
    <x v="1"/>
    <n v="1"/>
    <x v="1"/>
    <n v="0"/>
    <x v="1"/>
    <n v="0"/>
    <x v="1"/>
    <n v="1"/>
    <x v="2"/>
    <n v="4"/>
  </r>
  <r>
    <n v="84"/>
    <n v="101"/>
    <s v="Norte"/>
    <n v="1"/>
    <x v="1"/>
    <n v="19"/>
    <n v="4"/>
    <x v="0"/>
    <n v="8"/>
    <n v="1"/>
    <x v="1"/>
    <n v="1"/>
    <x v="2"/>
    <n v="1"/>
    <x v="2"/>
    <n v="1"/>
    <x v="1"/>
    <n v="1"/>
    <x v="2"/>
    <n v="1"/>
    <x v="3"/>
    <n v="1"/>
    <x v="2"/>
    <n v="7"/>
  </r>
  <r>
    <n v="85"/>
    <n v="101"/>
    <s v="Norte"/>
    <n v="1"/>
    <x v="1"/>
    <n v="13"/>
    <n v="4"/>
    <x v="0"/>
    <n v="6"/>
    <n v="0"/>
    <x v="1"/>
    <n v="0"/>
    <x v="1"/>
    <n v="0"/>
    <x v="1"/>
    <n v="0"/>
    <x v="2"/>
    <n v="0"/>
    <x v="1"/>
    <n v="1"/>
    <x v="3"/>
    <n v="99"/>
    <x v="0"/>
    <n v="2"/>
  </r>
  <r>
    <n v="86"/>
    <n v="101"/>
    <s v="Norte"/>
    <n v="2"/>
    <x v="0"/>
    <n v="13"/>
    <n v="3"/>
    <x v="1"/>
    <n v="8"/>
    <n v="1"/>
    <x v="0"/>
    <n v="0"/>
    <x v="1"/>
    <n v="0"/>
    <x v="1"/>
    <n v="0"/>
    <x v="2"/>
    <n v="0"/>
    <x v="1"/>
    <n v="0"/>
    <x v="1"/>
    <n v="0"/>
    <x v="1"/>
    <n v="2"/>
  </r>
  <r>
    <n v="87"/>
    <n v="101"/>
    <s v="Norte"/>
    <n v="1"/>
    <x v="1"/>
    <n v="13"/>
    <n v="4"/>
    <x v="0"/>
    <n v="8"/>
    <n v="1"/>
    <x v="0"/>
    <n v="0"/>
    <x v="1"/>
    <n v="0"/>
    <x v="1"/>
    <n v="0"/>
    <x v="2"/>
    <n v="0"/>
    <x v="1"/>
    <n v="0"/>
    <x v="1"/>
    <n v="0"/>
    <x v="1"/>
    <n v="1"/>
  </r>
  <r>
    <n v="88"/>
    <n v="101"/>
    <s v="Norte"/>
    <n v="2"/>
    <x v="0"/>
    <n v="16"/>
    <n v="4"/>
    <x v="0"/>
    <n v="5"/>
    <n v="1"/>
    <x v="0"/>
    <n v="0"/>
    <x v="1"/>
    <n v="0"/>
    <x v="1"/>
    <n v="0"/>
    <x v="2"/>
    <n v="1"/>
    <x v="2"/>
    <n v="1"/>
    <x v="3"/>
    <n v="2"/>
    <x v="3"/>
    <n v="2"/>
  </r>
  <r>
    <n v="89"/>
    <n v="101"/>
    <s v="Norte"/>
    <n v="2"/>
    <x v="0"/>
    <n v="16"/>
    <n v="4"/>
    <x v="0"/>
    <n v="7"/>
    <n v="0"/>
    <x v="2"/>
    <n v="0"/>
    <x v="1"/>
    <n v="0"/>
    <x v="1"/>
    <n v="0"/>
    <x v="2"/>
    <n v="0"/>
    <x v="1"/>
    <n v="0"/>
    <x v="1"/>
    <n v="0"/>
    <x v="1"/>
    <n v="1"/>
  </r>
  <r>
    <n v="90"/>
    <n v="101"/>
    <s v="Norte"/>
    <n v="1"/>
    <x v="1"/>
    <n v="14"/>
    <n v="3"/>
    <x v="1"/>
    <n v="8"/>
    <n v="0"/>
    <x v="0"/>
    <n v="0"/>
    <x v="1"/>
    <n v="0"/>
    <x v="1"/>
    <n v="1"/>
    <x v="1"/>
    <n v="0"/>
    <x v="1"/>
    <n v="0"/>
    <x v="1"/>
    <n v="0"/>
    <x v="1"/>
    <n v="4"/>
  </r>
  <r>
    <n v="91"/>
    <n v="101"/>
    <s v="Norte"/>
    <n v="2"/>
    <x v="0"/>
    <n v="15"/>
    <n v="4"/>
    <x v="0"/>
    <n v="8"/>
    <n v="0"/>
    <x v="3"/>
    <n v="0"/>
    <x v="1"/>
    <n v="0"/>
    <x v="1"/>
    <n v="0"/>
    <x v="2"/>
    <n v="0"/>
    <x v="1"/>
    <n v="0"/>
    <x v="1"/>
    <n v="1"/>
    <x v="2"/>
    <n v="5"/>
  </r>
  <r>
    <n v="92"/>
    <n v="101"/>
    <s v="Norte"/>
    <n v="1"/>
    <x v="1"/>
    <n v="14"/>
    <n v="4"/>
    <x v="0"/>
    <n v="7"/>
    <n v="2"/>
    <x v="1"/>
    <n v="1"/>
    <x v="2"/>
    <n v="1"/>
    <x v="2"/>
    <n v="0"/>
    <x v="2"/>
    <n v="1"/>
    <x v="2"/>
    <n v="1"/>
    <x v="3"/>
    <n v="1"/>
    <x v="2"/>
    <n v="1"/>
  </r>
  <r>
    <n v="93"/>
    <n v="101"/>
    <s v="Norte"/>
    <n v="2"/>
    <x v="0"/>
    <n v="17"/>
    <n v="4"/>
    <x v="0"/>
    <n v="7"/>
    <n v="0"/>
    <x v="0"/>
    <n v="1"/>
    <x v="2"/>
    <n v="0"/>
    <x v="1"/>
    <n v="2"/>
    <x v="4"/>
    <n v="2"/>
    <x v="4"/>
    <n v="0"/>
    <x v="1"/>
    <n v="1"/>
    <x v="2"/>
    <n v="5"/>
  </r>
  <r>
    <n v="94"/>
    <n v="101"/>
    <s v="Norte"/>
    <n v="2"/>
    <x v="0"/>
    <n v="17"/>
    <n v="4"/>
    <x v="0"/>
    <n v="5"/>
    <n v="3"/>
    <x v="1"/>
    <n v="2"/>
    <x v="3"/>
    <n v="1"/>
    <x v="2"/>
    <n v="2"/>
    <x v="4"/>
    <n v="1"/>
    <x v="2"/>
    <n v="2"/>
    <x v="2"/>
    <n v="1"/>
    <x v="2"/>
    <n v="0"/>
  </r>
  <r>
    <n v="95"/>
    <n v="101"/>
    <s v="Norte"/>
    <n v="1"/>
    <x v="1"/>
    <n v="12"/>
    <n v="3"/>
    <x v="1"/>
    <n v="9"/>
    <n v="1"/>
    <x v="1"/>
    <n v="0"/>
    <x v="1"/>
    <n v="1"/>
    <x v="2"/>
    <n v="0"/>
    <x v="2"/>
    <n v="0"/>
    <x v="1"/>
    <n v="0"/>
    <x v="1"/>
    <n v="0"/>
    <x v="1"/>
    <n v="6"/>
  </r>
  <r>
    <n v="96"/>
    <n v="101"/>
    <s v="Norte"/>
    <n v="1"/>
    <x v="1"/>
    <n v="14"/>
    <n v="3"/>
    <x v="1"/>
    <n v="8"/>
    <n v="0"/>
    <x v="1"/>
    <n v="0"/>
    <x v="1"/>
    <n v="0"/>
    <x v="1"/>
    <n v="0"/>
    <x v="2"/>
    <n v="0"/>
    <x v="1"/>
    <n v="0"/>
    <x v="1"/>
    <n v="0"/>
    <x v="1"/>
    <n v="3"/>
  </r>
  <r>
    <n v="97"/>
    <n v="101"/>
    <s v="Norte"/>
    <n v="2"/>
    <x v="0"/>
    <n v="12"/>
    <n v="3"/>
    <x v="1"/>
    <n v="5"/>
    <n v="1"/>
    <x v="0"/>
    <n v="0"/>
    <x v="1"/>
    <n v="0"/>
    <x v="1"/>
    <n v="2"/>
    <x v="4"/>
    <n v="2"/>
    <x v="4"/>
    <n v="1"/>
    <x v="3"/>
    <n v="99"/>
    <x v="0"/>
    <n v="99"/>
  </r>
  <r>
    <n v="98"/>
    <n v="101"/>
    <s v="Norte"/>
    <n v="2"/>
    <x v="0"/>
    <n v="12"/>
    <n v="3"/>
    <x v="1"/>
    <n v="7"/>
    <n v="1"/>
    <x v="0"/>
    <n v="1"/>
    <x v="2"/>
    <n v="1"/>
    <x v="2"/>
    <n v="2"/>
    <x v="4"/>
    <n v="1"/>
    <x v="2"/>
    <n v="2"/>
    <x v="2"/>
    <n v="2"/>
    <x v="3"/>
    <n v="2"/>
  </r>
  <r>
    <n v="99"/>
    <n v="101"/>
    <s v="Norte"/>
    <n v="1"/>
    <x v="1"/>
    <n v="15"/>
    <n v="4"/>
    <x v="0"/>
    <n v="7"/>
    <n v="1"/>
    <x v="0"/>
    <n v="0"/>
    <x v="1"/>
    <n v="0"/>
    <x v="1"/>
    <n v="0"/>
    <x v="2"/>
    <n v="0"/>
    <x v="1"/>
    <n v="0"/>
    <x v="1"/>
    <n v="0"/>
    <x v="1"/>
    <n v="3"/>
  </r>
  <r>
    <n v="100"/>
    <n v="101"/>
    <s v="Norte"/>
    <n v="1"/>
    <x v="1"/>
    <n v="13"/>
    <n v="3"/>
    <x v="1"/>
    <n v="8"/>
    <n v="0"/>
    <x v="0"/>
    <n v="1"/>
    <x v="2"/>
    <n v="0"/>
    <x v="1"/>
    <n v="0"/>
    <x v="2"/>
    <n v="0"/>
    <x v="1"/>
    <n v="1"/>
    <x v="3"/>
    <n v="1"/>
    <x v="2"/>
    <n v="4"/>
  </r>
  <r>
    <n v="101"/>
    <n v="101"/>
    <s v="Norte"/>
    <n v="1"/>
    <x v="1"/>
    <n v="14"/>
    <n v="3"/>
    <x v="1"/>
    <n v="9"/>
    <n v="0"/>
    <x v="4"/>
    <n v="0"/>
    <x v="1"/>
    <n v="0"/>
    <x v="1"/>
    <n v="0"/>
    <x v="2"/>
    <n v="0"/>
    <x v="1"/>
    <n v="0"/>
    <x v="1"/>
    <n v="0"/>
    <x v="1"/>
    <n v="7"/>
  </r>
  <r>
    <n v="102"/>
    <n v="101"/>
    <s v="Norte"/>
    <n v="2"/>
    <x v="0"/>
    <n v="15"/>
    <n v="4"/>
    <x v="0"/>
    <n v="7"/>
    <n v="0"/>
    <x v="0"/>
    <n v="0"/>
    <x v="1"/>
    <n v="0"/>
    <x v="1"/>
    <n v="1"/>
    <x v="1"/>
    <n v="0"/>
    <x v="1"/>
    <n v="0"/>
    <x v="1"/>
    <n v="0"/>
    <x v="1"/>
    <n v="2"/>
  </r>
  <r>
    <n v="103"/>
    <n v="101"/>
    <s v="Norte"/>
    <n v="2"/>
    <x v="0"/>
    <n v="15"/>
    <n v="3"/>
    <x v="1"/>
    <n v="4"/>
    <n v="0"/>
    <x v="1"/>
    <n v="1"/>
    <x v="2"/>
    <n v="2"/>
    <x v="3"/>
    <n v="2"/>
    <x v="4"/>
    <n v="2"/>
    <x v="4"/>
    <n v="0"/>
    <x v="1"/>
    <n v="2"/>
    <x v="3"/>
    <n v="3"/>
  </r>
  <r>
    <n v="104"/>
    <n v="101"/>
    <s v="Norte"/>
    <n v="2"/>
    <x v="0"/>
    <n v="13"/>
    <n v="3"/>
    <x v="1"/>
    <n v="99"/>
    <n v="99"/>
    <x v="1"/>
    <n v="99"/>
    <x v="0"/>
    <n v="99"/>
    <x v="0"/>
    <n v="99"/>
    <x v="0"/>
    <n v="99"/>
    <x v="0"/>
    <n v="99"/>
    <x v="0"/>
    <n v="99"/>
    <x v="0"/>
    <n v="99"/>
  </r>
  <r>
    <n v="105"/>
    <n v="101"/>
    <s v="Norte"/>
    <n v="2"/>
    <x v="0"/>
    <n v="17"/>
    <n v="4"/>
    <x v="0"/>
    <n v="7"/>
    <n v="0"/>
    <x v="0"/>
    <n v="0"/>
    <x v="1"/>
    <n v="0"/>
    <x v="1"/>
    <n v="1"/>
    <x v="1"/>
    <n v="0"/>
    <x v="1"/>
    <n v="1"/>
    <x v="3"/>
    <n v="1"/>
    <x v="2"/>
    <n v="3"/>
  </r>
  <r>
    <n v="106"/>
    <n v="101"/>
    <s v="Norte"/>
    <n v="2"/>
    <x v="0"/>
    <n v="12"/>
    <n v="3"/>
    <x v="1"/>
    <n v="7"/>
    <n v="1"/>
    <x v="0"/>
    <n v="0"/>
    <x v="1"/>
    <n v="0"/>
    <x v="1"/>
    <n v="0"/>
    <x v="2"/>
    <n v="0"/>
    <x v="1"/>
    <n v="0"/>
    <x v="1"/>
    <n v="0"/>
    <x v="1"/>
    <n v="4"/>
  </r>
  <r>
    <n v="107"/>
    <n v="101"/>
    <s v="Norte"/>
    <n v="1"/>
    <x v="1"/>
    <n v="12"/>
    <n v="3"/>
    <x v="1"/>
    <n v="8"/>
    <n v="1"/>
    <x v="1"/>
    <n v="1"/>
    <x v="2"/>
    <n v="1"/>
    <x v="2"/>
    <n v="0"/>
    <x v="2"/>
    <n v="1"/>
    <x v="2"/>
    <n v="0"/>
    <x v="1"/>
    <n v="0"/>
    <x v="1"/>
    <n v="3"/>
  </r>
  <r>
    <n v="108"/>
    <n v="101"/>
    <s v="Norte"/>
    <n v="1"/>
    <x v="1"/>
    <n v="19"/>
    <n v="4"/>
    <x v="0"/>
    <n v="8"/>
    <n v="0"/>
    <x v="1"/>
    <n v="0"/>
    <x v="1"/>
    <n v="0"/>
    <x v="1"/>
    <n v="0"/>
    <x v="2"/>
    <n v="0"/>
    <x v="1"/>
    <n v="0"/>
    <x v="1"/>
    <n v="0"/>
    <x v="1"/>
    <n v="3"/>
  </r>
  <r>
    <n v="109"/>
    <n v="101"/>
    <s v="Norte"/>
    <n v="1"/>
    <x v="1"/>
    <n v="12"/>
    <n v="3"/>
    <x v="1"/>
    <n v="7"/>
    <n v="0"/>
    <x v="0"/>
    <n v="0"/>
    <x v="1"/>
    <n v="0"/>
    <x v="1"/>
    <n v="2"/>
    <x v="4"/>
    <n v="0"/>
    <x v="1"/>
    <n v="0"/>
    <x v="1"/>
    <n v="1"/>
    <x v="2"/>
    <n v="0"/>
  </r>
  <r>
    <n v="110"/>
    <n v="101"/>
    <s v="Norte"/>
    <n v="2"/>
    <x v="0"/>
    <n v="17"/>
    <n v="4"/>
    <x v="0"/>
    <n v="5"/>
    <n v="1"/>
    <x v="2"/>
    <n v="0"/>
    <x v="1"/>
    <n v="1"/>
    <x v="2"/>
    <n v="2"/>
    <x v="4"/>
    <n v="1"/>
    <x v="2"/>
    <n v="1"/>
    <x v="3"/>
    <n v="1"/>
    <x v="2"/>
    <n v="1"/>
  </r>
  <r>
    <n v="111"/>
    <n v="101"/>
    <s v="Norte"/>
    <n v="1"/>
    <x v="1"/>
    <n v="18"/>
    <n v="4"/>
    <x v="0"/>
    <n v="7"/>
    <n v="1"/>
    <x v="1"/>
    <n v="0"/>
    <x v="1"/>
    <n v="0"/>
    <x v="1"/>
    <n v="1"/>
    <x v="1"/>
    <n v="0"/>
    <x v="1"/>
    <n v="0"/>
    <x v="1"/>
    <n v="2"/>
    <x v="3"/>
    <n v="0"/>
  </r>
  <r>
    <n v="112"/>
    <n v="101"/>
    <s v="Norte"/>
    <n v="1"/>
    <x v="1"/>
    <n v="16"/>
    <n v="4"/>
    <x v="0"/>
    <n v="7"/>
    <n v="0"/>
    <x v="0"/>
    <n v="0"/>
    <x v="1"/>
    <n v="3"/>
    <x v="4"/>
    <n v="0"/>
    <x v="2"/>
    <n v="0"/>
    <x v="1"/>
    <n v="0"/>
    <x v="1"/>
    <n v="0"/>
    <x v="1"/>
    <n v="0"/>
  </r>
  <r>
    <n v="113"/>
    <n v="101"/>
    <s v="Norte"/>
    <n v="1"/>
    <x v="1"/>
    <n v="17"/>
    <n v="4"/>
    <x v="0"/>
    <n v="6"/>
    <n v="2"/>
    <x v="4"/>
    <n v="0"/>
    <x v="1"/>
    <n v="0"/>
    <x v="1"/>
    <n v="2"/>
    <x v="4"/>
    <n v="0"/>
    <x v="1"/>
    <n v="0"/>
    <x v="1"/>
    <n v="2"/>
    <x v="3"/>
    <n v="3"/>
  </r>
  <r>
    <n v="114"/>
    <n v="101"/>
    <s v="Norte"/>
    <n v="1"/>
    <x v="1"/>
    <n v="13"/>
    <n v="4"/>
    <x v="0"/>
    <n v="8"/>
    <n v="1"/>
    <x v="0"/>
    <n v="0"/>
    <x v="1"/>
    <n v="2"/>
    <x v="3"/>
    <n v="1"/>
    <x v="1"/>
    <n v="1"/>
    <x v="2"/>
    <n v="0"/>
    <x v="1"/>
    <n v="0"/>
    <x v="1"/>
    <n v="3"/>
  </r>
  <r>
    <n v="115"/>
    <n v="101"/>
    <s v="Norte"/>
    <n v="2"/>
    <x v="0"/>
    <n v="17"/>
    <n v="4"/>
    <x v="0"/>
    <n v="8"/>
    <n v="0"/>
    <x v="0"/>
    <n v="0"/>
    <x v="1"/>
    <n v="0"/>
    <x v="1"/>
    <n v="3"/>
    <x v="3"/>
    <n v="0"/>
    <x v="1"/>
    <n v="0"/>
    <x v="1"/>
    <n v="0"/>
    <x v="1"/>
    <n v="3"/>
  </r>
  <r>
    <n v="116"/>
    <n v="101"/>
    <s v="Norte"/>
    <n v="2"/>
    <x v="0"/>
    <n v="11"/>
    <n v="4"/>
    <x v="0"/>
    <n v="5"/>
    <n v="99"/>
    <x v="1"/>
    <n v="99"/>
    <x v="0"/>
    <n v="99"/>
    <x v="0"/>
    <n v="99"/>
    <x v="0"/>
    <n v="99"/>
    <x v="0"/>
    <n v="99"/>
    <x v="0"/>
    <n v="99"/>
    <x v="0"/>
    <n v="6"/>
  </r>
  <r>
    <n v="117"/>
    <n v="101"/>
    <s v="Norte"/>
    <n v="1"/>
    <x v="1"/>
    <n v="13"/>
    <n v="3"/>
    <x v="1"/>
    <n v="7"/>
    <n v="0"/>
    <x v="0"/>
    <n v="0"/>
    <x v="1"/>
    <n v="1"/>
    <x v="2"/>
    <n v="0"/>
    <x v="2"/>
    <n v="0"/>
    <x v="1"/>
    <n v="0"/>
    <x v="1"/>
    <n v="0"/>
    <x v="1"/>
    <n v="2"/>
  </r>
  <r>
    <n v="118"/>
    <n v="101"/>
    <s v="Norte"/>
    <n v="2"/>
    <x v="0"/>
    <n v="14"/>
    <n v="3"/>
    <x v="1"/>
    <n v="7"/>
    <n v="0"/>
    <x v="0"/>
    <n v="2"/>
    <x v="3"/>
    <n v="1"/>
    <x v="2"/>
    <n v="2"/>
    <x v="4"/>
    <n v="0"/>
    <x v="1"/>
    <n v="3"/>
    <x v="4"/>
    <n v="3"/>
    <x v="4"/>
    <n v="2"/>
  </r>
  <r>
    <n v="119"/>
    <n v="101"/>
    <s v="Norte"/>
    <n v="2"/>
    <x v="0"/>
    <n v="14"/>
    <n v="3"/>
    <x v="1"/>
    <n v="8"/>
    <n v="1"/>
    <x v="1"/>
    <n v="0"/>
    <x v="1"/>
    <n v="0"/>
    <x v="1"/>
    <n v="1"/>
    <x v="1"/>
    <n v="0"/>
    <x v="1"/>
    <n v="0"/>
    <x v="1"/>
    <n v="0"/>
    <x v="1"/>
    <n v="3"/>
  </r>
  <r>
    <n v="120"/>
    <n v="101"/>
    <s v="Norte"/>
    <n v="2"/>
    <x v="0"/>
    <n v="14"/>
    <n v="4"/>
    <x v="0"/>
    <n v="6"/>
    <n v="0"/>
    <x v="0"/>
    <n v="0"/>
    <x v="1"/>
    <n v="0"/>
    <x v="1"/>
    <n v="0"/>
    <x v="2"/>
    <n v="0"/>
    <x v="1"/>
    <n v="0"/>
    <x v="1"/>
    <n v="0"/>
    <x v="1"/>
    <n v="5"/>
  </r>
  <r>
    <n v="121"/>
    <n v="101"/>
    <s v="Norte"/>
    <n v="2"/>
    <x v="0"/>
    <n v="18"/>
    <n v="4"/>
    <x v="0"/>
    <n v="5"/>
    <n v="0"/>
    <x v="1"/>
    <n v="0"/>
    <x v="1"/>
    <n v="0"/>
    <x v="1"/>
    <n v="0"/>
    <x v="2"/>
    <n v="0"/>
    <x v="1"/>
    <n v="1"/>
    <x v="3"/>
    <n v="1"/>
    <x v="2"/>
    <n v="0"/>
  </r>
  <r>
    <n v="122"/>
    <n v="101"/>
    <s v="Norte"/>
    <n v="2"/>
    <x v="0"/>
    <n v="13"/>
    <n v="3"/>
    <x v="1"/>
    <n v="7"/>
    <n v="1"/>
    <x v="0"/>
    <n v="1"/>
    <x v="2"/>
    <n v="0"/>
    <x v="1"/>
    <n v="2"/>
    <x v="4"/>
    <n v="1"/>
    <x v="2"/>
    <n v="0"/>
    <x v="1"/>
    <n v="1"/>
    <x v="2"/>
    <n v="1"/>
  </r>
  <r>
    <n v="123"/>
    <n v="101"/>
    <s v="Norte"/>
    <n v="2"/>
    <x v="0"/>
    <n v="14"/>
    <n v="3"/>
    <x v="1"/>
    <n v="10"/>
    <n v="0"/>
    <x v="0"/>
    <n v="0"/>
    <x v="1"/>
    <n v="0"/>
    <x v="1"/>
    <n v="0"/>
    <x v="2"/>
    <n v="0"/>
    <x v="1"/>
    <n v="1"/>
    <x v="3"/>
    <n v="0"/>
    <x v="1"/>
    <n v="2"/>
  </r>
  <r>
    <n v="124"/>
    <n v="101"/>
    <s v="Norte"/>
    <n v="1"/>
    <x v="1"/>
    <n v="13"/>
    <n v="3"/>
    <x v="1"/>
    <n v="7"/>
    <n v="1"/>
    <x v="2"/>
    <n v="0"/>
    <x v="1"/>
    <n v="1"/>
    <x v="2"/>
    <n v="3"/>
    <x v="3"/>
    <n v="3"/>
    <x v="3"/>
    <n v="0"/>
    <x v="1"/>
    <n v="2"/>
    <x v="3"/>
    <n v="2"/>
  </r>
  <r>
    <n v="125"/>
    <n v="101"/>
    <s v="Norte"/>
    <n v="2"/>
    <x v="0"/>
    <n v="14"/>
    <n v="4"/>
    <x v="0"/>
    <n v="7"/>
    <n v="0"/>
    <x v="0"/>
    <n v="1"/>
    <x v="2"/>
    <n v="1"/>
    <x v="2"/>
    <n v="1"/>
    <x v="1"/>
    <n v="2"/>
    <x v="4"/>
    <n v="2"/>
    <x v="2"/>
    <n v="2"/>
    <x v="3"/>
    <n v="0"/>
  </r>
  <r>
    <n v="126"/>
    <n v="101"/>
    <s v="Norte"/>
    <n v="1"/>
    <x v="1"/>
    <n v="17"/>
    <n v="4"/>
    <x v="0"/>
    <n v="8"/>
    <n v="0"/>
    <x v="2"/>
    <n v="0"/>
    <x v="1"/>
    <n v="0"/>
    <x v="1"/>
    <n v="1"/>
    <x v="1"/>
    <n v="0"/>
    <x v="1"/>
    <n v="1"/>
    <x v="3"/>
    <n v="0"/>
    <x v="1"/>
    <n v="1"/>
  </r>
  <r>
    <n v="127"/>
    <n v="101"/>
    <s v="Norte"/>
    <n v="1"/>
    <x v="1"/>
    <n v="12"/>
    <n v="3"/>
    <x v="1"/>
    <n v="7"/>
    <n v="2"/>
    <x v="0"/>
    <n v="1"/>
    <x v="2"/>
    <n v="1"/>
    <x v="2"/>
    <n v="0"/>
    <x v="2"/>
    <n v="1"/>
    <x v="2"/>
    <n v="1"/>
    <x v="3"/>
    <n v="1"/>
    <x v="2"/>
    <n v="4"/>
  </r>
  <r>
    <n v="128"/>
    <n v="101"/>
    <s v="Norte"/>
    <n v="1"/>
    <x v="1"/>
    <n v="15"/>
    <n v="4"/>
    <x v="0"/>
    <n v="7"/>
    <n v="0"/>
    <x v="0"/>
    <n v="0"/>
    <x v="1"/>
    <n v="0"/>
    <x v="1"/>
    <n v="0"/>
    <x v="2"/>
    <n v="0"/>
    <x v="1"/>
    <n v="0"/>
    <x v="1"/>
    <n v="0"/>
    <x v="1"/>
    <n v="4"/>
  </r>
  <r>
    <n v="129"/>
    <n v="101"/>
    <s v="Norte"/>
    <n v="2"/>
    <x v="0"/>
    <n v="11"/>
    <n v="3"/>
    <x v="1"/>
    <n v="10"/>
    <n v="2"/>
    <x v="0"/>
    <n v="2"/>
    <x v="3"/>
    <n v="0"/>
    <x v="1"/>
    <n v="0"/>
    <x v="2"/>
    <n v="1"/>
    <x v="2"/>
    <n v="0"/>
    <x v="1"/>
    <n v="0"/>
    <x v="1"/>
    <n v="2"/>
  </r>
  <r>
    <n v="130"/>
    <n v="101"/>
    <s v="Norte"/>
    <n v="1"/>
    <x v="1"/>
    <n v="17"/>
    <n v="4"/>
    <x v="0"/>
    <n v="7"/>
    <n v="0"/>
    <x v="0"/>
    <n v="1"/>
    <x v="2"/>
    <n v="0"/>
    <x v="1"/>
    <n v="0"/>
    <x v="2"/>
    <n v="0"/>
    <x v="1"/>
    <n v="1"/>
    <x v="3"/>
    <n v="0"/>
    <x v="1"/>
    <n v="5"/>
  </r>
  <r>
    <n v="131"/>
    <n v="101"/>
    <s v="Norte"/>
    <n v="4"/>
    <x v="2"/>
    <n v="16"/>
    <n v="4"/>
    <x v="0"/>
    <n v="6"/>
    <n v="0"/>
    <x v="0"/>
    <n v="1"/>
    <x v="2"/>
    <n v="0"/>
    <x v="1"/>
    <n v="0"/>
    <x v="2"/>
    <n v="0"/>
    <x v="1"/>
    <n v="0"/>
    <x v="1"/>
    <n v="0"/>
    <x v="1"/>
    <n v="1"/>
  </r>
  <r>
    <n v="132"/>
    <n v="101"/>
    <s v="Norte"/>
    <n v="2"/>
    <x v="0"/>
    <n v="16"/>
    <n v="4"/>
    <x v="0"/>
    <n v="8"/>
    <n v="0"/>
    <x v="1"/>
    <n v="0"/>
    <x v="1"/>
    <n v="0"/>
    <x v="1"/>
    <n v="0"/>
    <x v="2"/>
    <n v="0"/>
    <x v="1"/>
    <n v="0"/>
    <x v="1"/>
    <n v="0"/>
    <x v="1"/>
    <n v="2"/>
  </r>
  <r>
    <n v="133"/>
    <n v="101"/>
    <s v="Norte"/>
    <n v="1"/>
    <x v="1"/>
    <n v="12"/>
    <n v="3"/>
    <x v="1"/>
    <n v="8"/>
    <n v="0"/>
    <x v="1"/>
    <n v="0"/>
    <x v="1"/>
    <n v="0"/>
    <x v="1"/>
    <n v="0"/>
    <x v="2"/>
    <n v="0"/>
    <x v="1"/>
    <n v="1"/>
    <x v="3"/>
    <n v="1"/>
    <x v="2"/>
    <n v="3"/>
  </r>
  <r>
    <n v="134"/>
    <n v="101"/>
    <s v="Norte"/>
    <n v="1"/>
    <x v="1"/>
    <n v="17"/>
    <n v="4"/>
    <x v="0"/>
    <n v="9"/>
    <n v="0"/>
    <x v="0"/>
    <n v="0"/>
    <x v="1"/>
    <n v="0"/>
    <x v="1"/>
    <n v="0"/>
    <x v="2"/>
    <n v="0"/>
    <x v="1"/>
    <n v="0"/>
    <x v="1"/>
    <n v="0"/>
    <x v="1"/>
    <n v="4"/>
  </r>
  <r>
    <n v="135"/>
    <n v="101"/>
    <s v="Norte"/>
    <n v="2"/>
    <x v="0"/>
    <n v="15"/>
    <n v="4"/>
    <x v="0"/>
    <n v="6"/>
    <n v="1"/>
    <x v="2"/>
    <n v="2"/>
    <x v="3"/>
    <n v="0"/>
    <x v="1"/>
    <n v="2"/>
    <x v="4"/>
    <n v="2"/>
    <x v="4"/>
    <n v="0"/>
    <x v="1"/>
    <n v="1"/>
    <x v="2"/>
    <n v="99"/>
  </r>
  <r>
    <n v="136"/>
    <n v="101"/>
    <s v="Norte"/>
    <n v="2"/>
    <x v="0"/>
    <n v="14"/>
    <n v="3"/>
    <x v="1"/>
    <n v="7"/>
    <n v="1"/>
    <x v="0"/>
    <n v="0"/>
    <x v="1"/>
    <n v="1"/>
    <x v="2"/>
    <n v="0"/>
    <x v="2"/>
    <n v="0"/>
    <x v="1"/>
    <n v="0"/>
    <x v="1"/>
    <n v="0"/>
    <x v="1"/>
    <n v="2"/>
  </r>
  <r>
    <n v="137"/>
    <n v="101"/>
    <s v="Norte"/>
    <n v="2"/>
    <x v="0"/>
    <n v="15"/>
    <n v="4"/>
    <x v="0"/>
    <n v="9"/>
    <n v="0"/>
    <x v="0"/>
    <n v="0"/>
    <x v="1"/>
    <n v="0"/>
    <x v="1"/>
    <n v="0"/>
    <x v="2"/>
    <n v="2"/>
    <x v="4"/>
    <n v="0"/>
    <x v="1"/>
    <n v="0"/>
    <x v="1"/>
    <n v="7"/>
  </r>
  <r>
    <n v="138"/>
    <n v="101"/>
    <s v="Norte"/>
    <n v="2"/>
    <x v="0"/>
    <n v="12"/>
    <n v="3"/>
    <x v="1"/>
    <n v="8"/>
    <n v="2"/>
    <x v="1"/>
    <n v="1"/>
    <x v="2"/>
    <n v="1"/>
    <x v="2"/>
    <n v="0"/>
    <x v="2"/>
    <n v="0"/>
    <x v="1"/>
    <n v="2"/>
    <x v="2"/>
    <n v="0"/>
    <x v="1"/>
    <n v="5"/>
  </r>
  <r>
    <n v="139"/>
    <n v="101"/>
    <s v="Norte"/>
    <n v="2"/>
    <x v="0"/>
    <n v="12"/>
    <n v="3"/>
    <x v="1"/>
    <n v="8"/>
    <n v="0"/>
    <x v="0"/>
    <n v="1"/>
    <x v="2"/>
    <n v="0"/>
    <x v="1"/>
    <n v="0"/>
    <x v="2"/>
    <n v="0"/>
    <x v="1"/>
    <n v="0"/>
    <x v="1"/>
    <n v="0"/>
    <x v="1"/>
    <n v="3"/>
  </r>
  <r>
    <n v="140"/>
    <n v="101"/>
    <s v="Norte"/>
    <n v="2"/>
    <x v="0"/>
    <n v="18"/>
    <n v="4"/>
    <x v="0"/>
    <n v="5"/>
    <n v="0"/>
    <x v="1"/>
    <n v="0"/>
    <x v="1"/>
    <n v="1"/>
    <x v="2"/>
    <n v="99"/>
    <x v="0"/>
    <n v="1"/>
    <x v="2"/>
    <n v="0"/>
    <x v="1"/>
    <n v="2"/>
    <x v="3"/>
    <n v="2"/>
  </r>
  <r>
    <n v="141"/>
    <n v="101"/>
    <s v="Norte"/>
    <n v="2"/>
    <x v="0"/>
    <n v="13"/>
    <n v="3"/>
    <x v="1"/>
    <n v="4"/>
    <n v="1"/>
    <x v="2"/>
    <n v="2"/>
    <x v="3"/>
    <n v="2"/>
    <x v="3"/>
    <n v="3"/>
    <x v="3"/>
    <n v="3"/>
    <x v="3"/>
    <n v="1"/>
    <x v="3"/>
    <n v="3"/>
    <x v="4"/>
    <n v="4"/>
  </r>
  <r>
    <n v="142"/>
    <n v="101"/>
    <s v="Norte"/>
    <n v="1"/>
    <x v="1"/>
    <n v="13"/>
    <n v="3"/>
    <x v="1"/>
    <n v="9"/>
    <n v="0"/>
    <x v="1"/>
    <n v="0"/>
    <x v="1"/>
    <n v="0"/>
    <x v="1"/>
    <n v="0"/>
    <x v="2"/>
    <n v="0"/>
    <x v="1"/>
    <n v="0"/>
    <x v="1"/>
    <n v="0"/>
    <x v="1"/>
    <n v="7"/>
  </r>
  <r>
    <n v="143"/>
    <n v="101"/>
    <s v="Norte"/>
    <n v="2"/>
    <x v="0"/>
    <n v="14"/>
    <n v="3"/>
    <x v="1"/>
    <n v="7"/>
    <n v="1"/>
    <x v="0"/>
    <n v="1"/>
    <x v="2"/>
    <n v="1"/>
    <x v="2"/>
    <n v="1"/>
    <x v="1"/>
    <n v="0"/>
    <x v="1"/>
    <n v="2"/>
    <x v="2"/>
    <n v="1"/>
    <x v="2"/>
    <n v="3"/>
  </r>
  <r>
    <n v="144"/>
    <n v="101"/>
    <s v="Norte"/>
    <n v="2"/>
    <x v="0"/>
    <n v="17"/>
    <n v="4"/>
    <x v="0"/>
    <n v="7"/>
    <n v="2"/>
    <x v="1"/>
    <n v="2"/>
    <x v="3"/>
    <n v="0"/>
    <x v="1"/>
    <n v="3"/>
    <x v="3"/>
    <n v="1"/>
    <x v="2"/>
    <n v="0"/>
    <x v="1"/>
    <n v="2"/>
    <x v="3"/>
    <n v="2"/>
  </r>
  <r>
    <n v="145"/>
    <n v="101"/>
    <s v="Norte"/>
    <n v="2"/>
    <x v="0"/>
    <n v="15"/>
    <n v="3"/>
    <x v="1"/>
    <n v="5"/>
    <n v="1"/>
    <x v="1"/>
    <n v="0"/>
    <x v="1"/>
    <n v="0"/>
    <x v="1"/>
    <n v="0"/>
    <x v="2"/>
    <n v="0"/>
    <x v="1"/>
    <n v="1"/>
    <x v="3"/>
    <n v="0"/>
    <x v="1"/>
    <n v="6"/>
  </r>
  <r>
    <n v="146"/>
    <n v="101"/>
    <s v="Norte"/>
    <n v="2"/>
    <x v="0"/>
    <n v="15"/>
    <n v="4"/>
    <x v="0"/>
    <n v="8"/>
    <n v="0"/>
    <x v="1"/>
    <n v="0"/>
    <x v="1"/>
    <n v="1"/>
    <x v="2"/>
    <n v="0"/>
    <x v="2"/>
    <n v="0"/>
    <x v="1"/>
    <n v="0"/>
    <x v="1"/>
    <n v="0"/>
    <x v="1"/>
    <n v="2"/>
  </r>
  <r>
    <n v="147"/>
    <n v="101"/>
    <s v="Norte"/>
    <n v="2"/>
    <x v="0"/>
    <n v="13"/>
    <n v="3"/>
    <x v="1"/>
    <n v="8"/>
    <n v="1"/>
    <x v="1"/>
    <n v="0"/>
    <x v="1"/>
    <n v="0"/>
    <x v="1"/>
    <n v="0"/>
    <x v="2"/>
    <n v="0"/>
    <x v="1"/>
    <n v="0"/>
    <x v="1"/>
    <n v="0"/>
    <x v="1"/>
    <n v="2"/>
  </r>
  <r>
    <n v="148"/>
    <n v="101"/>
    <s v="Norte"/>
    <n v="2"/>
    <x v="0"/>
    <n v="16"/>
    <n v="4"/>
    <x v="0"/>
    <n v="5"/>
    <n v="1"/>
    <x v="0"/>
    <n v="1"/>
    <x v="2"/>
    <n v="1"/>
    <x v="2"/>
    <n v="0"/>
    <x v="2"/>
    <n v="1"/>
    <x v="2"/>
    <n v="0"/>
    <x v="1"/>
    <n v="0"/>
    <x v="1"/>
    <n v="2"/>
  </r>
  <r>
    <n v="149"/>
    <n v="101"/>
    <s v="Norte"/>
    <n v="1"/>
    <x v="1"/>
    <n v="14"/>
    <n v="4"/>
    <x v="0"/>
    <n v="6"/>
    <n v="1"/>
    <x v="0"/>
    <n v="1"/>
    <x v="2"/>
    <n v="2"/>
    <x v="3"/>
    <n v="2"/>
    <x v="4"/>
    <n v="2"/>
    <x v="4"/>
    <n v="1"/>
    <x v="3"/>
    <n v="2"/>
    <x v="3"/>
    <n v="1"/>
  </r>
  <r>
    <n v="150"/>
    <n v="101"/>
    <s v="Norte"/>
    <n v="1"/>
    <x v="1"/>
    <n v="12"/>
    <n v="3"/>
    <x v="1"/>
    <n v="9"/>
    <n v="1"/>
    <x v="1"/>
    <n v="0"/>
    <x v="1"/>
    <n v="0"/>
    <x v="1"/>
    <n v="0"/>
    <x v="2"/>
    <n v="0"/>
    <x v="1"/>
    <n v="0"/>
    <x v="1"/>
    <n v="0"/>
    <x v="1"/>
    <n v="7"/>
  </r>
  <r>
    <n v="151"/>
    <n v="101"/>
    <s v="Norte"/>
    <n v="2"/>
    <x v="0"/>
    <n v="13"/>
    <n v="3"/>
    <x v="1"/>
    <n v="5"/>
    <n v="0"/>
    <x v="3"/>
    <n v="0"/>
    <x v="1"/>
    <n v="1"/>
    <x v="2"/>
    <n v="1"/>
    <x v="1"/>
    <n v="1"/>
    <x v="2"/>
    <n v="0"/>
    <x v="1"/>
    <n v="0"/>
    <x v="1"/>
    <n v="4"/>
  </r>
  <r>
    <n v="152"/>
    <n v="101"/>
    <s v="Norte"/>
    <n v="2"/>
    <x v="0"/>
    <n v="14"/>
    <n v="3"/>
    <x v="1"/>
    <n v="6"/>
    <n v="0"/>
    <x v="1"/>
    <n v="0"/>
    <x v="1"/>
    <n v="0"/>
    <x v="1"/>
    <n v="0"/>
    <x v="2"/>
    <n v="0"/>
    <x v="1"/>
    <n v="0"/>
    <x v="1"/>
    <n v="0"/>
    <x v="1"/>
    <n v="4"/>
  </r>
  <r>
    <n v="153"/>
    <n v="101"/>
    <s v="Norte"/>
    <n v="2"/>
    <x v="0"/>
    <n v="20"/>
    <n v="4"/>
    <x v="0"/>
    <n v="4"/>
    <n v="1"/>
    <x v="0"/>
    <n v="2"/>
    <x v="3"/>
    <n v="2"/>
    <x v="3"/>
    <n v="3"/>
    <x v="3"/>
    <n v="3"/>
    <x v="3"/>
    <n v="2"/>
    <x v="2"/>
    <n v="2"/>
    <x v="3"/>
    <n v="4"/>
  </r>
  <r>
    <n v="154"/>
    <n v="101"/>
    <s v="Norte"/>
    <n v="2"/>
    <x v="0"/>
    <n v="14"/>
    <n v="3"/>
    <x v="1"/>
    <n v="8"/>
    <n v="3"/>
    <x v="0"/>
    <n v="2"/>
    <x v="3"/>
    <n v="2"/>
    <x v="3"/>
    <n v="0"/>
    <x v="2"/>
    <n v="0"/>
    <x v="1"/>
    <n v="3"/>
    <x v="4"/>
    <n v="1"/>
    <x v="2"/>
    <n v="7"/>
  </r>
  <r>
    <n v="155"/>
    <n v="101"/>
    <s v="Norte"/>
    <n v="1"/>
    <x v="1"/>
    <n v="14"/>
    <n v="3"/>
    <x v="1"/>
    <n v="7"/>
    <n v="1"/>
    <x v="1"/>
    <n v="0"/>
    <x v="1"/>
    <n v="1"/>
    <x v="2"/>
    <n v="1"/>
    <x v="1"/>
    <n v="0"/>
    <x v="1"/>
    <n v="0"/>
    <x v="1"/>
    <n v="0"/>
    <x v="1"/>
    <n v="4"/>
  </r>
  <r>
    <n v="156"/>
    <n v="101"/>
    <s v="Norte"/>
    <n v="2"/>
    <x v="0"/>
    <n v="13"/>
    <n v="3"/>
    <x v="1"/>
    <n v="10"/>
    <n v="0"/>
    <x v="3"/>
    <n v="0"/>
    <x v="1"/>
    <n v="0"/>
    <x v="1"/>
    <n v="0"/>
    <x v="2"/>
    <n v="0"/>
    <x v="1"/>
    <n v="0"/>
    <x v="1"/>
    <n v="0"/>
    <x v="1"/>
    <n v="2"/>
  </r>
  <r>
    <n v="157"/>
    <n v="101"/>
    <s v="Norte"/>
    <n v="2"/>
    <x v="0"/>
    <n v="14"/>
    <n v="3"/>
    <x v="1"/>
    <n v="8"/>
    <n v="0"/>
    <x v="1"/>
    <n v="3"/>
    <x v="4"/>
    <n v="3"/>
    <x v="4"/>
    <n v="0"/>
    <x v="2"/>
    <n v="0"/>
    <x v="1"/>
    <n v="1"/>
    <x v="3"/>
    <n v="0"/>
    <x v="1"/>
    <n v="3"/>
  </r>
  <r>
    <n v="158"/>
    <n v="101"/>
    <s v="Norte"/>
    <n v="2"/>
    <x v="0"/>
    <n v="17"/>
    <n v="4"/>
    <x v="0"/>
    <n v="10"/>
    <n v="1"/>
    <x v="0"/>
    <n v="0"/>
    <x v="1"/>
    <n v="0"/>
    <x v="1"/>
    <n v="0"/>
    <x v="2"/>
    <n v="0"/>
    <x v="1"/>
    <n v="0"/>
    <x v="1"/>
    <n v="0"/>
    <x v="1"/>
    <n v="3"/>
  </r>
  <r>
    <n v="159"/>
    <n v="101"/>
    <s v="Norte"/>
    <n v="4"/>
    <x v="2"/>
    <n v="13"/>
    <n v="3"/>
    <x v="1"/>
    <n v="2"/>
    <n v="3"/>
    <x v="0"/>
    <n v="1"/>
    <x v="2"/>
    <n v="2"/>
    <x v="3"/>
    <n v="1"/>
    <x v="1"/>
    <n v="1"/>
    <x v="2"/>
    <n v="3"/>
    <x v="4"/>
    <n v="1"/>
    <x v="2"/>
    <n v="2"/>
  </r>
  <r>
    <n v="160"/>
    <n v="101"/>
    <s v="Norte"/>
    <n v="2"/>
    <x v="0"/>
    <n v="14"/>
    <n v="3"/>
    <x v="1"/>
    <n v="7"/>
    <n v="1"/>
    <x v="3"/>
    <n v="0"/>
    <x v="1"/>
    <n v="0"/>
    <x v="1"/>
    <n v="0"/>
    <x v="2"/>
    <n v="0"/>
    <x v="1"/>
    <n v="0"/>
    <x v="1"/>
    <n v="0"/>
    <x v="1"/>
    <n v="2"/>
  </r>
  <r>
    <n v="161"/>
    <n v="101"/>
    <s v="Norte"/>
    <n v="1"/>
    <x v="1"/>
    <n v="16"/>
    <n v="4"/>
    <x v="0"/>
    <n v="7"/>
    <n v="0"/>
    <x v="1"/>
    <n v="0"/>
    <x v="1"/>
    <n v="1"/>
    <x v="2"/>
    <n v="1"/>
    <x v="1"/>
    <n v="1"/>
    <x v="2"/>
    <n v="0"/>
    <x v="1"/>
    <n v="0"/>
    <x v="1"/>
    <n v="99"/>
  </r>
  <r>
    <n v="162"/>
    <n v="101"/>
    <s v="Norte"/>
    <n v="1"/>
    <x v="1"/>
    <n v="17"/>
    <n v="4"/>
    <x v="0"/>
    <n v="4"/>
    <n v="0"/>
    <x v="0"/>
    <n v="1"/>
    <x v="2"/>
    <n v="0"/>
    <x v="1"/>
    <n v="0"/>
    <x v="2"/>
    <n v="0"/>
    <x v="1"/>
    <n v="1"/>
    <x v="3"/>
    <n v="0"/>
    <x v="1"/>
    <n v="3"/>
  </r>
  <r>
    <n v="163"/>
    <n v="101"/>
    <s v="Norte"/>
    <n v="2"/>
    <x v="0"/>
    <n v="16"/>
    <n v="4"/>
    <x v="0"/>
    <n v="7"/>
    <n v="3"/>
    <x v="0"/>
    <n v="2"/>
    <x v="3"/>
    <n v="1"/>
    <x v="2"/>
    <n v="3"/>
    <x v="3"/>
    <n v="2"/>
    <x v="4"/>
    <n v="1"/>
    <x v="3"/>
    <n v="1"/>
    <x v="2"/>
    <n v="2"/>
  </r>
  <r>
    <n v="164"/>
    <n v="101"/>
    <s v="Norte"/>
    <n v="1"/>
    <x v="1"/>
    <n v="16"/>
    <n v="4"/>
    <x v="0"/>
    <n v="6"/>
    <n v="1"/>
    <x v="1"/>
    <n v="0"/>
    <x v="1"/>
    <n v="1"/>
    <x v="2"/>
    <n v="1"/>
    <x v="1"/>
    <n v="0"/>
    <x v="1"/>
    <n v="0"/>
    <x v="1"/>
    <n v="0"/>
    <x v="1"/>
    <n v="6"/>
  </r>
  <r>
    <n v="165"/>
    <n v="101"/>
    <s v="Norte"/>
    <n v="2"/>
    <x v="0"/>
    <n v="12"/>
    <n v="3"/>
    <x v="1"/>
    <n v="10"/>
    <n v="0"/>
    <x v="0"/>
    <n v="0"/>
    <x v="1"/>
    <n v="0"/>
    <x v="1"/>
    <n v="0"/>
    <x v="2"/>
    <n v="0"/>
    <x v="1"/>
    <n v="0"/>
    <x v="1"/>
    <n v="0"/>
    <x v="1"/>
    <n v="3"/>
  </r>
  <r>
    <n v="166"/>
    <n v="101"/>
    <s v="Norte"/>
    <n v="2"/>
    <x v="0"/>
    <n v="16"/>
    <n v="4"/>
    <x v="0"/>
    <n v="9"/>
    <n v="0"/>
    <x v="1"/>
    <n v="1"/>
    <x v="2"/>
    <n v="0"/>
    <x v="1"/>
    <n v="0"/>
    <x v="2"/>
    <n v="0"/>
    <x v="1"/>
    <n v="0"/>
    <x v="1"/>
    <n v="0"/>
    <x v="1"/>
    <n v="2"/>
  </r>
  <r>
    <n v="167"/>
    <n v="101"/>
    <s v="Norte"/>
    <n v="1"/>
    <x v="1"/>
    <n v="14"/>
    <n v="3"/>
    <x v="1"/>
    <n v="6"/>
    <n v="1"/>
    <x v="0"/>
    <n v="0"/>
    <x v="1"/>
    <n v="0"/>
    <x v="1"/>
    <n v="0"/>
    <x v="2"/>
    <n v="0"/>
    <x v="1"/>
    <n v="3"/>
    <x v="4"/>
    <n v="1"/>
    <x v="2"/>
    <n v="5"/>
  </r>
  <r>
    <n v="168"/>
    <n v="101"/>
    <s v="Norte"/>
    <n v="1"/>
    <x v="1"/>
    <n v="17"/>
    <n v="4"/>
    <x v="0"/>
    <n v="8"/>
    <n v="0"/>
    <x v="1"/>
    <n v="0"/>
    <x v="1"/>
    <n v="0"/>
    <x v="1"/>
    <n v="0"/>
    <x v="2"/>
    <n v="0"/>
    <x v="1"/>
    <n v="0"/>
    <x v="1"/>
    <n v="0"/>
    <x v="1"/>
    <n v="6"/>
  </r>
  <r>
    <n v="169"/>
    <n v="101"/>
    <s v="Norte"/>
    <n v="2"/>
    <x v="0"/>
    <n v="14"/>
    <n v="4"/>
    <x v="0"/>
    <n v="6"/>
    <n v="1"/>
    <x v="0"/>
    <n v="2"/>
    <x v="3"/>
    <n v="0"/>
    <x v="1"/>
    <n v="0"/>
    <x v="2"/>
    <n v="0"/>
    <x v="1"/>
    <n v="2"/>
    <x v="2"/>
    <n v="1"/>
    <x v="2"/>
    <n v="2"/>
  </r>
  <r>
    <n v="170"/>
    <n v="101"/>
    <s v="Norte"/>
    <n v="2"/>
    <x v="0"/>
    <n v="17"/>
    <n v="4"/>
    <x v="0"/>
    <n v="10"/>
    <n v="0"/>
    <x v="2"/>
    <n v="0"/>
    <x v="1"/>
    <n v="0"/>
    <x v="1"/>
    <n v="0"/>
    <x v="2"/>
    <n v="0"/>
    <x v="1"/>
    <n v="0"/>
    <x v="1"/>
    <n v="0"/>
    <x v="1"/>
    <n v="3"/>
  </r>
  <r>
    <n v="171"/>
    <n v="101"/>
    <s v="Norte"/>
    <n v="2"/>
    <x v="0"/>
    <n v="13"/>
    <n v="3"/>
    <x v="1"/>
    <n v="5"/>
    <n v="1"/>
    <x v="1"/>
    <n v="1"/>
    <x v="2"/>
    <n v="3"/>
    <x v="4"/>
    <n v="2"/>
    <x v="4"/>
    <n v="2"/>
    <x v="4"/>
    <n v="1"/>
    <x v="3"/>
    <n v="3"/>
    <x v="4"/>
    <n v="4"/>
  </r>
  <r>
    <n v="172"/>
    <n v="101"/>
    <s v="Norte"/>
    <n v="1"/>
    <x v="1"/>
    <n v="15"/>
    <n v="4"/>
    <x v="0"/>
    <n v="10"/>
    <n v="0"/>
    <x v="0"/>
    <n v="0"/>
    <x v="1"/>
    <n v="0"/>
    <x v="1"/>
    <n v="0"/>
    <x v="2"/>
    <n v="0"/>
    <x v="1"/>
    <n v="0"/>
    <x v="1"/>
    <n v="0"/>
    <x v="1"/>
    <n v="5"/>
  </r>
  <r>
    <n v="173"/>
    <n v="101"/>
    <s v="Norte"/>
    <n v="2"/>
    <x v="0"/>
    <n v="15"/>
    <n v="4"/>
    <x v="0"/>
    <n v="4"/>
    <n v="2"/>
    <x v="1"/>
    <n v="0"/>
    <x v="1"/>
    <n v="0"/>
    <x v="1"/>
    <n v="0"/>
    <x v="2"/>
    <n v="2"/>
    <x v="4"/>
    <n v="0"/>
    <x v="1"/>
    <n v="0"/>
    <x v="1"/>
    <n v="5"/>
  </r>
  <r>
    <n v="174"/>
    <n v="101"/>
    <s v="Norte"/>
    <n v="1"/>
    <x v="1"/>
    <n v="16"/>
    <n v="3"/>
    <x v="1"/>
    <n v="2"/>
    <n v="1"/>
    <x v="2"/>
    <n v="1"/>
    <x v="2"/>
    <n v="1"/>
    <x v="2"/>
    <n v="1"/>
    <x v="1"/>
    <n v="1"/>
    <x v="2"/>
    <n v="1"/>
    <x v="3"/>
    <n v="1"/>
    <x v="2"/>
    <n v="7"/>
  </r>
  <r>
    <n v="175"/>
    <n v="101"/>
    <s v="Norte"/>
    <n v="1"/>
    <x v="1"/>
    <n v="18"/>
    <n v="4"/>
    <x v="0"/>
    <n v="7"/>
    <n v="0"/>
    <x v="0"/>
    <n v="0"/>
    <x v="1"/>
    <n v="0"/>
    <x v="1"/>
    <n v="0"/>
    <x v="2"/>
    <n v="0"/>
    <x v="1"/>
    <n v="0"/>
    <x v="1"/>
    <n v="0"/>
    <x v="1"/>
    <n v="5"/>
  </r>
  <r>
    <n v="176"/>
    <n v="101"/>
    <s v="Norte"/>
    <n v="1"/>
    <x v="1"/>
    <n v="12"/>
    <n v="3"/>
    <x v="1"/>
    <n v="8"/>
    <n v="1"/>
    <x v="0"/>
    <n v="1"/>
    <x v="2"/>
    <n v="0"/>
    <x v="1"/>
    <n v="0"/>
    <x v="2"/>
    <n v="1"/>
    <x v="2"/>
    <n v="0"/>
    <x v="1"/>
    <n v="0"/>
    <x v="1"/>
    <n v="3"/>
  </r>
  <r>
    <n v="177"/>
    <n v="101"/>
    <s v="Norte"/>
    <n v="2"/>
    <x v="0"/>
    <n v="17"/>
    <n v="4"/>
    <x v="0"/>
    <n v="6"/>
    <n v="2"/>
    <x v="1"/>
    <n v="0"/>
    <x v="1"/>
    <n v="2"/>
    <x v="3"/>
    <n v="1"/>
    <x v="1"/>
    <n v="1"/>
    <x v="2"/>
    <n v="0"/>
    <x v="1"/>
    <n v="0"/>
    <x v="1"/>
    <n v="2"/>
  </r>
  <r>
    <n v="178"/>
    <n v="101"/>
    <s v="Norte"/>
    <n v="1"/>
    <x v="1"/>
    <n v="12"/>
    <n v="3"/>
    <x v="1"/>
    <n v="8"/>
    <n v="0"/>
    <x v="1"/>
    <n v="0"/>
    <x v="1"/>
    <n v="0"/>
    <x v="1"/>
    <n v="1"/>
    <x v="1"/>
    <n v="0"/>
    <x v="1"/>
    <n v="1"/>
    <x v="3"/>
    <n v="0"/>
    <x v="1"/>
    <n v="4"/>
  </r>
  <r>
    <n v="179"/>
    <n v="101"/>
    <s v="Norte"/>
    <n v="2"/>
    <x v="0"/>
    <n v="12"/>
    <n v="3"/>
    <x v="1"/>
    <n v="0"/>
    <n v="0"/>
    <x v="1"/>
    <n v="0"/>
    <x v="1"/>
    <n v="1"/>
    <x v="2"/>
    <n v="0"/>
    <x v="2"/>
    <n v="0"/>
    <x v="1"/>
    <n v="0"/>
    <x v="1"/>
    <n v="0"/>
    <x v="1"/>
    <n v="99"/>
  </r>
  <r>
    <n v="180"/>
    <n v="101"/>
    <s v="Norte"/>
    <n v="2"/>
    <x v="0"/>
    <n v="13"/>
    <n v="3"/>
    <x v="1"/>
    <n v="6"/>
    <n v="1"/>
    <x v="0"/>
    <n v="0"/>
    <x v="1"/>
    <n v="0"/>
    <x v="1"/>
    <n v="1"/>
    <x v="1"/>
    <n v="1"/>
    <x v="2"/>
    <n v="0"/>
    <x v="1"/>
    <n v="1"/>
    <x v="2"/>
    <n v="3"/>
  </r>
  <r>
    <n v="181"/>
    <n v="101"/>
    <s v="Norte"/>
    <n v="1"/>
    <x v="1"/>
    <n v="14"/>
    <n v="3"/>
    <x v="1"/>
    <n v="7"/>
    <n v="1"/>
    <x v="0"/>
    <n v="0"/>
    <x v="1"/>
    <n v="0"/>
    <x v="1"/>
    <n v="0"/>
    <x v="2"/>
    <n v="0"/>
    <x v="1"/>
    <n v="0"/>
    <x v="1"/>
    <n v="0"/>
    <x v="1"/>
    <n v="7"/>
  </r>
  <r>
    <n v="182"/>
    <n v="101"/>
    <s v="Norte"/>
    <n v="2"/>
    <x v="0"/>
    <n v="18"/>
    <n v="4"/>
    <x v="0"/>
    <n v="5"/>
    <n v="1"/>
    <x v="0"/>
    <n v="0"/>
    <x v="1"/>
    <n v="0"/>
    <x v="1"/>
    <n v="0"/>
    <x v="2"/>
    <n v="0"/>
    <x v="1"/>
    <n v="0"/>
    <x v="1"/>
    <n v="0"/>
    <x v="1"/>
    <n v="6"/>
  </r>
  <r>
    <n v="183"/>
    <n v="101"/>
    <s v="Norte"/>
    <n v="1"/>
    <x v="1"/>
    <n v="18"/>
    <n v="4"/>
    <x v="0"/>
    <n v="8"/>
    <n v="0"/>
    <x v="4"/>
    <n v="0"/>
    <x v="1"/>
    <n v="1"/>
    <x v="2"/>
    <n v="0"/>
    <x v="2"/>
    <n v="0"/>
    <x v="1"/>
    <n v="0"/>
    <x v="1"/>
    <n v="2"/>
    <x v="3"/>
    <n v="0"/>
  </r>
  <r>
    <n v="184"/>
    <n v="101"/>
    <s v="Norte"/>
    <n v="2"/>
    <x v="0"/>
    <n v="13"/>
    <n v="3"/>
    <x v="1"/>
    <n v="5"/>
    <n v="0"/>
    <x v="0"/>
    <n v="0"/>
    <x v="1"/>
    <n v="0"/>
    <x v="1"/>
    <n v="2"/>
    <x v="4"/>
    <n v="1"/>
    <x v="2"/>
    <n v="1"/>
    <x v="3"/>
    <n v="0"/>
    <x v="1"/>
    <n v="3"/>
  </r>
  <r>
    <n v="185"/>
    <n v="101"/>
    <s v="Norte"/>
    <n v="1"/>
    <x v="1"/>
    <n v="15"/>
    <n v="4"/>
    <x v="0"/>
    <n v="7"/>
    <n v="0"/>
    <x v="0"/>
    <n v="1"/>
    <x v="2"/>
    <n v="0"/>
    <x v="1"/>
    <n v="2"/>
    <x v="4"/>
    <n v="1"/>
    <x v="2"/>
    <n v="1"/>
    <x v="3"/>
    <n v="0"/>
    <x v="1"/>
    <n v="2"/>
  </r>
  <r>
    <n v="186"/>
    <n v="101"/>
    <s v="Norte"/>
    <n v="2"/>
    <x v="0"/>
    <n v="12"/>
    <n v="3"/>
    <x v="1"/>
    <n v="10"/>
    <n v="99"/>
    <x v="1"/>
    <n v="99"/>
    <x v="0"/>
    <n v="99"/>
    <x v="0"/>
    <n v="99"/>
    <x v="0"/>
    <n v="99"/>
    <x v="0"/>
    <n v="99"/>
    <x v="0"/>
    <n v="99"/>
    <x v="0"/>
    <n v="99"/>
  </r>
  <r>
    <n v="187"/>
    <n v="101"/>
    <s v="Norte"/>
    <n v="1"/>
    <x v="1"/>
    <n v="14"/>
    <n v="4"/>
    <x v="0"/>
    <n v="9"/>
    <n v="0"/>
    <x v="1"/>
    <n v="0"/>
    <x v="1"/>
    <n v="0"/>
    <x v="1"/>
    <n v="0"/>
    <x v="2"/>
    <n v="0"/>
    <x v="1"/>
    <n v="0"/>
    <x v="1"/>
    <n v="0"/>
    <x v="1"/>
    <n v="2"/>
  </r>
  <r>
    <n v="188"/>
    <n v="101"/>
    <s v="Norte"/>
    <n v="2"/>
    <x v="0"/>
    <n v="16"/>
    <n v="4"/>
    <x v="0"/>
    <n v="10"/>
    <n v="0"/>
    <x v="4"/>
    <n v="0"/>
    <x v="1"/>
    <n v="0"/>
    <x v="1"/>
    <n v="1"/>
    <x v="1"/>
    <n v="1"/>
    <x v="2"/>
    <n v="0"/>
    <x v="1"/>
    <n v="0"/>
    <x v="1"/>
    <n v="3"/>
  </r>
  <r>
    <n v="189"/>
    <n v="101"/>
    <s v="Norte"/>
    <n v="1"/>
    <x v="1"/>
    <n v="19"/>
    <n v="4"/>
    <x v="0"/>
    <n v="8"/>
    <n v="1"/>
    <x v="0"/>
    <n v="0"/>
    <x v="1"/>
    <n v="1"/>
    <x v="2"/>
    <n v="1"/>
    <x v="1"/>
    <n v="1"/>
    <x v="2"/>
    <n v="0"/>
    <x v="1"/>
    <n v="0"/>
    <x v="1"/>
    <n v="4"/>
  </r>
  <r>
    <n v="190"/>
    <n v="101"/>
    <s v="Norte"/>
    <n v="1"/>
    <x v="1"/>
    <n v="16"/>
    <n v="4"/>
    <x v="0"/>
    <n v="7"/>
    <n v="1"/>
    <x v="0"/>
    <n v="0"/>
    <x v="1"/>
    <n v="0"/>
    <x v="1"/>
    <n v="1"/>
    <x v="1"/>
    <n v="0"/>
    <x v="1"/>
    <n v="0"/>
    <x v="1"/>
    <n v="0"/>
    <x v="1"/>
    <n v="4"/>
  </r>
  <r>
    <n v="191"/>
    <n v="101"/>
    <s v="Norte"/>
    <n v="1"/>
    <x v="1"/>
    <n v="14"/>
    <n v="3"/>
    <x v="1"/>
    <n v="6"/>
    <n v="99"/>
    <x v="2"/>
    <n v="1"/>
    <x v="2"/>
    <n v="1"/>
    <x v="2"/>
    <n v="1"/>
    <x v="1"/>
    <n v="1"/>
    <x v="2"/>
    <n v="1"/>
    <x v="3"/>
    <n v="2"/>
    <x v="3"/>
    <n v="6"/>
  </r>
  <r>
    <n v="192"/>
    <n v="101"/>
    <s v="Norte"/>
    <n v="2"/>
    <x v="0"/>
    <n v="17"/>
    <n v="4"/>
    <x v="0"/>
    <n v="7"/>
    <n v="0"/>
    <x v="2"/>
    <n v="0"/>
    <x v="1"/>
    <n v="0"/>
    <x v="1"/>
    <n v="2"/>
    <x v="4"/>
    <n v="3"/>
    <x v="3"/>
    <n v="0"/>
    <x v="1"/>
    <n v="1"/>
    <x v="2"/>
    <n v="2"/>
  </r>
  <r>
    <n v="193"/>
    <n v="101"/>
    <s v="Norte"/>
    <n v="2"/>
    <x v="0"/>
    <n v="17"/>
    <n v="4"/>
    <x v="0"/>
    <n v="7"/>
    <n v="0"/>
    <x v="0"/>
    <n v="0"/>
    <x v="1"/>
    <n v="0"/>
    <x v="1"/>
    <n v="0"/>
    <x v="2"/>
    <n v="0"/>
    <x v="1"/>
    <n v="0"/>
    <x v="1"/>
    <n v="0"/>
    <x v="1"/>
    <n v="2"/>
  </r>
  <r>
    <n v="194"/>
    <n v="101"/>
    <s v="Norte"/>
    <n v="4"/>
    <x v="2"/>
    <n v="13"/>
    <n v="3"/>
    <x v="1"/>
    <n v="9"/>
    <n v="2"/>
    <x v="1"/>
    <n v="1"/>
    <x v="2"/>
    <n v="1"/>
    <x v="2"/>
    <n v="2"/>
    <x v="4"/>
    <n v="1"/>
    <x v="2"/>
    <n v="1"/>
    <x v="3"/>
    <n v="1"/>
    <x v="2"/>
    <n v="2"/>
  </r>
  <r>
    <n v="195"/>
    <n v="101"/>
    <s v="Norte"/>
    <n v="2"/>
    <x v="0"/>
    <n v="14"/>
    <n v="3"/>
    <x v="1"/>
    <n v="4"/>
    <n v="2"/>
    <x v="0"/>
    <n v="0"/>
    <x v="1"/>
    <n v="0"/>
    <x v="1"/>
    <n v="1"/>
    <x v="1"/>
    <n v="2"/>
    <x v="4"/>
    <n v="1"/>
    <x v="3"/>
    <n v="2"/>
    <x v="3"/>
    <n v="2"/>
  </r>
  <r>
    <n v="196"/>
    <n v="101"/>
    <s v="Norte"/>
    <n v="2"/>
    <x v="0"/>
    <n v="16"/>
    <n v="4"/>
    <x v="0"/>
    <n v="8"/>
    <n v="0"/>
    <x v="0"/>
    <n v="0"/>
    <x v="1"/>
    <n v="0"/>
    <x v="1"/>
    <n v="0"/>
    <x v="2"/>
    <n v="0"/>
    <x v="1"/>
    <n v="0"/>
    <x v="1"/>
    <n v="0"/>
    <x v="1"/>
    <n v="3"/>
  </r>
  <r>
    <n v="197"/>
    <n v="101"/>
    <s v="Norte"/>
    <n v="1"/>
    <x v="1"/>
    <n v="11"/>
    <n v="3"/>
    <x v="1"/>
    <n v="8"/>
    <n v="1"/>
    <x v="0"/>
    <n v="0"/>
    <x v="1"/>
    <n v="1"/>
    <x v="2"/>
    <n v="0"/>
    <x v="2"/>
    <n v="0"/>
    <x v="1"/>
    <n v="0"/>
    <x v="1"/>
    <n v="0"/>
    <x v="1"/>
    <n v="1"/>
  </r>
  <r>
    <n v="198"/>
    <n v="101"/>
    <s v="Norte"/>
    <n v="2"/>
    <x v="0"/>
    <n v="13"/>
    <n v="3"/>
    <x v="1"/>
    <n v="7"/>
    <n v="0"/>
    <x v="3"/>
    <n v="0"/>
    <x v="1"/>
    <n v="0"/>
    <x v="1"/>
    <n v="2"/>
    <x v="4"/>
    <n v="1"/>
    <x v="2"/>
    <n v="0"/>
    <x v="1"/>
    <n v="1"/>
    <x v="2"/>
    <n v="1"/>
  </r>
  <r>
    <n v="199"/>
    <n v="101"/>
    <s v="Norte"/>
    <n v="1"/>
    <x v="1"/>
    <n v="15"/>
    <n v="4"/>
    <x v="0"/>
    <n v="6"/>
    <n v="0"/>
    <x v="1"/>
    <n v="0"/>
    <x v="1"/>
    <n v="0"/>
    <x v="1"/>
    <n v="0"/>
    <x v="2"/>
    <n v="0"/>
    <x v="1"/>
    <n v="0"/>
    <x v="1"/>
    <n v="0"/>
    <x v="1"/>
    <n v="6"/>
  </r>
  <r>
    <n v="200"/>
    <n v="101"/>
    <s v="Norte"/>
    <n v="1"/>
    <x v="1"/>
    <n v="14"/>
    <n v="3"/>
    <x v="1"/>
    <n v="9"/>
    <n v="0"/>
    <x v="0"/>
    <n v="0"/>
    <x v="1"/>
    <n v="0"/>
    <x v="1"/>
    <n v="0"/>
    <x v="2"/>
    <n v="0"/>
    <x v="1"/>
    <n v="0"/>
    <x v="1"/>
    <n v="0"/>
    <x v="1"/>
    <n v="99"/>
  </r>
  <r>
    <n v="201"/>
    <n v="101"/>
    <s v="Norte"/>
    <n v="1"/>
    <x v="1"/>
    <n v="14"/>
    <n v="4"/>
    <x v="0"/>
    <n v="7"/>
    <n v="3"/>
    <x v="1"/>
    <n v="99"/>
    <x v="0"/>
    <n v="99"/>
    <x v="0"/>
    <n v="99"/>
    <x v="0"/>
    <n v="1"/>
    <x v="2"/>
    <n v="1"/>
    <x v="3"/>
    <n v="1"/>
    <x v="2"/>
    <n v="3"/>
  </r>
  <r>
    <n v="202"/>
    <n v="101"/>
    <s v="Norte"/>
    <n v="2"/>
    <x v="0"/>
    <n v="15"/>
    <n v="4"/>
    <x v="0"/>
    <n v="7"/>
    <n v="1"/>
    <x v="0"/>
    <n v="0"/>
    <x v="1"/>
    <n v="0"/>
    <x v="1"/>
    <n v="0"/>
    <x v="2"/>
    <n v="0"/>
    <x v="1"/>
    <n v="0"/>
    <x v="1"/>
    <n v="1"/>
    <x v="2"/>
    <n v="4"/>
  </r>
  <r>
    <n v="203"/>
    <n v="101"/>
    <s v="Norte"/>
    <n v="1"/>
    <x v="1"/>
    <n v="15"/>
    <n v="4"/>
    <x v="0"/>
    <n v="7"/>
    <n v="0"/>
    <x v="0"/>
    <n v="0"/>
    <x v="1"/>
    <n v="0"/>
    <x v="1"/>
    <n v="0"/>
    <x v="2"/>
    <n v="1"/>
    <x v="2"/>
    <n v="0"/>
    <x v="1"/>
    <n v="0"/>
    <x v="1"/>
    <n v="4"/>
  </r>
  <r>
    <n v="204"/>
    <n v="101"/>
    <s v="Norte"/>
    <n v="2"/>
    <x v="0"/>
    <n v="12"/>
    <n v="3"/>
    <x v="1"/>
    <n v="8"/>
    <n v="1"/>
    <x v="0"/>
    <n v="0"/>
    <x v="1"/>
    <n v="0"/>
    <x v="1"/>
    <n v="1"/>
    <x v="1"/>
    <n v="0"/>
    <x v="1"/>
    <n v="0"/>
    <x v="1"/>
    <n v="1"/>
    <x v="2"/>
    <n v="3"/>
  </r>
  <r>
    <n v="205"/>
    <n v="101"/>
    <s v="Norte"/>
    <n v="1"/>
    <x v="1"/>
    <n v="13"/>
    <n v="4"/>
    <x v="0"/>
    <n v="7"/>
    <n v="0"/>
    <x v="0"/>
    <n v="0"/>
    <x v="1"/>
    <n v="0"/>
    <x v="1"/>
    <n v="0"/>
    <x v="2"/>
    <n v="0"/>
    <x v="1"/>
    <n v="0"/>
    <x v="1"/>
    <n v="0"/>
    <x v="1"/>
    <n v="4"/>
  </r>
  <r>
    <n v="206"/>
    <n v="101"/>
    <s v="Norte"/>
    <n v="2"/>
    <x v="0"/>
    <n v="13"/>
    <n v="3"/>
    <x v="1"/>
    <n v="9"/>
    <n v="0"/>
    <x v="2"/>
    <n v="0"/>
    <x v="1"/>
    <n v="0"/>
    <x v="1"/>
    <n v="0"/>
    <x v="2"/>
    <n v="1"/>
    <x v="2"/>
    <n v="2"/>
    <x v="2"/>
    <n v="0"/>
    <x v="1"/>
    <n v="4"/>
  </r>
  <r>
    <n v="207"/>
    <n v="101"/>
    <s v="Norte"/>
    <n v="1"/>
    <x v="1"/>
    <n v="12"/>
    <n v="3"/>
    <x v="1"/>
    <n v="7"/>
    <n v="0"/>
    <x v="0"/>
    <n v="0"/>
    <x v="1"/>
    <n v="0"/>
    <x v="1"/>
    <n v="0"/>
    <x v="2"/>
    <n v="0"/>
    <x v="1"/>
    <n v="99"/>
    <x v="0"/>
    <n v="0"/>
    <x v="1"/>
    <n v="6"/>
  </r>
  <r>
    <n v="208"/>
    <n v="101"/>
    <s v="Norte"/>
    <n v="2"/>
    <x v="0"/>
    <n v="12"/>
    <n v="3"/>
    <x v="1"/>
    <n v="9"/>
    <n v="0"/>
    <x v="0"/>
    <n v="0"/>
    <x v="1"/>
    <n v="0"/>
    <x v="1"/>
    <n v="1"/>
    <x v="1"/>
    <n v="0"/>
    <x v="1"/>
    <n v="0"/>
    <x v="1"/>
    <n v="0"/>
    <x v="1"/>
    <n v="3"/>
  </r>
  <r>
    <n v="209"/>
    <n v="101"/>
    <s v="Norte"/>
    <n v="1"/>
    <x v="1"/>
    <n v="12"/>
    <n v="3"/>
    <x v="1"/>
    <n v="8"/>
    <n v="2"/>
    <x v="2"/>
    <n v="1"/>
    <x v="2"/>
    <n v="0"/>
    <x v="1"/>
    <n v="0"/>
    <x v="2"/>
    <n v="0"/>
    <x v="1"/>
    <n v="1"/>
    <x v="3"/>
    <n v="0"/>
    <x v="1"/>
    <n v="6"/>
  </r>
  <r>
    <n v="210"/>
    <n v="101"/>
    <s v="Norte"/>
    <n v="1"/>
    <x v="1"/>
    <n v="13"/>
    <n v="3"/>
    <x v="1"/>
    <n v="10"/>
    <n v="0"/>
    <x v="0"/>
    <n v="1"/>
    <x v="2"/>
    <n v="0"/>
    <x v="1"/>
    <n v="0"/>
    <x v="2"/>
    <n v="0"/>
    <x v="1"/>
    <n v="0"/>
    <x v="1"/>
    <n v="0"/>
    <x v="1"/>
    <n v="7"/>
  </r>
  <r>
    <n v="211"/>
    <n v="101"/>
    <s v="Norte"/>
    <n v="2"/>
    <x v="0"/>
    <n v="13"/>
    <n v="3"/>
    <x v="1"/>
    <n v="6"/>
    <n v="0"/>
    <x v="1"/>
    <n v="0"/>
    <x v="1"/>
    <n v="0"/>
    <x v="1"/>
    <n v="3"/>
    <x v="3"/>
    <n v="0"/>
    <x v="1"/>
    <n v="0"/>
    <x v="1"/>
    <n v="2"/>
    <x v="3"/>
    <n v="4"/>
  </r>
  <r>
    <n v="212"/>
    <n v="101"/>
    <s v="Norte"/>
    <n v="2"/>
    <x v="0"/>
    <n v="14"/>
    <n v="4"/>
    <x v="0"/>
    <n v="5"/>
    <n v="2"/>
    <x v="0"/>
    <n v="2"/>
    <x v="3"/>
    <n v="2"/>
    <x v="3"/>
    <n v="3"/>
    <x v="3"/>
    <n v="3"/>
    <x v="3"/>
    <n v="3"/>
    <x v="4"/>
    <n v="1"/>
    <x v="2"/>
    <n v="2"/>
  </r>
  <r>
    <n v="213"/>
    <n v="101"/>
    <s v="Norte"/>
    <n v="2"/>
    <x v="0"/>
    <n v="15"/>
    <n v="4"/>
    <x v="0"/>
    <n v="7"/>
    <n v="0"/>
    <x v="0"/>
    <n v="0"/>
    <x v="1"/>
    <n v="0"/>
    <x v="1"/>
    <n v="0"/>
    <x v="2"/>
    <n v="0"/>
    <x v="1"/>
    <n v="0"/>
    <x v="1"/>
    <n v="0"/>
    <x v="1"/>
    <n v="5"/>
  </r>
  <r>
    <n v="214"/>
    <n v="101"/>
    <s v="Norte"/>
    <n v="1"/>
    <x v="1"/>
    <n v="17"/>
    <n v="4"/>
    <x v="0"/>
    <n v="10"/>
    <n v="1"/>
    <x v="0"/>
    <n v="0"/>
    <x v="1"/>
    <n v="0"/>
    <x v="1"/>
    <n v="1"/>
    <x v="1"/>
    <n v="0"/>
    <x v="1"/>
    <n v="0"/>
    <x v="1"/>
    <n v="0"/>
    <x v="1"/>
    <n v="3"/>
  </r>
  <r>
    <n v="215"/>
    <n v="101"/>
    <s v="Norte"/>
    <n v="2"/>
    <x v="0"/>
    <n v="17"/>
    <n v="4"/>
    <x v="0"/>
    <n v="8"/>
    <n v="0"/>
    <x v="0"/>
    <n v="0"/>
    <x v="1"/>
    <n v="0"/>
    <x v="1"/>
    <n v="0"/>
    <x v="2"/>
    <n v="0"/>
    <x v="1"/>
    <n v="0"/>
    <x v="1"/>
    <n v="0"/>
    <x v="1"/>
    <n v="2"/>
  </r>
  <r>
    <n v="216"/>
    <n v="101"/>
    <s v="Norte"/>
    <n v="1"/>
    <x v="1"/>
    <n v="13"/>
    <n v="4"/>
    <x v="0"/>
    <n v="6"/>
    <n v="0"/>
    <x v="0"/>
    <n v="1"/>
    <x v="2"/>
    <n v="0"/>
    <x v="1"/>
    <n v="0"/>
    <x v="2"/>
    <n v="1"/>
    <x v="2"/>
    <n v="0"/>
    <x v="1"/>
    <n v="0"/>
    <x v="1"/>
    <n v="4"/>
  </r>
  <r>
    <n v="217"/>
    <n v="101"/>
    <s v="Norte"/>
    <n v="2"/>
    <x v="0"/>
    <n v="16"/>
    <n v="4"/>
    <x v="0"/>
    <n v="8"/>
    <n v="0"/>
    <x v="0"/>
    <n v="0"/>
    <x v="1"/>
    <n v="0"/>
    <x v="1"/>
    <n v="0"/>
    <x v="2"/>
    <n v="0"/>
    <x v="1"/>
    <n v="1"/>
    <x v="3"/>
    <n v="0"/>
    <x v="1"/>
    <n v="3"/>
  </r>
  <r>
    <n v="218"/>
    <n v="101"/>
    <s v="Norte"/>
    <n v="2"/>
    <x v="0"/>
    <n v="16"/>
    <n v="4"/>
    <x v="0"/>
    <n v="7"/>
    <n v="0"/>
    <x v="1"/>
    <n v="1"/>
    <x v="2"/>
    <n v="1"/>
    <x v="2"/>
    <n v="3"/>
    <x v="3"/>
    <n v="2"/>
    <x v="4"/>
    <n v="2"/>
    <x v="2"/>
    <n v="3"/>
    <x v="4"/>
    <n v="3"/>
  </r>
  <r>
    <n v="219"/>
    <n v="101"/>
    <s v="Norte"/>
    <n v="2"/>
    <x v="0"/>
    <n v="17"/>
    <n v="4"/>
    <x v="0"/>
    <n v="7"/>
    <n v="0"/>
    <x v="1"/>
    <n v="0"/>
    <x v="1"/>
    <n v="0"/>
    <x v="1"/>
    <n v="1"/>
    <x v="1"/>
    <n v="0"/>
    <x v="1"/>
    <n v="0"/>
    <x v="1"/>
    <n v="0"/>
    <x v="1"/>
    <n v="2"/>
  </r>
  <r>
    <n v="220"/>
    <n v="101"/>
    <s v="Norte"/>
    <n v="1"/>
    <x v="1"/>
    <n v="15"/>
    <n v="4"/>
    <x v="0"/>
    <n v="10"/>
    <n v="0"/>
    <x v="1"/>
    <n v="0"/>
    <x v="1"/>
    <n v="0"/>
    <x v="1"/>
    <n v="0"/>
    <x v="2"/>
    <n v="0"/>
    <x v="1"/>
    <n v="0"/>
    <x v="1"/>
    <n v="0"/>
    <x v="1"/>
    <n v="3"/>
  </r>
  <r>
    <n v="221"/>
    <n v="101"/>
    <s v="Norte"/>
    <n v="1"/>
    <x v="1"/>
    <n v="18"/>
    <n v="4"/>
    <x v="0"/>
    <n v="8"/>
    <n v="1"/>
    <x v="0"/>
    <n v="0"/>
    <x v="1"/>
    <n v="0"/>
    <x v="1"/>
    <n v="1"/>
    <x v="1"/>
    <n v="1"/>
    <x v="2"/>
    <n v="1"/>
    <x v="3"/>
    <n v="1"/>
    <x v="2"/>
    <n v="5"/>
  </r>
  <r>
    <n v="222"/>
    <n v="101"/>
    <s v="Norte"/>
    <n v="2"/>
    <x v="0"/>
    <n v="17"/>
    <n v="4"/>
    <x v="0"/>
    <n v="7"/>
    <n v="1"/>
    <x v="0"/>
    <n v="1"/>
    <x v="2"/>
    <n v="1"/>
    <x v="2"/>
    <n v="3"/>
    <x v="3"/>
    <n v="0"/>
    <x v="1"/>
    <n v="0"/>
    <x v="1"/>
    <n v="0"/>
    <x v="1"/>
    <n v="3"/>
  </r>
  <r>
    <n v="223"/>
    <n v="101"/>
    <s v="Norte"/>
    <n v="2"/>
    <x v="0"/>
    <n v="13"/>
    <n v="3"/>
    <x v="1"/>
    <n v="8"/>
    <n v="1"/>
    <x v="1"/>
    <n v="1"/>
    <x v="2"/>
    <n v="0"/>
    <x v="1"/>
    <n v="1"/>
    <x v="1"/>
    <n v="1"/>
    <x v="2"/>
    <n v="1"/>
    <x v="3"/>
    <n v="0"/>
    <x v="1"/>
    <n v="1"/>
  </r>
  <r>
    <n v="224"/>
    <n v="101"/>
    <s v="Norte"/>
    <n v="4"/>
    <x v="2"/>
    <n v="17"/>
    <n v="4"/>
    <x v="0"/>
    <n v="7"/>
    <n v="0"/>
    <x v="1"/>
    <n v="0"/>
    <x v="1"/>
    <n v="0"/>
    <x v="1"/>
    <n v="0"/>
    <x v="2"/>
    <n v="0"/>
    <x v="1"/>
    <n v="0"/>
    <x v="1"/>
    <n v="0"/>
    <x v="1"/>
    <n v="2"/>
  </r>
  <r>
    <n v="225"/>
    <n v="101"/>
    <s v="Norte"/>
    <n v="2"/>
    <x v="0"/>
    <n v="15"/>
    <n v="4"/>
    <x v="0"/>
    <n v="8"/>
    <n v="0"/>
    <x v="4"/>
    <n v="0"/>
    <x v="1"/>
    <n v="0"/>
    <x v="1"/>
    <n v="0"/>
    <x v="2"/>
    <n v="0"/>
    <x v="1"/>
    <n v="0"/>
    <x v="1"/>
    <n v="0"/>
    <x v="1"/>
    <n v="0"/>
  </r>
  <r>
    <n v="226"/>
    <n v="101"/>
    <s v="Norte"/>
    <n v="2"/>
    <x v="0"/>
    <n v="16"/>
    <n v="4"/>
    <x v="0"/>
    <n v="8"/>
    <n v="1"/>
    <x v="0"/>
    <n v="1"/>
    <x v="2"/>
    <n v="2"/>
    <x v="3"/>
    <n v="2"/>
    <x v="4"/>
    <n v="0"/>
    <x v="1"/>
    <n v="2"/>
    <x v="2"/>
    <n v="0"/>
    <x v="1"/>
    <n v="2"/>
  </r>
  <r>
    <n v="227"/>
    <n v="101"/>
    <s v="Norte"/>
    <n v="2"/>
    <x v="0"/>
    <n v="12"/>
    <n v="3"/>
    <x v="1"/>
    <n v="7"/>
    <n v="1"/>
    <x v="1"/>
    <n v="0"/>
    <x v="1"/>
    <n v="1"/>
    <x v="2"/>
    <n v="1"/>
    <x v="1"/>
    <n v="1"/>
    <x v="2"/>
    <n v="1"/>
    <x v="3"/>
    <n v="0"/>
    <x v="1"/>
    <n v="2"/>
  </r>
  <r>
    <n v="228"/>
    <n v="101"/>
    <s v="Norte"/>
    <n v="1"/>
    <x v="1"/>
    <n v="15"/>
    <n v="3"/>
    <x v="1"/>
    <n v="4"/>
    <n v="99"/>
    <x v="0"/>
    <n v="99"/>
    <x v="0"/>
    <n v="99"/>
    <x v="0"/>
    <n v="99"/>
    <x v="0"/>
    <n v="99"/>
    <x v="0"/>
    <n v="99"/>
    <x v="0"/>
    <n v="99"/>
    <x v="0"/>
    <n v="99"/>
  </r>
  <r>
    <n v="229"/>
    <n v="101"/>
    <s v="Norte"/>
    <n v="1"/>
    <x v="1"/>
    <n v="17"/>
    <n v="4"/>
    <x v="0"/>
    <n v="6"/>
    <n v="0"/>
    <x v="1"/>
    <n v="0"/>
    <x v="1"/>
    <n v="0"/>
    <x v="1"/>
    <n v="2"/>
    <x v="4"/>
    <n v="0"/>
    <x v="1"/>
    <n v="0"/>
    <x v="1"/>
    <n v="1"/>
    <x v="2"/>
    <n v="4"/>
  </r>
  <r>
    <n v="230"/>
    <n v="101"/>
    <s v="Norte"/>
    <n v="2"/>
    <x v="0"/>
    <n v="12"/>
    <n v="3"/>
    <x v="1"/>
    <n v="6"/>
    <n v="1"/>
    <x v="1"/>
    <n v="1"/>
    <x v="2"/>
    <n v="1"/>
    <x v="2"/>
    <n v="3"/>
    <x v="3"/>
    <n v="2"/>
    <x v="4"/>
    <n v="0"/>
    <x v="1"/>
    <n v="3"/>
    <x v="4"/>
    <n v="0"/>
  </r>
  <r>
    <n v="231"/>
    <n v="101"/>
    <s v="Norte"/>
    <n v="1"/>
    <x v="1"/>
    <n v="15"/>
    <n v="4"/>
    <x v="0"/>
    <n v="7"/>
    <n v="0"/>
    <x v="1"/>
    <n v="0"/>
    <x v="1"/>
    <n v="0"/>
    <x v="1"/>
    <n v="1"/>
    <x v="1"/>
    <n v="0"/>
    <x v="1"/>
    <n v="0"/>
    <x v="1"/>
    <n v="0"/>
    <x v="1"/>
    <n v="4"/>
  </r>
  <r>
    <n v="232"/>
    <n v="101"/>
    <s v="Norte"/>
    <n v="1"/>
    <x v="1"/>
    <n v="11"/>
    <n v="3"/>
    <x v="1"/>
    <n v="8"/>
    <n v="1"/>
    <x v="0"/>
    <n v="0"/>
    <x v="1"/>
    <n v="0"/>
    <x v="1"/>
    <n v="0"/>
    <x v="2"/>
    <n v="0"/>
    <x v="1"/>
    <n v="0"/>
    <x v="1"/>
    <n v="0"/>
    <x v="1"/>
    <n v="5"/>
  </r>
  <r>
    <n v="233"/>
    <n v="101"/>
    <s v="Norte"/>
    <n v="1"/>
    <x v="1"/>
    <n v="15"/>
    <n v="3"/>
    <x v="1"/>
    <n v="8"/>
    <n v="1"/>
    <x v="0"/>
    <n v="1"/>
    <x v="2"/>
    <n v="1"/>
    <x v="2"/>
    <n v="0"/>
    <x v="2"/>
    <n v="1"/>
    <x v="2"/>
    <n v="0"/>
    <x v="1"/>
    <n v="0"/>
    <x v="1"/>
    <n v="7"/>
  </r>
  <r>
    <n v="234"/>
    <n v="101"/>
    <s v="Norte"/>
    <n v="1"/>
    <x v="1"/>
    <n v="16"/>
    <n v="4"/>
    <x v="0"/>
    <n v="5"/>
    <n v="1"/>
    <x v="1"/>
    <n v="0"/>
    <x v="1"/>
    <n v="0"/>
    <x v="1"/>
    <n v="0"/>
    <x v="2"/>
    <n v="1"/>
    <x v="2"/>
    <n v="1"/>
    <x v="3"/>
    <n v="0"/>
    <x v="1"/>
    <n v="2"/>
  </r>
  <r>
    <n v="235"/>
    <n v="101"/>
    <s v="Norte"/>
    <n v="2"/>
    <x v="0"/>
    <n v="13"/>
    <n v="3"/>
    <x v="1"/>
    <n v="9"/>
    <n v="0"/>
    <x v="1"/>
    <n v="0"/>
    <x v="1"/>
    <n v="0"/>
    <x v="1"/>
    <n v="0"/>
    <x v="2"/>
    <n v="0"/>
    <x v="1"/>
    <n v="0"/>
    <x v="1"/>
    <n v="0"/>
    <x v="1"/>
    <n v="7"/>
  </r>
  <r>
    <n v="236"/>
    <n v="101"/>
    <s v="Norte"/>
    <n v="1"/>
    <x v="1"/>
    <n v="13"/>
    <n v="3"/>
    <x v="1"/>
    <n v="9"/>
    <n v="0"/>
    <x v="1"/>
    <n v="0"/>
    <x v="1"/>
    <n v="0"/>
    <x v="1"/>
    <n v="0"/>
    <x v="2"/>
    <n v="0"/>
    <x v="1"/>
    <n v="0"/>
    <x v="1"/>
    <n v="0"/>
    <x v="1"/>
    <n v="6"/>
  </r>
  <r>
    <n v="237"/>
    <n v="101"/>
    <s v="Norte"/>
    <n v="4"/>
    <x v="2"/>
    <n v="14"/>
    <n v="4"/>
    <x v="0"/>
    <n v="5"/>
    <n v="1"/>
    <x v="1"/>
    <n v="0"/>
    <x v="1"/>
    <n v="0"/>
    <x v="1"/>
    <n v="3"/>
    <x v="3"/>
    <n v="2"/>
    <x v="4"/>
    <n v="0"/>
    <x v="1"/>
    <n v="1"/>
    <x v="2"/>
    <n v="1"/>
  </r>
  <r>
    <n v="238"/>
    <n v="101"/>
    <s v="Norte"/>
    <n v="2"/>
    <x v="0"/>
    <n v="11"/>
    <n v="3"/>
    <x v="1"/>
    <n v="6"/>
    <n v="1"/>
    <x v="0"/>
    <n v="0"/>
    <x v="1"/>
    <n v="0"/>
    <x v="1"/>
    <n v="0"/>
    <x v="2"/>
    <n v="0"/>
    <x v="1"/>
    <n v="1"/>
    <x v="3"/>
    <n v="0"/>
    <x v="1"/>
    <n v="99"/>
  </r>
  <r>
    <n v="239"/>
    <n v="101"/>
    <s v="Norte"/>
    <n v="1"/>
    <x v="1"/>
    <n v="13"/>
    <n v="3"/>
    <x v="1"/>
    <n v="8"/>
    <n v="1"/>
    <x v="0"/>
    <n v="0"/>
    <x v="1"/>
    <n v="0"/>
    <x v="1"/>
    <n v="0"/>
    <x v="2"/>
    <n v="0"/>
    <x v="1"/>
    <n v="0"/>
    <x v="1"/>
    <n v="0"/>
    <x v="1"/>
    <n v="4"/>
  </r>
  <r>
    <n v="240"/>
    <n v="101"/>
    <s v="Norte"/>
    <n v="2"/>
    <x v="0"/>
    <n v="13"/>
    <n v="3"/>
    <x v="1"/>
    <n v="8"/>
    <n v="1"/>
    <x v="0"/>
    <n v="0"/>
    <x v="1"/>
    <n v="0"/>
    <x v="1"/>
    <n v="0"/>
    <x v="2"/>
    <n v="1"/>
    <x v="2"/>
    <n v="0"/>
    <x v="1"/>
    <n v="0"/>
    <x v="1"/>
    <n v="1"/>
  </r>
  <r>
    <n v="241"/>
    <n v="101"/>
    <s v="Norte"/>
    <n v="1"/>
    <x v="1"/>
    <n v="15"/>
    <n v="3"/>
    <x v="1"/>
    <n v="8"/>
    <n v="0"/>
    <x v="0"/>
    <n v="1"/>
    <x v="2"/>
    <n v="0"/>
    <x v="1"/>
    <n v="0"/>
    <x v="2"/>
    <n v="0"/>
    <x v="1"/>
    <n v="1"/>
    <x v="3"/>
    <n v="0"/>
    <x v="1"/>
    <n v="1"/>
  </r>
  <r>
    <n v="242"/>
    <n v="101"/>
    <s v="Norte"/>
    <n v="1"/>
    <x v="1"/>
    <n v="11"/>
    <n v="3"/>
    <x v="1"/>
    <n v="4"/>
    <n v="0"/>
    <x v="0"/>
    <n v="0"/>
    <x v="1"/>
    <n v="0"/>
    <x v="1"/>
    <n v="0"/>
    <x v="2"/>
    <n v="3"/>
    <x v="3"/>
    <n v="1"/>
    <x v="3"/>
    <n v="0"/>
    <x v="1"/>
    <n v="0"/>
  </r>
  <r>
    <n v="243"/>
    <n v="101"/>
    <s v="Norte"/>
    <n v="2"/>
    <x v="0"/>
    <n v="13"/>
    <n v="3"/>
    <x v="1"/>
    <n v="9"/>
    <n v="0"/>
    <x v="1"/>
    <n v="0"/>
    <x v="1"/>
    <n v="0"/>
    <x v="1"/>
    <n v="0"/>
    <x v="2"/>
    <n v="0"/>
    <x v="1"/>
    <n v="0"/>
    <x v="1"/>
    <n v="0"/>
    <x v="1"/>
    <n v="2"/>
  </r>
  <r>
    <n v="244"/>
    <n v="101"/>
    <s v="Norte"/>
    <n v="1"/>
    <x v="1"/>
    <n v="14"/>
    <n v="3"/>
    <x v="1"/>
    <n v="8"/>
    <n v="0"/>
    <x v="0"/>
    <n v="1"/>
    <x v="2"/>
    <n v="1"/>
    <x v="2"/>
    <n v="1"/>
    <x v="1"/>
    <n v="1"/>
    <x v="2"/>
    <n v="1"/>
    <x v="3"/>
    <n v="1"/>
    <x v="2"/>
    <n v="0"/>
  </r>
  <r>
    <n v="245"/>
    <n v="101"/>
    <s v="Norte"/>
    <n v="2"/>
    <x v="0"/>
    <n v="15"/>
    <n v="4"/>
    <x v="0"/>
    <n v="9"/>
    <n v="0"/>
    <x v="0"/>
    <n v="0"/>
    <x v="1"/>
    <n v="0"/>
    <x v="1"/>
    <n v="1"/>
    <x v="1"/>
    <n v="1"/>
    <x v="2"/>
    <n v="3"/>
    <x v="4"/>
    <n v="1"/>
    <x v="2"/>
    <n v="3"/>
  </r>
  <r>
    <n v="246"/>
    <n v="101"/>
    <s v="Norte"/>
    <n v="2"/>
    <x v="0"/>
    <n v="13"/>
    <n v="3"/>
    <x v="1"/>
    <n v="8"/>
    <n v="1"/>
    <x v="0"/>
    <n v="0"/>
    <x v="1"/>
    <n v="2"/>
    <x v="3"/>
    <n v="1"/>
    <x v="1"/>
    <n v="1"/>
    <x v="2"/>
    <n v="2"/>
    <x v="2"/>
    <n v="0"/>
    <x v="1"/>
    <n v="2"/>
  </r>
  <r>
    <n v="247"/>
    <n v="101"/>
    <s v="Norte"/>
    <n v="2"/>
    <x v="0"/>
    <n v="17"/>
    <n v="4"/>
    <x v="0"/>
    <n v="8"/>
    <n v="0"/>
    <x v="0"/>
    <n v="0"/>
    <x v="1"/>
    <n v="0"/>
    <x v="1"/>
    <n v="0"/>
    <x v="2"/>
    <n v="0"/>
    <x v="1"/>
    <n v="0"/>
    <x v="1"/>
    <n v="0"/>
    <x v="1"/>
    <n v="7"/>
  </r>
  <r>
    <n v="248"/>
    <n v="101"/>
    <s v="Norte"/>
    <n v="2"/>
    <x v="0"/>
    <n v="13"/>
    <n v="3"/>
    <x v="1"/>
    <n v="6"/>
    <n v="0"/>
    <x v="0"/>
    <n v="0"/>
    <x v="1"/>
    <n v="0"/>
    <x v="1"/>
    <n v="1"/>
    <x v="1"/>
    <n v="1"/>
    <x v="2"/>
    <n v="0"/>
    <x v="1"/>
    <n v="1"/>
    <x v="2"/>
    <n v="3"/>
  </r>
  <r>
    <n v="249"/>
    <n v="101"/>
    <s v="Norte"/>
    <n v="4"/>
    <x v="2"/>
    <n v="14"/>
    <n v="3"/>
    <x v="1"/>
    <n v="5"/>
    <n v="0"/>
    <x v="1"/>
    <n v="0"/>
    <x v="1"/>
    <n v="0"/>
    <x v="1"/>
    <n v="0"/>
    <x v="2"/>
    <n v="0"/>
    <x v="1"/>
    <n v="0"/>
    <x v="1"/>
    <n v="0"/>
    <x v="1"/>
    <n v="2"/>
  </r>
  <r>
    <n v="250"/>
    <n v="101"/>
    <s v="Norte"/>
    <n v="1"/>
    <x v="1"/>
    <n v="14"/>
    <n v="3"/>
    <x v="1"/>
    <n v="6"/>
    <n v="0"/>
    <x v="1"/>
    <n v="0"/>
    <x v="1"/>
    <n v="0"/>
    <x v="1"/>
    <n v="1"/>
    <x v="1"/>
    <n v="0"/>
    <x v="1"/>
    <n v="0"/>
    <x v="1"/>
    <n v="1"/>
    <x v="2"/>
    <n v="2"/>
  </r>
  <r>
    <n v="251"/>
    <n v="101"/>
    <s v="Norte"/>
    <n v="2"/>
    <x v="0"/>
    <n v="17"/>
    <n v="4"/>
    <x v="0"/>
    <n v="7"/>
    <n v="0"/>
    <x v="3"/>
    <n v="2"/>
    <x v="3"/>
    <n v="0"/>
    <x v="1"/>
    <n v="0"/>
    <x v="2"/>
    <n v="0"/>
    <x v="1"/>
    <n v="1"/>
    <x v="3"/>
    <n v="0"/>
    <x v="1"/>
    <n v="4"/>
  </r>
  <r>
    <n v="252"/>
    <n v="101"/>
    <s v="Norte"/>
    <n v="1"/>
    <x v="1"/>
    <n v="14"/>
    <n v="3"/>
    <x v="1"/>
    <n v="7"/>
    <n v="1"/>
    <x v="0"/>
    <n v="0"/>
    <x v="1"/>
    <n v="0"/>
    <x v="1"/>
    <n v="1"/>
    <x v="1"/>
    <n v="1"/>
    <x v="2"/>
    <n v="0"/>
    <x v="1"/>
    <n v="0"/>
    <x v="1"/>
    <n v="2"/>
  </r>
  <r>
    <n v="253"/>
    <n v="101"/>
    <s v="Norte"/>
    <n v="2"/>
    <x v="0"/>
    <n v="17"/>
    <n v="4"/>
    <x v="0"/>
    <n v="7"/>
    <n v="1"/>
    <x v="0"/>
    <n v="1"/>
    <x v="2"/>
    <n v="0"/>
    <x v="1"/>
    <n v="0"/>
    <x v="2"/>
    <n v="1"/>
    <x v="2"/>
    <n v="1"/>
    <x v="3"/>
    <n v="1"/>
    <x v="2"/>
    <n v="3"/>
  </r>
  <r>
    <n v="254"/>
    <n v="101"/>
    <s v="Norte"/>
    <n v="2"/>
    <x v="0"/>
    <n v="13"/>
    <n v="3"/>
    <x v="1"/>
    <n v="3"/>
    <n v="3"/>
    <x v="1"/>
    <n v="3"/>
    <x v="4"/>
    <n v="1"/>
    <x v="2"/>
    <n v="2"/>
    <x v="4"/>
    <n v="1"/>
    <x v="2"/>
    <n v="3"/>
    <x v="4"/>
    <n v="3"/>
    <x v="4"/>
    <n v="2"/>
  </r>
  <r>
    <n v="255"/>
    <n v="101"/>
    <s v="Norte"/>
    <n v="1"/>
    <x v="1"/>
    <n v="12"/>
    <n v="4"/>
    <x v="0"/>
    <n v="9"/>
    <n v="0"/>
    <x v="0"/>
    <n v="2"/>
    <x v="3"/>
    <n v="0"/>
    <x v="1"/>
    <n v="0"/>
    <x v="2"/>
    <n v="1"/>
    <x v="2"/>
    <n v="0"/>
    <x v="1"/>
    <n v="1"/>
    <x v="2"/>
    <n v="6"/>
  </r>
  <r>
    <n v="256"/>
    <n v="101"/>
    <s v="Norte"/>
    <n v="2"/>
    <x v="0"/>
    <n v="15"/>
    <n v="4"/>
    <x v="0"/>
    <n v="5"/>
    <n v="0"/>
    <x v="1"/>
    <n v="2"/>
    <x v="3"/>
    <n v="0"/>
    <x v="1"/>
    <n v="0"/>
    <x v="2"/>
    <n v="1"/>
    <x v="2"/>
    <n v="2"/>
    <x v="2"/>
    <n v="0"/>
    <x v="1"/>
    <n v="4"/>
  </r>
  <r>
    <n v="257"/>
    <n v="101"/>
    <s v="Norte"/>
    <n v="1"/>
    <x v="1"/>
    <n v="12"/>
    <n v="3"/>
    <x v="1"/>
    <n v="5"/>
    <n v="1"/>
    <x v="0"/>
    <n v="0"/>
    <x v="1"/>
    <n v="0"/>
    <x v="1"/>
    <n v="1"/>
    <x v="1"/>
    <n v="0"/>
    <x v="1"/>
    <n v="0"/>
    <x v="1"/>
    <n v="0"/>
    <x v="1"/>
    <n v="4"/>
  </r>
  <r>
    <n v="258"/>
    <n v="101"/>
    <s v="Norte"/>
    <n v="1"/>
    <x v="1"/>
    <n v="14"/>
    <n v="3"/>
    <x v="1"/>
    <n v="8"/>
    <n v="0"/>
    <x v="1"/>
    <n v="3"/>
    <x v="4"/>
    <n v="3"/>
    <x v="4"/>
    <n v="1"/>
    <x v="1"/>
    <n v="3"/>
    <x v="3"/>
    <n v="2"/>
    <x v="2"/>
    <n v="1"/>
    <x v="2"/>
    <n v="2"/>
  </r>
  <r>
    <n v="259"/>
    <n v="101"/>
    <s v="Norte"/>
    <n v="1"/>
    <x v="1"/>
    <n v="14"/>
    <n v="3"/>
    <x v="1"/>
    <n v="7"/>
    <n v="1"/>
    <x v="0"/>
    <n v="0"/>
    <x v="1"/>
    <n v="0"/>
    <x v="1"/>
    <n v="1"/>
    <x v="1"/>
    <n v="0"/>
    <x v="1"/>
    <n v="0"/>
    <x v="1"/>
    <n v="1"/>
    <x v="2"/>
    <n v="4"/>
  </r>
  <r>
    <n v="260"/>
    <n v="101"/>
    <s v="Norte"/>
    <n v="2"/>
    <x v="0"/>
    <n v="17"/>
    <n v="4"/>
    <x v="0"/>
    <n v="6"/>
    <n v="0"/>
    <x v="0"/>
    <n v="1"/>
    <x v="2"/>
    <n v="1"/>
    <x v="2"/>
    <n v="1"/>
    <x v="1"/>
    <n v="1"/>
    <x v="2"/>
    <n v="1"/>
    <x v="3"/>
    <n v="0"/>
    <x v="1"/>
    <n v="2"/>
  </r>
  <r>
    <n v="261"/>
    <n v="101"/>
    <s v="Norte"/>
    <n v="1"/>
    <x v="1"/>
    <n v="17"/>
    <n v="4"/>
    <x v="0"/>
    <n v="0"/>
    <n v="1"/>
    <x v="1"/>
    <n v="3"/>
    <x v="4"/>
    <n v="0"/>
    <x v="1"/>
    <n v="2"/>
    <x v="4"/>
    <n v="0"/>
    <x v="1"/>
    <n v="0"/>
    <x v="1"/>
    <n v="0"/>
    <x v="1"/>
    <n v="3"/>
  </r>
  <r>
    <n v="262"/>
    <n v="101"/>
    <s v="Norte"/>
    <n v="1"/>
    <x v="1"/>
    <n v="11"/>
    <n v="3"/>
    <x v="1"/>
    <n v="10"/>
    <n v="0"/>
    <x v="0"/>
    <n v="0"/>
    <x v="1"/>
    <n v="0"/>
    <x v="1"/>
    <n v="0"/>
    <x v="2"/>
    <n v="0"/>
    <x v="1"/>
    <n v="0"/>
    <x v="1"/>
    <n v="0"/>
    <x v="1"/>
    <n v="6"/>
  </r>
  <r>
    <n v="263"/>
    <n v="101"/>
    <s v="Norte"/>
    <n v="1"/>
    <x v="1"/>
    <n v="13"/>
    <n v="3"/>
    <x v="1"/>
    <n v="10"/>
    <n v="0"/>
    <x v="2"/>
    <n v="0"/>
    <x v="1"/>
    <n v="0"/>
    <x v="1"/>
    <n v="0"/>
    <x v="2"/>
    <n v="1"/>
    <x v="2"/>
    <n v="1"/>
    <x v="3"/>
    <n v="0"/>
    <x v="1"/>
    <n v="2"/>
  </r>
  <r>
    <n v="264"/>
    <n v="101"/>
    <s v="Norte"/>
    <n v="2"/>
    <x v="0"/>
    <n v="12"/>
    <n v="3"/>
    <x v="1"/>
    <n v="9"/>
    <n v="1"/>
    <x v="2"/>
    <n v="1"/>
    <x v="2"/>
    <n v="2"/>
    <x v="3"/>
    <n v="2"/>
    <x v="4"/>
    <n v="2"/>
    <x v="4"/>
    <n v="2"/>
    <x v="2"/>
    <n v="1"/>
    <x v="2"/>
    <n v="2"/>
  </r>
  <r>
    <n v="265"/>
    <n v="101"/>
    <s v="Norte"/>
    <n v="1"/>
    <x v="1"/>
    <n v="16"/>
    <n v="4"/>
    <x v="0"/>
    <n v="5"/>
    <n v="0"/>
    <x v="0"/>
    <n v="0"/>
    <x v="1"/>
    <n v="0"/>
    <x v="1"/>
    <n v="1"/>
    <x v="1"/>
    <n v="0"/>
    <x v="1"/>
    <n v="0"/>
    <x v="1"/>
    <n v="0"/>
    <x v="1"/>
    <n v="2"/>
  </r>
  <r>
    <n v="266"/>
    <n v="101"/>
    <s v="Norte"/>
    <n v="1"/>
    <x v="1"/>
    <n v="13"/>
    <n v="4"/>
    <x v="0"/>
    <n v="8"/>
    <n v="2"/>
    <x v="0"/>
    <n v="0"/>
    <x v="1"/>
    <n v="0"/>
    <x v="1"/>
    <n v="1"/>
    <x v="1"/>
    <n v="1"/>
    <x v="2"/>
    <n v="1"/>
    <x v="3"/>
    <n v="2"/>
    <x v="3"/>
    <n v="6"/>
  </r>
  <r>
    <n v="267"/>
    <n v="101"/>
    <s v="Norte"/>
    <n v="2"/>
    <x v="0"/>
    <n v="13"/>
    <n v="3"/>
    <x v="1"/>
    <n v="6"/>
    <n v="2"/>
    <x v="0"/>
    <n v="1"/>
    <x v="2"/>
    <n v="1"/>
    <x v="2"/>
    <n v="1"/>
    <x v="1"/>
    <n v="1"/>
    <x v="2"/>
    <n v="1"/>
    <x v="3"/>
    <n v="1"/>
    <x v="2"/>
    <n v="2"/>
  </r>
  <r>
    <n v="268"/>
    <n v="101"/>
    <s v="Norte"/>
    <n v="2"/>
    <x v="0"/>
    <n v="18"/>
    <n v="4"/>
    <x v="0"/>
    <n v="6"/>
    <n v="0"/>
    <x v="0"/>
    <n v="0"/>
    <x v="1"/>
    <n v="0"/>
    <x v="1"/>
    <n v="1"/>
    <x v="1"/>
    <n v="1"/>
    <x v="2"/>
    <n v="1"/>
    <x v="3"/>
    <n v="2"/>
    <x v="3"/>
    <n v="6"/>
  </r>
  <r>
    <n v="269"/>
    <n v="101"/>
    <s v="Norte"/>
    <n v="2"/>
    <x v="0"/>
    <n v="18"/>
    <n v="4"/>
    <x v="0"/>
    <n v="4"/>
    <n v="0"/>
    <x v="1"/>
    <n v="0"/>
    <x v="1"/>
    <n v="0"/>
    <x v="1"/>
    <n v="0"/>
    <x v="2"/>
    <n v="0"/>
    <x v="1"/>
    <n v="0"/>
    <x v="1"/>
    <n v="0"/>
    <x v="1"/>
    <n v="7"/>
  </r>
  <r>
    <n v="270"/>
    <n v="101"/>
    <s v="Norte"/>
    <n v="2"/>
    <x v="0"/>
    <n v="13"/>
    <n v="3"/>
    <x v="1"/>
    <n v="5"/>
    <n v="0"/>
    <x v="0"/>
    <n v="1"/>
    <x v="2"/>
    <n v="0"/>
    <x v="1"/>
    <n v="1"/>
    <x v="1"/>
    <n v="1"/>
    <x v="2"/>
    <n v="0"/>
    <x v="1"/>
    <n v="1"/>
    <x v="2"/>
    <n v="2"/>
  </r>
  <r>
    <n v="271"/>
    <n v="101"/>
    <s v="Norte"/>
    <n v="2"/>
    <x v="0"/>
    <n v="14"/>
    <n v="3"/>
    <x v="1"/>
    <n v="8"/>
    <n v="0"/>
    <x v="4"/>
    <n v="0"/>
    <x v="1"/>
    <n v="3"/>
    <x v="4"/>
    <n v="3"/>
    <x v="3"/>
    <n v="2"/>
    <x v="4"/>
    <n v="3"/>
    <x v="4"/>
    <n v="3"/>
    <x v="4"/>
    <n v="2"/>
  </r>
  <r>
    <n v="272"/>
    <n v="101"/>
    <s v="Norte"/>
    <n v="2"/>
    <x v="0"/>
    <n v="17"/>
    <n v="4"/>
    <x v="0"/>
    <n v="8"/>
    <n v="1"/>
    <x v="2"/>
    <n v="0"/>
    <x v="1"/>
    <n v="0"/>
    <x v="1"/>
    <n v="1"/>
    <x v="1"/>
    <n v="0"/>
    <x v="1"/>
    <n v="0"/>
    <x v="1"/>
    <n v="0"/>
    <x v="1"/>
    <n v="4"/>
  </r>
  <r>
    <n v="273"/>
    <n v="101"/>
    <s v="Norte"/>
    <n v="1"/>
    <x v="1"/>
    <n v="19"/>
    <n v="4"/>
    <x v="0"/>
    <n v="9"/>
    <n v="0"/>
    <x v="0"/>
    <n v="0"/>
    <x v="1"/>
    <n v="0"/>
    <x v="1"/>
    <n v="0"/>
    <x v="2"/>
    <n v="0"/>
    <x v="1"/>
    <n v="0"/>
    <x v="1"/>
    <n v="0"/>
    <x v="1"/>
    <n v="3"/>
  </r>
  <r>
    <n v="274"/>
    <n v="101"/>
    <s v="Norte"/>
    <n v="1"/>
    <x v="1"/>
    <n v="12"/>
    <n v="3"/>
    <x v="1"/>
    <n v="10"/>
    <n v="99"/>
    <x v="0"/>
    <n v="99"/>
    <x v="0"/>
    <n v="99"/>
    <x v="0"/>
    <n v="99"/>
    <x v="0"/>
    <n v="99"/>
    <x v="0"/>
    <n v="99"/>
    <x v="0"/>
    <n v="99"/>
    <x v="0"/>
    <n v="99"/>
  </r>
  <r>
    <n v="275"/>
    <n v="101"/>
    <s v="Norte"/>
    <n v="1"/>
    <x v="1"/>
    <n v="12"/>
    <n v="3"/>
    <x v="1"/>
    <n v="9"/>
    <n v="2"/>
    <x v="1"/>
    <n v="1"/>
    <x v="2"/>
    <n v="2"/>
    <x v="3"/>
    <n v="2"/>
    <x v="4"/>
    <n v="2"/>
    <x v="4"/>
    <n v="0"/>
    <x v="1"/>
    <n v="1"/>
    <x v="2"/>
    <n v="1"/>
  </r>
  <r>
    <n v="276"/>
    <n v="101"/>
    <s v="Norte"/>
    <n v="1"/>
    <x v="1"/>
    <n v="14"/>
    <n v="3"/>
    <x v="1"/>
    <n v="7"/>
    <n v="0"/>
    <x v="1"/>
    <n v="0"/>
    <x v="1"/>
    <n v="0"/>
    <x v="1"/>
    <n v="1"/>
    <x v="1"/>
    <n v="0"/>
    <x v="1"/>
    <n v="0"/>
    <x v="1"/>
    <n v="0"/>
    <x v="1"/>
    <n v="7"/>
  </r>
  <r>
    <n v="277"/>
    <n v="101"/>
    <s v="Norte"/>
    <n v="1"/>
    <x v="1"/>
    <n v="17"/>
    <n v="4"/>
    <x v="0"/>
    <n v="7"/>
    <n v="0"/>
    <x v="0"/>
    <n v="0"/>
    <x v="1"/>
    <n v="1"/>
    <x v="2"/>
    <n v="0"/>
    <x v="2"/>
    <n v="0"/>
    <x v="1"/>
    <n v="0"/>
    <x v="1"/>
    <n v="0"/>
    <x v="1"/>
    <n v="1"/>
  </r>
  <r>
    <n v="278"/>
    <n v="101"/>
    <s v="Norte"/>
    <n v="2"/>
    <x v="0"/>
    <n v="15"/>
    <n v="4"/>
    <x v="0"/>
    <n v="6"/>
    <n v="1"/>
    <x v="0"/>
    <n v="99"/>
    <x v="0"/>
    <n v="0"/>
    <x v="1"/>
    <n v="1"/>
    <x v="1"/>
    <n v="0"/>
    <x v="1"/>
    <n v="1"/>
    <x v="3"/>
    <n v="1"/>
    <x v="2"/>
    <n v="2"/>
  </r>
  <r>
    <n v="279"/>
    <n v="101"/>
    <s v="Norte"/>
    <n v="2"/>
    <x v="0"/>
    <n v="16"/>
    <n v="4"/>
    <x v="0"/>
    <n v="7"/>
    <n v="1"/>
    <x v="1"/>
    <n v="2"/>
    <x v="3"/>
    <n v="2"/>
    <x v="3"/>
    <n v="2"/>
    <x v="4"/>
    <n v="1"/>
    <x v="2"/>
    <n v="2"/>
    <x v="2"/>
    <n v="2"/>
    <x v="3"/>
    <n v="2"/>
  </r>
  <r>
    <n v="280"/>
    <n v="101"/>
    <s v="Norte"/>
    <n v="2"/>
    <x v="0"/>
    <n v="16"/>
    <n v="4"/>
    <x v="0"/>
    <n v="5"/>
    <n v="0"/>
    <x v="0"/>
    <n v="0"/>
    <x v="1"/>
    <n v="0"/>
    <x v="1"/>
    <n v="0"/>
    <x v="2"/>
    <n v="0"/>
    <x v="1"/>
    <n v="0"/>
    <x v="1"/>
    <n v="0"/>
    <x v="1"/>
    <n v="0"/>
  </r>
  <r>
    <n v="281"/>
    <n v="101"/>
    <s v="Norte"/>
    <n v="1"/>
    <x v="1"/>
    <n v="19"/>
    <n v="4"/>
    <x v="0"/>
    <n v="6"/>
    <n v="0"/>
    <x v="0"/>
    <n v="0"/>
    <x v="1"/>
    <n v="0"/>
    <x v="1"/>
    <n v="0"/>
    <x v="2"/>
    <n v="0"/>
    <x v="1"/>
    <n v="0"/>
    <x v="1"/>
    <n v="1"/>
    <x v="2"/>
    <n v="5"/>
  </r>
  <r>
    <n v="282"/>
    <n v="101"/>
    <s v="Norte"/>
    <n v="2"/>
    <x v="0"/>
    <n v="14"/>
    <n v="3"/>
    <x v="1"/>
    <n v="8"/>
    <n v="1"/>
    <x v="1"/>
    <n v="2"/>
    <x v="3"/>
    <n v="1"/>
    <x v="2"/>
    <n v="1"/>
    <x v="1"/>
    <n v="1"/>
    <x v="2"/>
    <n v="1"/>
    <x v="3"/>
    <n v="2"/>
    <x v="3"/>
    <n v="1"/>
  </r>
  <r>
    <n v="283"/>
    <n v="101"/>
    <s v="Norte"/>
    <n v="2"/>
    <x v="0"/>
    <n v="11"/>
    <n v="3"/>
    <x v="1"/>
    <n v="10"/>
    <n v="0"/>
    <x v="0"/>
    <n v="0"/>
    <x v="1"/>
    <n v="0"/>
    <x v="1"/>
    <n v="0"/>
    <x v="2"/>
    <n v="0"/>
    <x v="1"/>
    <n v="0"/>
    <x v="1"/>
    <n v="0"/>
    <x v="1"/>
    <n v="3"/>
  </r>
  <r>
    <n v="284"/>
    <n v="101"/>
    <s v="Norte"/>
    <n v="2"/>
    <x v="0"/>
    <n v="13"/>
    <n v="3"/>
    <x v="1"/>
    <n v="8"/>
    <n v="0"/>
    <x v="3"/>
    <n v="0"/>
    <x v="1"/>
    <n v="0"/>
    <x v="1"/>
    <n v="2"/>
    <x v="4"/>
    <n v="0"/>
    <x v="1"/>
    <n v="0"/>
    <x v="1"/>
    <n v="1"/>
    <x v="2"/>
    <n v="2"/>
  </r>
  <r>
    <n v="285"/>
    <n v="101"/>
    <s v="Norte"/>
    <n v="2"/>
    <x v="0"/>
    <n v="14"/>
    <n v="3"/>
    <x v="1"/>
    <n v="10"/>
    <n v="1"/>
    <x v="0"/>
    <n v="0"/>
    <x v="1"/>
    <n v="0"/>
    <x v="1"/>
    <n v="0"/>
    <x v="2"/>
    <n v="0"/>
    <x v="1"/>
    <n v="0"/>
    <x v="1"/>
    <n v="0"/>
    <x v="1"/>
    <n v="3"/>
  </r>
  <r>
    <n v="286"/>
    <n v="101"/>
    <s v="Norte"/>
    <n v="1"/>
    <x v="1"/>
    <n v="17"/>
    <n v="4"/>
    <x v="0"/>
    <n v="6"/>
    <n v="0"/>
    <x v="1"/>
    <n v="0"/>
    <x v="1"/>
    <n v="0"/>
    <x v="1"/>
    <n v="0"/>
    <x v="2"/>
    <n v="0"/>
    <x v="1"/>
    <n v="0"/>
    <x v="1"/>
    <n v="0"/>
    <x v="1"/>
    <n v="5"/>
  </r>
  <r>
    <n v="287"/>
    <n v="101"/>
    <s v="Norte"/>
    <n v="3"/>
    <x v="3"/>
    <n v="13"/>
    <n v="3"/>
    <x v="1"/>
    <n v="3"/>
    <n v="3"/>
    <x v="1"/>
    <n v="1"/>
    <x v="2"/>
    <n v="2"/>
    <x v="3"/>
    <n v="1"/>
    <x v="1"/>
    <n v="2"/>
    <x v="4"/>
    <n v="2"/>
    <x v="2"/>
    <n v="2"/>
    <x v="3"/>
    <n v="3"/>
  </r>
  <r>
    <n v="288"/>
    <n v="101"/>
    <s v="Norte"/>
    <n v="2"/>
    <x v="0"/>
    <n v="13"/>
    <n v="3"/>
    <x v="1"/>
    <n v="7"/>
    <n v="0"/>
    <x v="1"/>
    <n v="1"/>
    <x v="2"/>
    <n v="0"/>
    <x v="1"/>
    <n v="2"/>
    <x v="4"/>
    <n v="2"/>
    <x v="4"/>
    <n v="0"/>
    <x v="1"/>
    <n v="1"/>
    <x v="2"/>
    <n v="99"/>
  </r>
  <r>
    <n v="289"/>
    <n v="101"/>
    <s v="Norte"/>
    <n v="2"/>
    <x v="0"/>
    <n v="13"/>
    <n v="3"/>
    <x v="1"/>
    <n v="8"/>
    <n v="1"/>
    <x v="2"/>
    <n v="0"/>
    <x v="1"/>
    <n v="0"/>
    <x v="1"/>
    <n v="1"/>
    <x v="1"/>
    <n v="0"/>
    <x v="1"/>
    <n v="1"/>
    <x v="3"/>
    <n v="0"/>
    <x v="1"/>
    <n v="2"/>
  </r>
  <r>
    <n v="290"/>
    <n v="101"/>
    <s v="Norte"/>
    <n v="1"/>
    <x v="1"/>
    <n v="15"/>
    <n v="3"/>
    <x v="1"/>
    <n v="7"/>
    <n v="1"/>
    <x v="2"/>
    <n v="1"/>
    <x v="2"/>
    <n v="0"/>
    <x v="1"/>
    <n v="1"/>
    <x v="1"/>
    <n v="1"/>
    <x v="2"/>
    <n v="1"/>
    <x v="3"/>
    <n v="0"/>
    <x v="1"/>
    <n v="5"/>
  </r>
  <r>
    <n v="291"/>
    <n v="101"/>
    <s v="Norte"/>
    <n v="2"/>
    <x v="0"/>
    <n v="15"/>
    <n v="4"/>
    <x v="0"/>
    <n v="9"/>
    <n v="1"/>
    <x v="1"/>
    <n v="0"/>
    <x v="1"/>
    <n v="0"/>
    <x v="1"/>
    <n v="1"/>
    <x v="1"/>
    <n v="1"/>
    <x v="2"/>
    <n v="1"/>
    <x v="3"/>
    <n v="1"/>
    <x v="2"/>
    <n v="4"/>
  </r>
  <r>
    <n v="292"/>
    <n v="101"/>
    <s v="Norte"/>
    <n v="2"/>
    <x v="0"/>
    <n v="15"/>
    <n v="4"/>
    <x v="0"/>
    <n v="3"/>
    <n v="2"/>
    <x v="0"/>
    <n v="2"/>
    <x v="3"/>
    <n v="2"/>
    <x v="3"/>
    <n v="3"/>
    <x v="3"/>
    <n v="3"/>
    <x v="3"/>
    <n v="3"/>
    <x v="4"/>
    <n v="3"/>
    <x v="4"/>
    <n v="0"/>
  </r>
  <r>
    <n v="293"/>
    <n v="101"/>
    <s v="Norte"/>
    <n v="1"/>
    <x v="1"/>
    <n v="17"/>
    <n v="4"/>
    <x v="0"/>
    <n v="3"/>
    <n v="2"/>
    <x v="0"/>
    <n v="0"/>
    <x v="1"/>
    <n v="0"/>
    <x v="1"/>
    <n v="3"/>
    <x v="3"/>
    <n v="0"/>
    <x v="1"/>
    <n v="0"/>
    <x v="1"/>
    <n v="1"/>
    <x v="2"/>
    <n v="3"/>
  </r>
  <r>
    <n v="294"/>
    <n v="101"/>
    <s v="Norte"/>
    <n v="2"/>
    <x v="0"/>
    <n v="17"/>
    <n v="4"/>
    <x v="0"/>
    <n v="6"/>
    <n v="1"/>
    <x v="1"/>
    <n v="1"/>
    <x v="2"/>
    <n v="2"/>
    <x v="3"/>
    <n v="3"/>
    <x v="3"/>
    <n v="0"/>
    <x v="1"/>
    <n v="0"/>
    <x v="1"/>
    <n v="3"/>
    <x v="4"/>
    <n v="2"/>
  </r>
  <r>
    <n v="295"/>
    <n v="101"/>
    <s v="Norte"/>
    <n v="2"/>
    <x v="0"/>
    <n v="18"/>
    <n v="4"/>
    <x v="0"/>
    <n v="6"/>
    <n v="0"/>
    <x v="0"/>
    <n v="0"/>
    <x v="1"/>
    <n v="0"/>
    <x v="1"/>
    <n v="0"/>
    <x v="2"/>
    <n v="0"/>
    <x v="1"/>
    <n v="0"/>
    <x v="1"/>
    <n v="0"/>
    <x v="1"/>
    <n v="2"/>
  </r>
  <r>
    <n v="296"/>
    <n v="101"/>
    <s v="Norte"/>
    <n v="2"/>
    <x v="0"/>
    <n v="17"/>
    <n v="4"/>
    <x v="0"/>
    <n v="7"/>
    <n v="0"/>
    <x v="1"/>
    <n v="2"/>
    <x v="3"/>
    <n v="1"/>
    <x v="2"/>
    <n v="2"/>
    <x v="4"/>
    <n v="2"/>
    <x v="4"/>
    <n v="2"/>
    <x v="2"/>
    <n v="1"/>
    <x v="2"/>
    <n v="3"/>
  </r>
  <r>
    <n v="297"/>
    <n v="101"/>
    <s v="Norte"/>
    <n v="2"/>
    <x v="0"/>
    <n v="12"/>
    <n v="3"/>
    <x v="1"/>
    <n v="10"/>
    <n v="1"/>
    <x v="0"/>
    <n v="0"/>
    <x v="1"/>
    <n v="0"/>
    <x v="1"/>
    <n v="0"/>
    <x v="2"/>
    <n v="0"/>
    <x v="1"/>
    <n v="0"/>
    <x v="1"/>
    <n v="0"/>
    <x v="1"/>
    <n v="2"/>
  </r>
  <r>
    <n v="298"/>
    <n v="101"/>
    <s v="Norte"/>
    <n v="1"/>
    <x v="1"/>
    <n v="16"/>
    <n v="4"/>
    <x v="0"/>
    <n v="10"/>
    <n v="0"/>
    <x v="2"/>
    <n v="0"/>
    <x v="1"/>
    <n v="0"/>
    <x v="1"/>
    <n v="0"/>
    <x v="2"/>
    <n v="0"/>
    <x v="1"/>
    <n v="0"/>
    <x v="1"/>
    <n v="0"/>
    <x v="1"/>
    <n v="3"/>
  </r>
  <r>
    <n v="299"/>
    <n v="101"/>
    <s v="Norte"/>
    <n v="2"/>
    <x v="0"/>
    <n v="12"/>
    <n v="4"/>
    <x v="0"/>
    <n v="5"/>
    <n v="1"/>
    <x v="1"/>
    <n v="0"/>
    <x v="1"/>
    <n v="1"/>
    <x v="2"/>
    <n v="1"/>
    <x v="1"/>
    <n v="1"/>
    <x v="2"/>
    <n v="1"/>
    <x v="3"/>
    <n v="1"/>
    <x v="2"/>
    <n v="7"/>
  </r>
  <r>
    <n v="300"/>
    <n v="101"/>
    <s v="Norte"/>
    <n v="2"/>
    <x v="0"/>
    <n v="14"/>
    <n v="3"/>
    <x v="1"/>
    <n v="7"/>
    <n v="0"/>
    <x v="2"/>
    <n v="0"/>
    <x v="1"/>
    <n v="0"/>
    <x v="1"/>
    <n v="1"/>
    <x v="1"/>
    <n v="0"/>
    <x v="1"/>
    <n v="0"/>
    <x v="1"/>
    <n v="0"/>
    <x v="1"/>
    <n v="4"/>
  </r>
  <r>
    <n v="301"/>
    <n v="101"/>
    <s v="Norte"/>
    <n v="2"/>
    <x v="0"/>
    <n v="14"/>
    <n v="3"/>
    <x v="1"/>
    <n v="6"/>
    <n v="2"/>
    <x v="0"/>
    <n v="2"/>
    <x v="3"/>
    <n v="2"/>
    <x v="3"/>
    <n v="2"/>
    <x v="4"/>
    <n v="1"/>
    <x v="2"/>
    <n v="0"/>
    <x v="1"/>
    <n v="0"/>
    <x v="1"/>
    <n v="4"/>
  </r>
  <r>
    <n v="302"/>
    <n v="101"/>
    <s v="Norte"/>
    <n v="2"/>
    <x v="0"/>
    <n v="12"/>
    <n v="3"/>
    <x v="1"/>
    <n v="9"/>
    <n v="1"/>
    <x v="1"/>
    <n v="1"/>
    <x v="2"/>
    <n v="1"/>
    <x v="2"/>
    <n v="0"/>
    <x v="2"/>
    <n v="0"/>
    <x v="1"/>
    <n v="0"/>
    <x v="1"/>
    <n v="0"/>
    <x v="1"/>
    <n v="2"/>
  </r>
  <r>
    <n v="303"/>
    <n v="101"/>
    <s v="Norte"/>
    <n v="2"/>
    <x v="0"/>
    <n v="14"/>
    <n v="3"/>
    <x v="1"/>
    <n v="7"/>
    <n v="2"/>
    <x v="1"/>
    <n v="1"/>
    <x v="2"/>
    <n v="1"/>
    <x v="2"/>
    <n v="2"/>
    <x v="4"/>
    <n v="2"/>
    <x v="4"/>
    <n v="1"/>
    <x v="3"/>
    <n v="0"/>
    <x v="1"/>
    <n v="2"/>
  </r>
  <r>
    <n v="304"/>
    <n v="101"/>
    <s v="Norte"/>
    <n v="1"/>
    <x v="1"/>
    <n v="14"/>
    <n v="3"/>
    <x v="1"/>
    <n v="9"/>
    <n v="0"/>
    <x v="0"/>
    <n v="0"/>
    <x v="1"/>
    <n v="0"/>
    <x v="1"/>
    <n v="0"/>
    <x v="2"/>
    <n v="0"/>
    <x v="1"/>
    <n v="0"/>
    <x v="1"/>
    <n v="0"/>
    <x v="1"/>
    <n v="2"/>
  </r>
  <r>
    <n v="305"/>
    <n v="101"/>
    <s v="Norte"/>
    <n v="1"/>
    <x v="1"/>
    <n v="16"/>
    <n v="4"/>
    <x v="0"/>
    <n v="8"/>
    <n v="1"/>
    <x v="0"/>
    <n v="0"/>
    <x v="1"/>
    <n v="1"/>
    <x v="2"/>
    <n v="0"/>
    <x v="2"/>
    <n v="0"/>
    <x v="1"/>
    <n v="0"/>
    <x v="1"/>
    <n v="1"/>
    <x v="2"/>
    <n v="2"/>
  </r>
  <r>
    <n v="306"/>
    <n v="101"/>
    <s v="Norte"/>
    <n v="2"/>
    <x v="0"/>
    <n v="19"/>
    <n v="4"/>
    <x v="0"/>
    <n v="9"/>
    <n v="1"/>
    <x v="0"/>
    <n v="1"/>
    <x v="2"/>
    <n v="0"/>
    <x v="1"/>
    <n v="99"/>
    <x v="0"/>
    <n v="0"/>
    <x v="1"/>
    <n v="1"/>
    <x v="3"/>
    <n v="1"/>
    <x v="2"/>
    <n v="0"/>
  </r>
  <r>
    <n v="307"/>
    <n v="101"/>
    <s v="Norte"/>
    <n v="2"/>
    <x v="0"/>
    <n v="14"/>
    <n v="3"/>
    <x v="1"/>
    <n v="7"/>
    <n v="0"/>
    <x v="0"/>
    <n v="2"/>
    <x v="3"/>
    <n v="0"/>
    <x v="1"/>
    <n v="2"/>
    <x v="4"/>
    <n v="2"/>
    <x v="4"/>
    <n v="2"/>
    <x v="2"/>
    <n v="2"/>
    <x v="3"/>
    <n v="2"/>
  </r>
  <r>
    <n v="308"/>
    <n v="101"/>
    <s v="Norte"/>
    <n v="1"/>
    <x v="1"/>
    <n v="16"/>
    <n v="4"/>
    <x v="0"/>
    <n v="8"/>
    <n v="0"/>
    <x v="3"/>
    <n v="0"/>
    <x v="1"/>
    <n v="0"/>
    <x v="1"/>
    <n v="0"/>
    <x v="2"/>
    <n v="0"/>
    <x v="1"/>
    <n v="0"/>
    <x v="1"/>
    <n v="0"/>
    <x v="1"/>
    <n v="1"/>
  </r>
  <r>
    <n v="309"/>
    <n v="101"/>
    <s v="Norte"/>
    <n v="1"/>
    <x v="1"/>
    <n v="14"/>
    <n v="4"/>
    <x v="0"/>
    <n v="8"/>
    <n v="0"/>
    <x v="1"/>
    <n v="0"/>
    <x v="1"/>
    <n v="0"/>
    <x v="1"/>
    <n v="0"/>
    <x v="2"/>
    <n v="0"/>
    <x v="1"/>
    <n v="1"/>
    <x v="3"/>
    <n v="0"/>
    <x v="1"/>
    <n v="4"/>
  </r>
  <r>
    <n v="310"/>
    <n v="101"/>
    <s v="Norte"/>
    <n v="2"/>
    <x v="0"/>
    <n v="12"/>
    <n v="3"/>
    <x v="1"/>
    <n v="6"/>
    <n v="0"/>
    <x v="0"/>
    <n v="0"/>
    <x v="1"/>
    <n v="0"/>
    <x v="1"/>
    <n v="1"/>
    <x v="1"/>
    <n v="0"/>
    <x v="1"/>
    <n v="0"/>
    <x v="1"/>
    <n v="0"/>
    <x v="1"/>
    <n v="2"/>
  </r>
  <r>
    <n v="311"/>
    <n v="101"/>
    <s v="Norte"/>
    <n v="2"/>
    <x v="0"/>
    <n v="12"/>
    <n v="3"/>
    <x v="1"/>
    <n v="6"/>
    <n v="3"/>
    <x v="0"/>
    <n v="3"/>
    <x v="4"/>
    <n v="3"/>
    <x v="4"/>
    <n v="3"/>
    <x v="3"/>
    <n v="3"/>
    <x v="3"/>
    <n v="1"/>
    <x v="3"/>
    <n v="2"/>
    <x v="3"/>
    <n v="3"/>
  </r>
  <r>
    <n v="312"/>
    <n v="101"/>
    <s v="Norte"/>
    <n v="2"/>
    <x v="0"/>
    <n v="14"/>
    <n v="3"/>
    <x v="1"/>
    <n v="9"/>
    <n v="1"/>
    <x v="0"/>
    <n v="1"/>
    <x v="2"/>
    <n v="0"/>
    <x v="1"/>
    <n v="2"/>
    <x v="4"/>
    <n v="1"/>
    <x v="2"/>
    <n v="1"/>
    <x v="3"/>
    <n v="2"/>
    <x v="3"/>
    <n v="2"/>
  </r>
  <r>
    <n v="313"/>
    <n v="101"/>
    <s v="Norte"/>
    <n v="3"/>
    <x v="3"/>
    <n v="15"/>
    <n v="3"/>
    <x v="1"/>
    <n v="10"/>
    <n v="0"/>
    <x v="3"/>
    <n v="0"/>
    <x v="1"/>
    <n v="0"/>
    <x v="1"/>
    <n v="1"/>
    <x v="1"/>
    <n v="0"/>
    <x v="1"/>
    <n v="0"/>
    <x v="1"/>
    <n v="0"/>
    <x v="1"/>
    <n v="4"/>
  </r>
  <r>
    <n v="314"/>
    <n v="101"/>
    <s v="Norte"/>
    <n v="2"/>
    <x v="0"/>
    <n v="15"/>
    <n v="4"/>
    <x v="0"/>
    <n v="5"/>
    <n v="0"/>
    <x v="0"/>
    <n v="0"/>
    <x v="1"/>
    <n v="0"/>
    <x v="1"/>
    <n v="1"/>
    <x v="1"/>
    <n v="0"/>
    <x v="1"/>
    <n v="0"/>
    <x v="1"/>
    <n v="0"/>
    <x v="1"/>
    <n v="3"/>
  </r>
  <r>
    <n v="315"/>
    <n v="101"/>
    <s v="Norte"/>
    <n v="2"/>
    <x v="0"/>
    <n v="12"/>
    <n v="3"/>
    <x v="1"/>
    <n v="5"/>
    <n v="0"/>
    <x v="2"/>
    <n v="0"/>
    <x v="1"/>
    <n v="1"/>
    <x v="2"/>
    <n v="1"/>
    <x v="1"/>
    <n v="1"/>
    <x v="2"/>
    <n v="0"/>
    <x v="1"/>
    <n v="0"/>
    <x v="1"/>
    <n v="2"/>
  </r>
  <r>
    <n v="316"/>
    <n v="101"/>
    <s v="Norte"/>
    <n v="2"/>
    <x v="0"/>
    <n v="15"/>
    <n v="4"/>
    <x v="0"/>
    <n v="1"/>
    <n v="3"/>
    <x v="4"/>
    <n v="3"/>
    <x v="4"/>
    <n v="3"/>
    <x v="4"/>
    <n v="3"/>
    <x v="3"/>
    <n v="2"/>
    <x v="4"/>
    <n v="0"/>
    <x v="1"/>
    <n v="3"/>
    <x v="4"/>
    <n v="0"/>
  </r>
  <r>
    <n v="317"/>
    <n v="101"/>
    <s v="Norte"/>
    <n v="2"/>
    <x v="0"/>
    <n v="16"/>
    <n v="4"/>
    <x v="0"/>
    <n v="7"/>
    <n v="0"/>
    <x v="0"/>
    <n v="0"/>
    <x v="1"/>
    <n v="0"/>
    <x v="1"/>
    <n v="0"/>
    <x v="2"/>
    <n v="0"/>
    <x v="1"/>
    <n v="0"/>
    <x v="1"/>
    <n v="0"/>
    <x v="1"/>
    <n v="2"/>
  </r>
  <r>
    <n v="318"/>
    <n v="101"/>
    <s v="Norte"/>
    <n v="2"/>
    <x v="0"/>
    <n v="16"/>
    <n v="4"/>
    <x v="0"/>
    <n v="7"/>
    <n v="2"/>
    <x v="1"/>
    <n v="3"/>
    <x v="4"/>
    <n v="2"/>
    <x v="3"/>
    <n v="3"/>
    <x v="3"/>
    <n v="2"/>
    <x v="4"/>
    <n v="3"/>
    <x v="4"/>
    <n v="1"/>
    <x v="2"/>
    <n v="4"/>
  </r>
  <r>
    <n v="319"/>
    <n v="101"/>
    <s v="Norte"/>
    <n v="1"/>
    <x v="1"/>
    <n v="14"/>
    <n v="3"/>
    <x v="1"/>
    <n v="7"/>
    <n v="99"/>
    <x v="0"/>
    <n v="99"/>
    <x v="0"/>
    <n v="99"/>
    <x v="0"/>
    <n v="99"/>
    <x v="0"/>
    <n v="99"/>
    <x v="0"/>
    <n v="99"/>
    <x v="0"/>
    <n v="99"/>
    <x v="0"/>
    <n v="7"/>
  </r>
  <r>
    <n v="320"/>
    <n v="101"/>
    <s v="Norte"/>
    <n v="2"/>
    <x v="0"/>
    <n v="16"/>
    <n v="4"/>
    <x v="0"/>
    <n v="6"/>
    <n v="0"/>
    <x v="2"/>
    <n v="0"/>
    <x v="1"/>
    <n v="0"/>
    <x v="1"/>
    <n v="0"/>
    <x v="2"/>
    <n v="0"/>
    <x v="1"/>
    <n v="2"/>
    <x v="2"/>
    <n v="1"/>
    <x v="2"/>
    <n v="2"/>
  </r>
  <r>
    <n v="321"/>
    <n v="101"/>
    <s v="Norte"/>
    <n v="2"/>
    <x v="0"/>
    <n v="16"/>
    <n v="4"/>
    <x v="0"/>
    <n v="7"/>
    <n v="1"/>
    <x v="2"/>
    <n v="0"/>
    <x v="1"/>
    <n v="0"/>
    <x v="1"/>
    <n v="2"/>
    <x v="4"/>
    <n v="0"/>
    <x v="1"/>
    <n v="0"/>
    <x v="1"/>
    <n v="0"/>
    <x v="1"/>
    <n v="3"/>
  </r>
  <r>
    <n v="322"/>
    <n v="101"/>
    <s v="Norte"/>
    <n v="2"/>
    <x v="0"/>
    <n v="14"/>
    <n v="3"/>
    <x v="1"/>
    <n v="7"/>
    <n v="0"/>
    <x v="0"/>
    <n v="0"/>
    <x v="1"/>
    <n v="0"/>
    <x v="1"/>
    <n v="1"/>
    <x v="1"/>
    <n v="0"/>
    <x v="1"/>
    <n v="1"/>
    <x v="3"/>
    <n v="1"/>
    <x v="2"/>
    <n v="3"/>
  </r>
  <r>
    <n v="323"/>
    <n v="101"/>
    <s v="Norte"/>
    <n v="1"/>
    <x v="1"/>
    <n v="14"/>
    <n v="3"/>
    <x v="1"/>
    <n v="9"/>
    <n v="2"/>
    <x v="0"/>
    <n v="1"/>
    <x v="2"/>
    <n v="0"/>
    <x v="1"/>
    <n v="0"/>
    <x v="2"/>
    <n v="0"/>
    <x v="1"/>
    <n v="0"/>
    <x v="1"/>
    <n v="0"/>
    <x v="1"/>
    <n v="5"/>
  </r>
  <r>
    <n v="324"/>
    <n v="101"/>
    <s v="Norte"/>
    <n v="2"/>
    <x v="0"/>
    <n v="16"/>
    <n v="3"/>
    <x v="1"/>
    <n v="8"/>
    <n v="2"/>
    <x v="2"/>
    <n v="0"/>
    <x v="1"/>
    <n v="1"/>
    <x v="2"/>
    <n v="0"/>
    <x v="2"/>
    <n v="0"/>
    <x v="1"/>
    <n v="0"/>
    <x v="1"/>
    <n v="0"/>
    <x v="1"/>
    <n v="4"/>
  </r>
  <r>
    <n v="325"/>
    <n v="101"/>
    <s v="Norte"/>
    <n v="1"/>
    <x v="1"/>
    <n v="13"/>
    <n v="3"/>
    <x v="1"/>
    <n v="8"/>
    <n v="0"/>
    <x v="1"/>
    <n v="3"/>
    <x v="4"/>
    <n v="1"/>
    <x v="2"/>
    <n v="99"/>
    <x v="0"/>
    <n v="99"/>
    <x v="0"/>
    <n v="99"/>
    <x v="0"/>
    <n v="99"/>
    <x v="0"/>
    <n v="7"/>
  </r>
  <r>
    <n v="326"/>
    <n v="101"/>
    <s v="Norte"/>
    <n v="2"/>
    <x v="0"/>
    <n v="18"/>
    <n v="4"/>
    <x v="0"/>
    <n v="8"/>
    <n v="0"/>
    <x v="0"/>
    <n v="0"/>
    <x v="1"/>
    <n v="0"/>
    <x v="1"/>
    <n v="0"/>
    <x v="2"/>
    <n v="0"/>
    <x v="1"/>
    <n v="0"/>
    <x v="1"/>
    <n v="0"/>
    <x v="1"/>
    <n v="5"/>
  </r>
  <r>
    <n v="327"/>
    <n v="101"/>
    <s v="Norte"/>
    <n v="2"/>
    <x v="0"/>
    <n v="16"/>
    <n v="4"/>
    <x v="0"/>
    <n v="7"/>
    <n v="2"/>
    <x v="1"/>
    <n v="1"/>
    <x v="2"/>
    <n v="1"/>
    <x v="2"/>
    <n v="3"/>
    <x v="3"/>
    <n v="1"/>
    <x v="2"/>
    <n v="2"/>
    <x v="2"/>
    <n v="2"/>
    <x v="3"/>
    <n v="4"/>
  </r>
  <r>
    <n v="328"/>
    <n v="101"/>
    <s v="Norte"/>
    <n v="1"/>
    <x v="1"/>
    <n v="14"/>
    <n v="3"/>
    <x v="1"/>
    <n v="9"/>
    <n v="1"/>
    <x v="0"/>
    <n v="2"/>
    <x v="3"/>
    <n v="0"/>
    <x v="1"/>
    <n v="0"/>
    <x v="2"/>
    <n v="0"/>
    <x v="1"/>
    <n v="0"/>
    <x v="1"/>
    <n v="0"/>
    <x v="1"/>
    <n v="2"/>
  </r>
  <r>
    <n v="329"/>
    <n v="101"/>
    <s v="Norte"/>
    <n v="2"/>
    <x v="0"/>
    <n v="16"/>
    <n v="4"/>
    <x v="0"/>
    <n v="5"/>
    <n v="0"/>
    <x v="0"/>
    <n v="0"/>
    <x v="1"/>
    <n v="0"/>
    <x v="1"/>
    <n v="0"/>
    <x v="2"/>
    <n v="0"/>
    <x v="1"/>
    <n v="0"/>
    <x v="1"/>
    <n v="0"/>
    <x v="1"/>
    <n v="2"/>
  </r>
  <r>
    <n v="330"/>
    <n v="101"/>
    <s v="Norte"/>
    <n v="2"/>
    <x v="0"/>
    <n v="14"/>
    <n v="4"/>
    <x v="0"/>
    <n v="5"/>
    <n v="1"/>
    <x v="2"/>
    <n v="2"/>
    <x v="3"/>
    <n v="0"/>
    <x v="1"/>
    <n v="1"/>
    <x v="1"/>
    <n v="1"/>
    <x v="2"/>
    <n v="1"/>
    <x v="3"/>
    <n v="0"/>
    <x v="1"/>
    <n v="4"/>
  </r>
  <r>
    <n v="331"/>
    <n v="101"/>
    <s v="Norte"/>
    <n v="1"/>
    <x v="1"/>
    <n v="14"/>
    <n v="3"/>
    <x v="1"/>
    <n v="8"/>
    <n v="0"/>
    <x v="1"/>
    <n v="0"/>
    <x v="1"/>
    <n v="0"/>
    <x v="1"/>
    <n v="0"/>
    <x v="2"/>
    <n v="0"/>
    <x v="1"/>
    <n v="0"/>
    <x v="1"/>
    <n v="0"/>
    <x v="1"/>
    <n v="0"/>
  </r>
  <r>
    <n v="332"/>
    <n v="101"/>
    <s v="Norte"/>
    <n v="1"/>
    <x v="1"/>
    <n v="12"/>
    <n v="3"/>
    <x v="1"/>
    <n v="9"/>
    <n v="0"/>
    <x v="0"/>
    <n v="1"/>
    <x v="2"/>
    <n v="0"/>
    <x v="1"/>
    <n v="0"/>
    <x v="2"/>
    <n v="2"/>
    <x v="4"/>
    <n v="0"/>
    <x v="1"/>
    <n v="2"/>
    <x v="3"/>
    <n v="4"/>
  </r>
  <r>
    <n v="333"/>
    <n v="101"/>
    <s v="Norte"/>
    <n v="2"/>
    <x v="0"/>
    <n v="13"/>
    <n v="4"/>
    <x v="0"/>
    <n v="5"/>
    <n v="2"/>
    <x v="1"/>
    <n v="1"/>
    <x v="2"/>
    <n v="2"/>
    <x v="3"/>
    <n v="1"/>
    <x v="1"/>
    <n v="2"/>
    <x v="4"/>
    <n v="1"/>
    <x v="3"/>
    <n v="2"/>
    <x v="3"/>
    <n v="2"/>
  </r>
  <r>
    <n v="334"/>
    <n v="101"/>
    <s v="Norte"/>
    <n v="1"/>
    <x v="1"/>
    <n v="15"/>
    <n v="4"/>
    <x v="0"/>
    <n v="7"/>
    <n v="1"/>
    <x v="1"/>
    <n v="0"/>
    <x v="1"/>
    <n v="1"/>
    <x v="2"/>
    <n v="0"/>
    <x v="2"/>
    <n v="0"/>
    <x v="1"/>
    <n v="0"/>
    <x v="1"/>
    <n v="0"/>
    <x v="1"/>
    <n v="5"/>
  </r>
  <r>
    <n v="335"/>
    <n v="101"/>
    <s v="Norte"/>
    <n v="2"/>
    <x v="0"/>
    <n v="13"/>
    <n v="3"/>
    <x v="1"/>
    <n v="9"/>
    <n v="0"/>
    <x v="0"/>
    <n v="0"/>
    <x v="1"/>
    <n v="0"/>
    <x v="1"/>
    <n v="0"/>
    <x v="2"/>
    <n v="0"/>
    <x v="1"/>
    <n v="0"/>
    <x v="1"/>
    <n v="0"/>
    <x v="1"/>
    <n v="2"/>
  </r>
  <r>
    <n v="336"/>
    <n v="101"/>
    <s v="Norte"/>
    <n v="1"/>
    <x v="1"/>
    <n v="16"/>
    <n v="4"/>
    <x v="0"/>
    <n v="7"/>
    <n v="1"/>
    <x v="3"/>
    <n v="0"/>
    <x v="1"/>
    <n v="0"/>
    <x v="1"/>
    <n v="0"/>
    <x v="2"/>
    <n v="0"/>
    <x v="1"/>
    <n v="0"/>
    <x v="1"/>
    <n v="0"/>
    <x v="1"/>
    <n v="1"/>
  </r>
  <r>
    <n v="337"/>
    <n v="101"/>
    <s v="Norte"/>
    <n v="2"/>
    <x v="0"/>
    <n v="14"/>
    <n v="3"/>
    <x v="1"/>
    <n v="8"/>
    <n v="1"/>
    <x v="0"/>
    <n v="2"/>
    <x v="3"/>
    <n v="1"/>
    <x v="2"/>
    <n v="1"/>
    <x v="1"/>
    <n v="1"/>
    <x v="2"/>
    <n v="1"/>
    <x v="3"/>
    <n v="1"/>
    <x v="2"/>
    <n v="99"/>
  </r>
  <r>
    <n v="338"/>
    <n v="101"/>
    <s v="Norte"/>
    <n v="1"/>
    <x v="1"/>
    <n v="11"/>
    <n v="3"/>
    <x v="1"/>
    <n v="10"/>
    <n v="0"/>
    <x v="1"/>
    <n v="0"/>
    <x v="1"/>
    <n v="0"/>
    <x v="1"/>
    <n v="0"/>
    <x v="2"/>
    <n v="0"/>
    <x v="1"/>
    <n v="0"/>
    <x v="1"/>
    <n v="0"/>
    <x v="1"/>
    <n v="5"/>
  </r>
  <r>
    <n v="339"/>
    <n v="101"/>
    <s v="Norte"/>
    <n v="2"/>
    <x v="0"/>
    <n v="13"/>
    <n v="3"/>
    <x v="1"/>
    <n v="6"/>
    <n v="3"/>
    <x v="0"/>
    <n v="1"/>
    <x v="2"/>
    <n v="99"/>
    <x v="0"/>
    <n v="3"/>
    <x v="3"/>
    <n v="1"/>
    <x v="2"/>
    <n v="1"/>
    <x v="3"/>
    <n v="1"/>
    <x v="2"/>
    <n v="2"/>
  </r>
  <r>
    <n v="340"/>
    <n v="101"/>
    <s v="Norte"/>
    <n v="1"/>
    <x v="1"/>
    <n v="14"/>
    <n v="3"/>
    <x v="1"/>
    <n v="9"/>
    <n v="0"/>
    <x v="0"/>
    <n v="0"/>
    <x v="1"/>
    <n v="0"/>
    <x v="1"/>
    <n v="0"/>
    <x v="2"/>
    <n v="0"/>
    <x v="1"/>
    <n v="0"/>
    <x v="1"/>
    <n v="0"/>
    <x v="1"/>
    <n v="4"/>
  </r>
  <r>
    <n v="341"/>
    <n v="101"/>
    <s v="Norte"/>
    <n v="2"/>
    <x v="0"/>
    <n v="15"/>
    <n v="3"/>
    <x v="1"/>
    <n v="8"/>
    <n v="1"/>
    <x v="0"/>
    <n v="0"/>
    <x v="1"/>
    <n v="1"/>
    <x v="2"/>
    <n v="0"/>
    <x v="2"/>
    <n v="1"/>
    <x v="2"/>
    <n v="0"/>
    <x v="1"/>
    <n v="1"/>
    <x v="2"/>
    <n v="2"/>
  </r>
  <r>
    <n v="342"/>
    <n v="101"/>
    <s v="Norte"/>
    <n v="2"/>
    <x v="0"/>
    <n v="12"/>
    <n v="4"/>
    <x v="0"/>
    <n v="9"/>
    <n v="0"/>
    <x v="0"/>
    <n v="0"/>
    <x v="1"/>
    <n v="0"/>
    <x v="1"/>
    <n v="0"/>
    <x v="2"/>
    <n v="0"/>
    <x v="1"/>
    <n v="0"/>
    <x v="1"/>
    <n v="0"/>
    <x v="1"/>
    <n v="3"/>
  </r>
  <r>
    <n v="343"/>
    <n v="101"/>
    <s v="Norte"/>
    <n v="1"/>
    <x v="1"/>
    <n v="14"/>
    <n v="3"/>
    <x v="1"/>
    <n v="7"/>
    <n v="0"/>
    <x v="1"/>
    <n v="0"/>
    <x v="1"/>
    <n v="0"/>
    <x v="1"/>
    <n v="0"/>
    <x v="2"/>
    <n v="0"/>
    <x v="1"/>
    <n v="0"/>
    <x v="1"/>
    <n v="0"/>
    <x v="1"/>
    <n v="6"/>
  </r>
  <r>
    <n v="344"/>
    <n v="101"/>
    <s v="Norte"/>
    <n v="2"/>
    <x v="0"/>
    <n v="16"/>
    <n v="4"/>
    <x v="0"/>
    <n v="7"/>
    <n v="0"/>
    <x v="4"/>
    <n v="0"/>
    <x v="1"/>
    <n v="0"/>
    <x v="1"/>
    <n v="1"/>
    <x v="1"/>
    <n v="0"/>
    <x v="1"/>
    <n v="1"/>
    <x v="3"/>
    <n v="1"/>
    <x v="2"/>
    <n v="3"/>
  </r>
  <r>
    <n v="345"/>
    <n v="101"/>
    <s v="Norte"/>
    <n v="2"/>
    <x v="0"/>
    <n v="13"/>
    <n v="3"/>
    <x v="1"/>
    <n v="6"/>
    <n v="0"/>
    <x v="3"/>
    <n v="1"/>
    <x v="2"/>
    <n v="0"/>
    <x v="1"/>
    <n v="1"/>
    <x v="1"/>
    <n v="1"/>
    <x v="2"/>
    <n v="0"/>
    <x v="1"/>
    <n v="1"/>
    <x v="2"/>
    <n v="2"/>
  </r>
  <r>
    <n v="346"/>
    <n v="101"/>
    <s v="Norte"/>
    <n v="2"/>
    <x v="0"/>
    <n v="14"/>
    <n v="3"/>
    <x v="1"/>
    <n v="8"/>
    <n v="1"/>
    <x v="0"/>
    <n v="1"/>
    <x v="2"/>
    <n v="0"/>
    <x v="1"/>
    <n v="2"/>
    <x v="4"/>
    <n v="2"/>
    <x v="4"/>
    <n v="0"/>
    <x v="1"/>
    <n v="2"/>
    <x v="3"/>
    <n v="2"/>
  </r>
  <r>
    <n v="347"/>
    <n v="101"/>
    <s v="Norte"/>
    <n v="2"/>
    <x v="0"/>
    <n v="16"/>
    <n v="4"/>
    <x v="0"/>
    <n v="6"/>
    <n v="99"/>
    <x v="2"/>
    <n v="99"/>
    <x v="0"/>
    <n v="99"/>
    <x v="0"/>
    <n v="99"/>
    <x v="0"/>
    <n v="99"/>
    <x v="0"/>
    <n v="99"/>
    <x v="0"/>
    <n v="99"/>
    <x v="0"/>
    <n v="2"/>
  </r>
  <r>
    <n v="348"/>
    <n v="101"/>
    <s v="Norte"/>
    <n v="2"/>
    <x v="0"/>
    <n v="14"/>
    <n v="3"/>
    <x v="1"/>
    <n v="7"/>
    <n v="3"/>
    <x v="1"/>
    <n v="1"/>
    <x v="2"/>
    <n v="2"/>
    <x v="3"/>
    <n v="2"/>
    <x v="4"/>
    <n v="1"/>
    <x v="2"/>
    <n v="0"/>
    <x v="1"/>
    <n v="1"/>
    <x v="2"/>
    <n v="99"/>
  </r>
  <r>
    <n v="349"/>
    <n v="101"/>
    <s v="Norte"/>
    <n v="1"/>
    <x v="1"/>
    <n v="11"/>
    <n v="3"/>
    <x v="1"/>
    <n v="8"/>
    <n v="0"/>
    <x v="2"/>
    <n v="0"/>
    <x v="1"/>
    <n v="1"/>
    <x v="2"/>
    <n v="2"/>
    <x v="4"/>
    <n v="2"/>
    <x v="4"/>
    <n v="0"/>
    <x v="1"/>
    <n v="1"/>
    <x v="2"/>
    <n v="7"/>
  </r>
  <r>
    <n v="350"/>
    <n v="101"/>
    <s v="Norte"/>
    <n v="1"/>
    <x v="1"/>
    <n v="14"/>
    <n v="3"/>
    <x v="1"/>
    <n v="5"/>
    <n v="2"/>
    <x v="1"/>
    <n v="0"/>
    <x v="1"/>
    <n v="0"/>
    <x v="1"/>
    <n v="1"/>
    <x v="1"/>
    <n v="0"/>
    <x v="1"/>
    <n v="0"/>
    <x v="1"/>
    <n v="0"/>
    <x v="1"/>
    <n v="1"/>
  </r>
  <r>
    <n v="351"/>
    <n v="101"/>
    <s v="Norte"/>
    <n v="4"/>
    <x v="2"/>
    <n v="15"/>
    <n v="3"/>
    <x v="1"/>
    <n v="4"/>
    <n v="1"/>
    <x v="1"/>
    <n v="2"/>
    <x v="3"/>
    <n v="1"/>
    <x v="2"/>
    <n v="0"/>
    <x v="2"/>
    <n v="1"/>
    <x v="2"/>
    <n v="1"/>
    <x v="3"/>
    <n v="99"/>
    <x v="0"/>
    <n v="2"/>
  </r>
  <r>
    <n v="352"/>
    <n v="101"/>
    <s v="Norte"/>
    <n v="2"/>
    <x v="0"/>
    <n v="18"/>
    <n v="4"/>
    <x v="0"/>
    <n v="7"/>
    <n v="2"/>
    <x v="1"/>
    <n v="3"/>
    <x v="4"/>
    <n v="3"/>
    <x v="4"/>
    <n v="2"/>
    <x v="4"/>
    <n v="1"/>
    <x v="2"/>
    <n v="2"/>
    <x v="2"/>
    <n v="2"/>
    <x v="3"/>
    <n v="2"/>
  </r>
  <r>
    <n v="353"/>
    <n v="101"/>
    <s v="Norte"/>
    <n v="2"/>
    <x v="0"/>
    <n v="12"/>
    <n v="3"/>
    <x v="1"/>
    <n v="9"/>
    <n v="1"/>
    <x v="0"/>
    <n v="1"/>
    <x v="2"/>
    <n v="1"/>
    <x v="2"/>
    <n v="3"/>
    <x v="3"/>
    <n v="2"/>
    <x v="4"/>
    <n v="2"/>
    <x v="2"/>
    <n v="2"/>
    <x v="3"/>
    <n v="4"/>
  </r>
  <r>
    <n v="354"/>
    <n v="101"/>
    <s v="Norte"/>
    <n v="2"/>
    <x v="0"/>
    <n v="14"/>
    <n v="3"/>
    <x v="1"/>
    <n v="9"/>
    <n v="1"/>
    <x v="0"/>
    <n v="2"/>
    <x v="3"/>
    <n v="0"/>
    <x v="1"/>
    <n v="0"/>
    <x v="2"/>
    <n v="0"/>
    <x v="1"/>
    <n v="0"/>
    <x v="1"/>
    <n v="0"/>
    <x v="1"/>
    <n v="4"/>
  </r>
  <r>
    <n v="355"/>
    <n v="101"/>
    <s v="Norte"/>
    <n v="1"/>
    <x v="1"/>
    <n v="12"/>
    <n v="3"/>
    <x v="1"/>
    <n v="9"/>
    <n v="1"/>
    <x v="0"/>
    <n v="0"/>
    <x v="1"/>
    <n v="0"/>
    <x v="1"/>
    <n v="0"/>
    <x v="2"/>
    <n v="0"/>
    <x v="1"/>
    <n v="0"/>
    <x v="1"/>
    <n v="0"/>
    <x v="1"/>
    <n v="2"/>
  </r>
  <r>
    <n v="356"/>
    <n v="101"/>
    <s v="Norte"/>
    <n v="2"/>
    <x v="0"/>
    <n v="17"/>
    <n v="4"/>
    <x v="0"/>
    <n v="8"/>
    <n v="0"/>
    <x v="0"/>
    <n v="0"/>
    <x v="1"/>
    <n v="0"/>
    <x v="1"/>
    <n v="0"/>
    <x v="2"/>
    <n v="0"/>
    <x v="1"/>
    <n v="0"/>
    <x v="1"/>
    <n v="0"/>
    <x v="1"/>
    <n v="3"/>
  </r>
  <r>
    <n v="357"/>
    <n v="101"/>
    <s v="Norte"/>
    <n v="2"/>
    <x v="0"/>
    <n v="15"/>
    <n v="4"/>
    <x v="0"/>
    <n v="6"/>
    <n v="0"/>
    <x v="4"/>
    <n v="1"/>
    <x v="2"/>
    <n v="0"/>
    <x v="1"/>
    <n v="1"/>
    <x v="1"/>
    <n v="1"/>
    <x v="2"/>
    <n v="0"/>
    <x v="1"/>
    <n v="1"/>
    <x v="2"/>
    <n v="2"/>
  </r>
  <r>
    <n v="358"/>
    <n v="101"/>
    <s v="Norte"/>
    <n v="2"/>
    <x v="0"/>
    <n v="18"/>
    <n v="4"/>
    <x v="0"/>
    <n v="8"/>
    <n v="0"/>
    <x v="2"/>
    <n v="0"/>
    <x v="1"/>
    <n v="0"/>
    <x v="1"/>
    <n v="2"/>
    <x v="4"/>
    <n v="1"/>
    <x v="2"/>
    <n v="0"/>
    <x v="1"/>
    <n v="1"/>
    <x v="2"/>
    <n v="3"/>
  </r>
  <r>
    <n v="359"/>
    <n v="101"/>
    <s v="Norte"/>
    <n v="2"/>
    <x v="0"/>
    <n v="12"/>
    <n v="3"/>
    <x v="1"/>
    <n v="10"/>
    <n v="0"/>
    <x v="3"/>
    <n v="1"/>
    <x v="2"/>
    <n v="0"/>
    <x v="1"/>
    <n v="0"/>
    <x v="2"/>
    <n v="0"/>
    <x v="1"/>
    <n v="0"/>
    <x v="1"/>
    <n v="0"/>
    <x v="1"/>
    <n v="2"/>
  </r>
  <r>
    <n v="360"/>
    <n v="101"/>
    <s v="Norte"/>
    <n v="2"/>
    <x v="0"/>
    <n v="14"/>
    <n v="3"/>
    <x v="1"/>
    <n v="7"/>
    <n v="99"/>
    <x v="2"/>
    <n v="99"/>
    <x v="0"/>
    <n v="99"/>
    <x v="0"/>
    <n v="99"/>
    <x v="0"/>
    <n v="99"/>
    <x v="0"/>
    <n v="99"/>
    <x v="0"/>
    <n v="99"/>
    <x v="0"/>
    <n v="99"/>
  </r>
  <r>
    <n v="361"/>
    <n v="101"/>
    <s v="Norte"/>
    <n v="2"/>
    <x v="0"/>
    <n v="14"/>
    <n v="3"/>
    <x v="1"/>
    <n v="3"/>
    <n v="2"/>
    <x v="1"/>
    <n v="1"/>
    <x v="2"/>
    <n v="2"/>
    <x v="3"/>
    <n v="3"/>
    <x v="3"/>
    <n v="3"/>
    <x v="3"/>
    <n v="1"/>
    <x v="3"/>
    <n v="3"/>
    <x v="4"/>
    <n v="1"/>
  </r>
  <r>
    <n v="362"/>
    <n v="101"/>
    <s v="Norte"/>
    <n v="1"/>
    <x v="1"/>
    <n v="14"/>
    <n v="3"/>
    <x v="1"/>
    <n v="10"/>
    <n v="3"/>
    <x v="4"/>
    <n v="3"/>
    <x v="4"/>
    <n v="2"/>
    <x v="3"/>
    <n v="99"/>
    <x v="0"/>
    <n v="1"/>
    <x v="2"/>
    <n v="2"/>
    <x v="2"/>
    <n v="2"/>
    <x v="3"/>
    <n v="1"/>
  </r>
  <r>
    <n v="363"/>
    <n v="101"/>
    <s v="Norte"/>
    <n v="2"/>
    <x v="0"/>
    <n v="13"/>
    <n v="3"/>
    <x v="1"/>
    <n v="5"/>
    <n v="2"/>
    <x v="0"/>
    <n v="2"/>
    <x v="3"/>
    <n v="1"/>
    <x v="2"/>
    <n v="2"/>
    <x v="4"/>
    <n v="1"/>
    <x v="2"/>
    <n v="2"/>
    <x v="2"/>
    <n v="2"/>
    <x v="3"/>
    <n v="2"/>
  </r>
  <r>
    <n v="364"/>
    <n v="101"/>
    <s v="Norte"/>
    <n v="1"/>
    <x v="1"/>
    <n v="13"/>
    <n v="3"/>
    <x v="1"/>
    <n v="5"/>
    <n v="1"/>
    <x v="1"/>
    <n v="1"/>
    <x v="2"/>
    <n v="0"/>
    <x v="1"/>
    <n v="1"/>
    <x v="1"/>
    <n v="1"/>
    <x v="2"/>
    <n v="0"/>
    <x v="1"/>
    <n v="0"/>
    <x v="1"/>
    <n v="2"/>
  </r>
  <r>
    <n v="365"/>
    <n v="101"/>
    <s v="Norte"/>
    <n v="2"/>
    <x v="0"/>
    <n v="17"/>
    <n v="4"/>
    <x v="0"/>
    <n v="6"/>
    <n v="99"/>
    <x v="3"/>
    <n v="0"/>
    <x v="1"/>
    <n v="0"/>
    <x v="1"/>
    <n v="0"/>
    <x v="2"/>
    <n v="0"/>
    <x v="1"/>
    <n v="0"/>
    <x v="1"/>
    <n v="2"/>
    <x v="3"/>
    <n v="0"/>
  </r>
  <r>
    <n v="366"/>
    <n v="101"/>
    <s v="Norte"/>
    <n v="1"/>
    <x v="1"/>
    <n v="13"/>
    <n v="3"/>
    <x v="1"/>
    <n v="5"/>
    <n v="0"/>
    <x v="0"/>
    <n v="0"/>
    <x v="1"/>
    <n v="0"/>
    <x v="1"/>
    <n v="0"/>
    <x v="2"/>
    <n v="1"/>
    <x v="2"/>
    <n v="0"/>
    <x v="1"/>
    <n v="0"/>
    <x v="1"/>
    <n v="5"/>
  </r>
  <r>
    <n v="367"/>
    <n v="101"/>
    <s v="Norte"/>
    <n v="1"/>
    <x v="1"/>
    <n v="14"/>
    <n v="3"/>
    <x v="1"/>
    <n v="7"/>
    <n v="1"/>
    <x v="0"/>
    <n v="0"/>
    <x v="1"/>
    <n v="0"/>
    <x v="1"/>
    <n v="0"/>
    <x v="2"/>
    <n v="0"/>
    <x v="1"/>
    <n v="0"/>
    <x v="1"/>
    <n v="0"/>
    <x v="1"/>
    <n v="4"/>
  </r>
  <r>
    <n v="368"/>
    <n v="101"/>
    <s v="Norte"/>
    <n v="3"/>
    <x v="3"/>
    <n v="18"/>
    <n v="3"/>
    <x v="1"/>
    <n v="6"/>
    <n v="3"/>
    <x v="4"/>
    <n v="0"/>
    <x v="1"/>
    <n v="0"/>
    <x v="1"/>
    <n v="0"/>
    <x v="2"/>
    <n v="0"/>
    <x v="1"/>
    <n v="0"/>
    <x v="1"/>
    <n v="0"/>
    <x v="1"/>
    <n v="99"/>
  </r>
  <r>
    <n v="369"/>
    <n v="101"/>
    <s v="Norte"/>
    <n v="1"/>
    <x v="1"/>
    <n v="14"/>
    <n v="4"/>
    <x v="0"/>
    <n v="6"/>
    <n v="0"/>
    <x v="0"/>
    <n v="0"/>
    <x v="1"/>
    <n v="0"/>
    <x v="1"/>
    <n v="0"/>
    <x v="2"/>
    <n v="0"/>
    <x v="1"/>
    <n v="0"/>
    <x v="1"/>
    <n v="0"/>
    <x v="1"/>
    <n v="6"/>
  </r>
  <r>
    <n v="370"/>
    <n v="101"/>
    <s v="Norte"/>
    <n v="2"/>
    <x v="0"/>
    <n v="17"/>
    <n v="4"/>
    <x v="0"/>
    <n v="7"/>
    <n v="0"/>
    <x v="1"/>
    <n v="1"/>
    <x v="2"/>
    <n v="0"/>
    <x v="1"/>
    <n v="1"/>
    <x v="1"/>
    <n v="2"/>
    <x v="4"/>
    <n v="1"/>
    <x v="3"/>
    <n v="0"/>
    <x v="1"/>
    <n v="4"/>
  </r>
  <r>
    <n v="371"/>
    <n v="101"/>
    <s v="Norte"/>
    <n v="1"/>
    <x v="1"/>
    <n v="17"/>
    <n v="3"/>
    <x v="1"/>
    <n v="7"/>
    <n v="99"/>
    <x v="4"/>
    <n v="99"/>
    <x v="0"/>
    <n v="99"/>
    <x v="0"/>
    <n v="99"/>
    <x v="0"/>
    <n v="99"/>
    <x v="0"/>
    <n v="99"/>
    <x v="0"/>
    <n v="99"/>
    <x v="0"/>
    <n v="99"/>
  </r>
  <r>
    <n v="372"/>
    <n v="101"/>
    <s v="Norte"/>
    <n v="1"/>
    <x v="1"/>
    <n v="15"/>
    <n v="4"/>
    <x v="0"/>
    <n v="7"/>
    <n v="0"/>
    <x v="0"/>
    <n v="1"/>
    <x v="2"/>
    <n v="2"/>
    <x v="3"/>
    <n v="1"/>
    <x v="1"/>
    <n v="0"/>
    <x v="1"/>
    <n v="1"/>
    <x v="3"/>
    <n v="1"/>
    <x v="2"/>
    <n v="4"/>
  </r>
  <r>
    <n v="373"/>
    <n v="101"/>
    <s v="Norte"/>
    <n v="1"/>
    <x v="1"/>
    <n v="12"/>
    <n v="3"/>
    <x v="1"/>
    <n v="7"/>
    <n v="1"/>
    <x v="1"/>
    <n v="0"/>
    <x v="1"/>
    <n v="0"/>
    <x v="1"/>
    <n v="0"/>
    <x v="2"/>
    <n v="0"/>
    <x v="1"/>
    <n v="99"/>
    <x v="0"/>
    <n v="0"/>
    <x v="1"/>
    <n v="5"/>
  </r>
  <r>
    <n v="374"/>
    <n v="101"/>
    <s v="Norte"/>
    <n v="2"/>
    <x v="0"/>
    <n v="11"/>
    <n v="4"/>
    <x v="0"/>
    <n v="9"/>
    <n v="99"/>
    <x v="1"/>
    <n v="99"/>
    <x v="0"/>
    <n v="99"/>
    <x v="0"/>
    <n v="99"/>
    <x v="0"/>
    <n v="99"/>
    <x v="0"/>
    <n v="99"/>
    <x v="0"/>
    <n v="99"/>
    <x v="0"/>
    <n v="6"/>
  </r>
  <r>
    <n v="375"/>
    <n v="101"/>
    <s v="Norte"/>
    <n v="2"/>
    <x v="0"/>
    <n v="15"/>
    <n v="4"/>
    <x v="0"/>
    <n v="5"/>
    <n v="0"/>
    <x v="2"/>
    <n v="0"/>
    <x v="1"/>
    <n v="0"/>
    <x v="1"/>
    <n v="0"/>
    <x v="2"/>
    <n v="1"/>
    <x v="2"/>
    <n v="0"/>
    <x v="1"/>
    <n v="0"/>
    <x v="1"/>
    <n v="1"/>
  </r>
  <r>
    <n v="376"/>
    <n v="101"/>
    <s v="Norte"/>
    <n v="1"/>
    <x v="1"/>
    <n v="18"/>
    <n v="4"/>
    <x v="0"/>
    <n v="5"/>
    <n v="1"/>
    <x v="1"/>
    <n v="1"/>
    <x v="2"/>
    <n v="1"/>
    <x v="2"/>
    <n v="0"/>
    <x v="2"/>
    <n v="1"/>
    <x v="2"/>
    <n v="1"/>
    <x v="3"/>
    <n v="0"/>
    <x v="1"/>
    <n v="6"/>
  </r>
  <r>
    <n v="377"/>
    <n v="101"/>
    <s v="Norte"/>
    <n v="2"/>
    <x v="0"/>
    <n v="19"/>
    <n v="4"/>
    <x v="0"/>
    <n v="7"/>
    <n v="1"/>
    <x v="0"/>
    <n v="1"/>
    <x v="2"/>
    <n v="0"/>
    <x v="1"/>
    <n v="1"/>
    <x v="1"/>
    <n v="1"/>
    <x v="2"/>
    <n v="1"/>
    <x v="3"/>
    <n v="1"/>
    <x v="2"/>
    <n v="1"/>
  </r>
  <r>
    <n v="378"/>
    <n v="101"/>
    <s v="Norte"/>
    <n v="1"/>
    <x v="1"/>
    <n v="12"/>
    <n v="3"/>
    <x v="1"/>
    <n v="9"/>
    <n v="2"/>
    <x v="0"/>
    <n v="0"/>
    <x v="1"/>
    <n v="0"/>
    <x v="1"/>
    <n v="0"/>
    <x v="2"/>
    <n v="0"/>
    <x v="1"/>
    <n v="0"/>
    <x v="1"/>
    <n v="0"/>
    <x v="1"/>
    <n v="1"/>
  </r>
  <r>
    <n v="379"/>
    <n v="101"/>
    <s v="Norte"/>
    <n v="2"/>
    <x v="0"/>
    <n v="15"/>
    <n v="3"/>
    <x v="1"/>
    <n v="5"/>
    <n v="1"/>
    <x v="1"/>
    <n v="1"/>
    <x v="2"/>
    <n v="1"/>
    <x v="2"/>
    <n v="1"/>
    <x v="1"/>
    <n v="0"/>
    <x v="1"/>
    <n v="0"/>
    <x v="1"/>
    <n v="0"/>
    <x v="1"/>
    <n v="2"/>
  </r>
  <r>
    <n v="380"/>
    <n v="101"/>
    <s v="Norte"/>
    <n v="2"/>
    <x v="0"/>
    <n v="15"/>
    <n v="4"/>
    <x v="0"/>
    <n v="8"/>
    <n v="0"/>
    <x v="0"/>
    <n v="0"/>
    <x v="1"/>
    <n v="1"/>
    <x v="2"/>
    <n v="0"/>
    <x v="2"/>
    <n v="0"/>
    <x v="1"/>
    <n v="0"/>
    <x v="1"/>
    <n v="0"/>
    <x v="1"/>
    <n v="5"/>
  </r>
  <r>
    <n v="381"/>
    <n v="101"/>
    <s v="Norte"/>
    <n v="2"/>
    <x v="0"/>
    <n v="16"/>
    <n v="4"/>
    <x v="0"/>
    <n v="5"/>
    <n v="0"/>
    <x v="0"/>
    <n v="0"/>
    <x v="1"/>
    <n v="0"/>
    <x v="1"/>
    <n v="1"/>
    <x v="1"/>
    <n v="0"/>
    <x v="1"/>
    <n v="0"/>
    <x v="1"/>
    <n v="0"/>
    <x v="1"/>
    <n v="7"/>
  </r>
  <r>
    <n v="382"/>
    <n v="101"/>
    <s v="Norte"/>
    <n v="2"/>
    <x v="0"/>
    <n v="14"/>
    <n v="3"/>
    <x v="1"/>
    <n v="10"/>
    <n v="1"/>
    <x v="1"/>
    <n v="0"/>
    <x v="1"/>
    <n v="0"/>
    <x v="1"/>
    <n v="0"/>
    <x v="2"/>
    <n v="1"/>
    <x v="2"/>
    <n v="1"/>
    <x v="3"/>
    <n v="1"/>
    <x v="2"/>
    <n v="7"/>
  </r>
  <r>
    <n v="383"/>
    <n v="101"/>
    <s v="Norte"/>
    <n v="1"/>
    <x v="1"/>
    <n v="13"/>
    <n v="3"/>
    <x v="1"/>
    <n v="8"/>
    <n v="0"/>
    <x v="1"/>
    <n v="0"/>
    <x v="1"/>
    <n v="0"/>
    <x v="1"/>
    <n v="0"/>
    <x v="2"/>
    <n v="0"/>
    <x v="1"/>
    <n v="1"/>
    <x v="3"/>
    <n v="0"/>
    <x v="1"/>
    <n v="2"/>
  </r>
  <r>
    <n v="384"/>
    <n v="101"/>
    <s v="Norte"/>
    <n v="1"/>
    <x v="1"/>
    <n v="13"/>
    <n v="3"/>
    <x v="1"/>
    <n v="6"/>
    <n v="0"/>
    <x v="1"/>
    <n v="0"/>
    <x v="1"/>
    <n v="0"/>
    <x v="1"/>
    <n v="0"/>
    <x v="2"/>
    <n v="1"/>
    <x v="2"/>
    <n v="0"/>
    <x v="1"/>
    <n v="0"/>
    <x v="1"/>
    <n v="4"/>
  </r>
  <r>
    <n v="385"/>
    <n v="101"/>
    <s v="Norte"/>
    <n v="2"/>
    <x v="0"/>
    <n v="13"/>
    <n v="3"/>
    <x v="1"/>
    <n v="8"/>
    <n v="1"/>
    <x v="1"/>
    <n v="0"/>
    <x v="1"/>
    <n v="0"/>
    <x v="1"/>
    <n v="0"/>
    <x v="2"/>
    <n v="0"/>
    <x v="1"/>
    <n v="0"/>
    <x v="1"/>
    <n v="1"/>
    <x v="2"/>
    <n v="2"/>
  </r>
  <r>
    <n v="386"/>
    <n v="101"/>
    <s v="Norte"/>
    <n v="1"/>
    <x v="1"/>
    <n v="15"/>
    <n v="3"/>
    <x v="1"/>
    <n v="10"/>
    <n v="1"/>
    <x v="0"/>
    <n v="1"/>
    <x v="2"/>
    <n v="1"/>
    <x v="2"/>
    <n v="1"/>
    <x v="1"/>
    <n v="1"/>
    <x v="2"/>
    <n v="1"/>
    <x v="3"/>
    <n v="1"/>
    <x v="2"/>
    <n v="6"/>
  </r>
  <r>
    <n v="387"/>
    <n v="101"/>
    <s v="Norte"/>
    <n v="1"/>
    <x v="1"/>
    <n v="16"/>
    <n v="4"/>
    <x v="0"/>
    <n v="8"/>
    <n v="1"/>
    <x v="0"/>
    <n v="0"/>
    <x v="1"/>
    <n v="0"/>
    <x v="1"/>
    <n v="0"/>
    <x v="2"/>
    <n v="0"/>
    <x v="1"/>
    <n v="0"/>
    <x v="1"/>
    <n v="0"/>
    <x v="1"/>
    <n v="5"/>
  </r>
  <r>
    <n v="388"/>
    <n v="101"/>
    <s v="Norte"/>
    <n v="1"/>
    <x v="1"/>
    <n v="18"/>
    <n v="4"/>
    <x v="0"/>
    <n v="9"/>
    <n v="1"/>
    <x v="0"/>
    <n v="0"/>
    <x v="1"/>
    <n v="0"/>
    <x v="1"/>
    <n v="0"/>
    <x v="2"/>
    <n v="0"/>
    <x v="1"/>
    <n v="1"/>
    <x v="3"/>
    <n v="2"/>
    <x v="3"/>
    <n v="0"/>
  </r>
  <r>
    <n v="389"/>
    <n v="101"/>
    <s v="Norte"/>
    <n v="2"/>
    <x v="0"/>
    <n v="12"/>
    <n v="3"/>
    <x v="1"/>
    <n v="8"/>
    <n v="0"/>
    <x v="0"/>
    <n v="1"/>
    <x v="2"/>
    <n v="1"/>
    <x v="2"/>
    <n v="2"/>
    <x v="4"/>
    <n v="1"/>
    <x v="2"/>
    <n v="2"/>
    <x v="2"/>
    <n v="1"/>
    <x v="2"/>
    <n v="2"/>
  </r>
  <r>
    <n v="390"/>
    <n v="101"/>
    <s v="Norte"/>
    <n v="1"/>
    <x v="1"/>
    <n v="15"/>
    <n v="4"/>
    <x v="0"/>
    <n v="3"/>
    <n v="0"/>
    <x v="1"/>
    <n v="0"/>
    <x v="1"/>
    <n v="0"/>
    <x v="1"/>
    <n v="0"/>
    <x v="2"/>
    <n v="0"/>
    <x v="1"/>
    <n v="0"/>
    <x v="1"/>
    <n v="0"/>
    <x v="1"/>
    <n v="7"/>
  </r>
  <r>
    <n v="391"/>
    <n v="101"/>
    <s v="Norte"/>
    <n v="2"/>
    <x v="0"/>
    <n v="17"/>
    <n v="4"/>
    <x v="0"/>
    <n v="8"/>
    <n v="0"/>
    <x v="4"/>
    <n v="1"/>
    <x v="2"/>
    <n v="0"/>
    <x v="1"/>
    <n v="0"/>
    <x v="2"/>
    <n v="0"/>
    <x v="1"/>
    <n v="1"/>
    <x v="3"/>
    <n v="1"/>
    <x v="2"/>
    <n v="2"/>
  </r>
  <r>
    <n v="392"/>
    <n v="101"/>
    <s v="Norte"/>
    <n v="1"/>
    <x v="1"/>
    <n v="13"/>
    <n v="3"/>
    <x v="1"/>
    <n v="7"/>
    <n v="0"/>
    <x v="1"/>
    <n v="0"/>
    <x v="1"/>
    <n v="0"/>
    <x v="1"/>
    <n v="1"/>
    <x v="1"/>
    <n v="0"/>
    <x v="1"/>
    <n v="1"/>
    <x v="3"/>
    <n v="0"/>
    <x v="1"/>
    <n v="3"/>
  </r>
  <r>
    <n v="393"/>
    <n v="101"/>
    <s v="Norte"/>
    <n v="1"/>
    <x v="1"/>
    <n v="15"/>
    <n v="4"/>
    <x v="0"/>
    <n v="7"/>
    <n v="1"/>
    <x v="1"/>
    <n v="2"/>
    <x v="3"/>
    <n v="0"/>
    <x v="1"/>
    <n v="0"/>
    <x v="2"/>
    <n v="0"/>
    <x v="1"/>
    <n v="0"/>
    <x v="1"/>
    <n v="0"/>
    <x v="1"/>
    <n v="4"/>
  </r>
  <r>
    <n v="394"/>
    <n v="101"/>
    <s v="Norte"/>
    <n v="1"/>
    <x v="1"/>
    <n v="11"/>
    <n v="4"/>
    <x v="0"/>
    <n v="8"/>
    <n v="99"/>
    <x v="0"/>
    <n v="99"/>
    <x v="0"/>
    <n v="99"/>
    <x v="0"/>
    <n v="99"/>
    <x v="0"/>
    <n v="99"/>
    <x v="0"/>
    <n v="99"/>
    <x v="0"/>
    <n v="99"/>
    <x v="0"/>
    <n v="4"/>
  </r>
  <r>
    <n v="395"/>
    <n v="101"/>
    <s v="Norte"/>
    <n v="1"/>
    <x v="1"/>
    <n v="14"/>
    <n v="4"/>
    <x v="0"/>
    <n v="7"/>
    <n v="1"/>
    <x v="1"/>
    <n v="0"/>
    <x v="1"/>
    <n v="0"/>
    <x v="1"/>
    <n v="1"/>
    <x v="1"/>
    <n v="0"/>
    <x v="1"/>
    <n v="0"/>
    <x v="1"/>
    <n v="0"/>
    <x v="1"/>
    <n v="6"/>
  </r>
  <r>
    <n v="396"/>
    <n v="101"/>
    <s v="Norte"/>
    <n v="2"/>
    <x v="0"/>
    <n v="18"/>
    <n v="4"/>
    <x v="0"/>
    <n v="7"/>
    <n v="1"/>
    <x v="1"/>
    <n v="1"/>
    <x v="2"/>
    <n v="1"/>
    <x v="2"/>
    <n v="1"/>
    <x v="1"/>
    <n v="1"/>
    <x v="2"/>
    <n v="0"/>
    <x v="1"/>
    <n v="1"/>
    <x v="2"/>
    <n v="7"/>
  </r>
  <r>
    <n v="397"/>
    <n v="101"/>
    <s v="Norte"/>
    <n v="2"/>
    <x v="0"/>
    <n v="13"/>
    <n v="3"/>
    <x v="1"/>
    <n v="7"/>
    <n v="0"/>
    <x v="0"/>
    <n v="1"/>
    <x v="2"/>
    <n v="1"/>
    <x v="2"/>
    <n v="2"/>
    <x v="4"/>
    <n v="1"/>
    <x v="2"/>
    <n v="0"/>
    <x v="1"/>
    <n v="1"/>
    <x v="2"/>
    <n v="4"/>
  </r>
  <r>
    <n v="398"/>
    <n v="101"/>
    <s v="Norte"/>
    <n v="2"/>
    <x v="0"/>
    <n v="11"/>
    <n v="3"/>
    <x v="1"/>
    <n v="1"/>
    <n v="1"/>
    <x v="2"/>
    <n v="0"/>
    <x v="1"/>
    <n v="0"/>
    <x v="1"/>
    <n v="1"/>
    <x v="1"/>
    <n v="1"/>
    <x v="2"/>
    <n v="0"/>
    <x v="1"/>
    <n v="0"/>
    <x v="1"/>
    <n v="2"/>
  </r>
  <r>
    <n v="399"/>
    <n v="101"/>
    <s v="Norte"/>
    <n v="2"/>
    <x v="0"/>
    <n v="13"/>
    <n v="3"/>
    <x v="1"/>
    <n v="9"/>
    <n v="1"/>
    <x v="4"/>
    <n v="1"/>
    <x v="2"/>
    <n v="1"/>
    <x v="2"/>
    <n v="1"/>
    <x v="1"/>
    <n v="1"/>
    <x v="2"/>
    <n v="2"/>
    <x v="2"/>
    <n v="1"/>
    <x v="2"/>
    <n v="7"/>
  </r>
  <r>
    <n v="400"/>
    <n v="101"/>
    <s v="Norte"/>
    <n v="1"/>
    <x v="1"/>
    <n v="15"/>
    <n v="4"/>
    <x v="0"/>
    <n v="8"/>
    <n v="0"/>
    <x v="1"/>
    <n v="0"/>
    <x v="1"/>
    <n v="1"/>
    <x v="2"/>
    <n v="0"/>
    <x v="2"/>
    <n v="0"/>
    <x v="1"/>
    <n v="0"/>
    <x v="1"/>
    <n v="0"/>
    <x v="1"/>
    <n v="3"/>
  </r>
  <r>
    <n v="401"/>
    <n v="101"/>
    <s v="Norte"/>
    <n v="1"/>
    <x v="1"/>
    <n v="12"/>
    <n v="3"/>
    <x v="1"/>
    <n v="7"/>
    <n v="2"/>
    <x v="1"/>
    <n v="0"/>
    <x v="1"/>
    <n v="1"/>
    <x v="2"/>
    <n v="0"/>
    <x v="2"/>
    <n v="0"/>
    <x v="1"/>
    <n v="1"/>
    <x v="3"/>
    <n v="0"/>
    <x v="1"/>
    <n v="4"/>
  </r>
  <r>
    <n v="402"/>
    <n v="101"/>
    <s v="Norte"/>
    <n v="2"/>
    <x v="0"/>
    <n v="12"/>
    <n v="4"/>
    <x v="0"/>
    <n v="8"/>
    <n v="99"/>
    <x v="4"/>
    <n v="99"/>
    <x v="0"/>
    <n v="99"/>
    <x v="0"/>
    <n v="99"/>
    <x v="0"/>
    <n v="99"/>
    <x v="0"/>
    <n v="99"/>
    <x v="0"/>
    <n v="99"/>
    <x v="0"/>
    <n v="5"/>
  </r>
  <r>
    <n v="403"/>
    <n v="101"/>
    <s v="Norte"/>
    <n v="1"/>
    <x v="1"/>
    <n v="19"/>
    <n v="4"/>
    <x v="0"/>
    <n v="8"/>
    <n v="1"/>
    <x v="0"/>
    <n v="0"/>
    <x v="1"/>
    <n v="0"/>
    <x v="1"/>
    <n v="0"/>
    <x v="2"/>
    <n v="0"/>
    <x v="1"/>
    <n v="0"/>
    <x v="1"/>
    <n v="0"/>
    <x v="1"/>
    <n v="6"/>
  </r>
  <r>
    <n v="404"/>
    <n v="101"/>
    <s v="Norte"/>
    <n v="2"/>
    <x v="0"/>
    <n v="12"/>
    <n v="3"/>
    <x v="1"/>
    <n v="7"/>
    <n v="1"/>
    <x v="2"/>
    <n v="0"/>
    <x v="1"/>
    <n v="0"/>
    <x v="1"/>
    <n v="0"/>
    <x v="2"/>
    <n v="1"/>
    <x v="2"/>
    <n v="0"/>
    <x v="1"/>
    <n v="0"/>
    <x v="1"/>
    <n v="4"/>
  </r>
  <r>
    <n v="405"/>
    <n v="101"/>
    <s v="Norte"/>
    <n v="1"/>
    <x v="1"/>
    <n v="11"/>
    <n v="3"/>
    <x v="1"/>
    <n v="10"/>
    <n v="99"/>
    <x v="2"/>
    <n v="99"/>
    <x v="0"/>
    <n v="99"/>
    <x v="0"/>
    <n v="99"/>
    <x v="0"/>
    <n v="99"/>
    <x v="0"/>
    <n v="99"/>
    <x v="0"/>
    <n v="99"/>
    <x v="0"/>
    <n v="99"/>
  </r>
  <r>
    <n v="406"/>
    <n v="101"/>
    <s v="Norte"/>
    <n v="1"/>
    <x v="1"/>
    <n v="12"/>
    <n v="3"/>
    <x v="1"/>
    <n v="7"/>
    <n v="0"/>
    <x v="1"/>
    <n v="0"/>
    <x v="1"/>
    <n v="0"/>
    <x v="1"/>
    <n v="1"/>
    <x v="1"/>
    <n v="0"/>
    <x v="1"/>
    <n v="0"/>
    <x v="1"/>
    <n v="0"/>
    <x v="1"/>
    <n v="7"/>
  </r>
  <r>
    <n v="407"/>
    <n v="101"/>
    <s v="Norte"/>
    <n v="2"/>
    <x v="0"/>
    <n v="15"/>
    <n v="4"/>
    <x v="0"/>
    <n v="2"/>
    <n v="2"/>
    <x v="1"/>
    <n v="3"/>
    <x v="4"/>
    <n v="3"/>
    <x v="4"/>
    <n v="3"/>
    <x v="3"/>
    <n v="3"/>
    <x v="3"/>
    <n v="2"/>
    <x v="2"/>
    <n v="99"/>
    <x v="0"/>
    <n v="6"/>
  </r>
  <r>
    <n v="408"/>
    <n v="101"/>
    <s v="Norte"/>
    <n v="1"/>
    <x v="1"/>
    <n v="13"/>
    <n v="3"/>
    <x v="1"/>
    <n v="8"/>
    <n v="2"/>
    <x v="1"/>
    <n v="0"/>
    <x v="1"/>
    <n v="1"/>
    <x v="2"/>
    <n v="0"/>
    <x v="2"/>
    <n v="1"/>
    <x v="2"/>
    <n v="99"/>
    <x v="0"/>
    <n v="99"/>
    <x v="0"/>
    <n v="99"/>
  </r>
  <r>
    <n v="409"/>
    <n v="101"/>
    <s v="Norte"/>
    <n v="2"/>
    <x v="0"/>
    <n v="16"/>
    <n v="4"/>
    <x v="0"/>
    <n v="8"/>
    <n v="1"/>
    <x v="1"/>
    <n v="0"/>
    <x v="1"/>
    <n v="0"/>
    <x v="1"/>
    <n v="0"/>
    <x v="2"/>
    <n v="1"/>
    <x v="2"/>
    <n v="0"/>
    <x v="1"/>
    <n v="0"/>
    <x v="1"/>
    <n v="6"/>
  </r>
  <r>
    <n v="410"/>
    <n v="101"/>
    <s v="Norte"/>
    <n v="2"/>
    <x v="0"/>
    <n v="13"/>
    <n v="3"/>
    <x v="1"/>
    <n v="4"/>
    <n v="1"/>
    <x v="2"/>
    <n v="2"/>
    <x v="3"/>
    <n v="1"/>
    <x v="2"/>
    <n v="1"/>
    <x v="1"/>
    <n v="1"/>
    <x v="2"/>
    <n v="1"/>
    <x v="3"/>
    <n v="2"/>
    <x v="3"/>
    <n v="3"/>
  </r>
  <r>
    <n v="411"/>
    <n v="101"/>
    <s v="Norte"/>
    <n v="1"/>
    <x v="1"/>
    <n v="12"/>
    <n v="3"/>
    <x v="1"/>
    <n v="8"/>
    <n v="1"/>
    <x v="1"/>
    <n v="0"/>
    <x v="1"/>
    <n v="1"/>
    <x v="2"/>
    <n v="0"/>
    <x v="2"/>
    <n v="0"/>
    <x v="1"/>
    <n v="0"/>
    <x v="1"/>
    <n v="0"/>
    <x v="1"/>
    <n v="7"/>
  </r>
  <r>
    <n v="412"/>
    <n v="101"/>
    <s v="Norte"/>
    <n v="1"/>
    <x v="1"/>
    <n v="17"/>
    <n v="4"/>
    <x v="0"/>
    <n v="10"/>
    <n v="1"/>
    <x v="0"/>
    <n v="0"/>
    <x v="1"/>
    <n v="0"/>
    <x v="1"/>
    <n v="0"/>
    <x v="2"/>
    <n v="0"/>
    <x v="1"/>
    <n v="0"/>
    <x v="1"/>
    <n v="0"/>
    <x v="1"/>
    <n v="3"/>
  </r>
  <r>
    <n v="413"/>
    <n v="101"/>
    <s v="Norte"/>
    <n v="1"/>
    <x v="1"/>
    <n v="13"/>
    <n v="4"/>
    <x v="0"/>
    <n v="5"/>
    <n v="2"/>
    <x v="2"/>
    <n v="1"/>
    <x v="2"/>
    <n v="2"/>
    <x v="3"/>
    <n v="3"/>
    <x v="3"/>
    <n v="3"/>
    <x v="3"/>
    <n v="2"/>
    <x v="2"/>
    <n v="2"/>
    <x v="3"/>
    <n v="2"/>
  </r>
  <r>
    <n v="414"/>
    <n v="101"/>
    <s v="Norte"/>
    <n v="2"/>
    <x v="0"/>
    <n v="13"/>
    <n v="3"/>
    <x v="1"/>
    <n v="6"/>
    <n v="1"/>
    <x v="4"/>
    <n v="1"/>
    <x v="2"/>
    <n v="0"/>
    <x v="1"/>
    <n v="1"/>
    <x v="1"/>
    <n v="1"/>
    <x v="2"/>
    <n v="0"/>
    <x v="1"/>
    <n v="0"/>
    <x v="1"/>
    <n v="3"/>
  </r>
  <r>
    <n v="415"/>
    <n v="101"/>
    <s v="Norte"/>
    <n v="2"/>
    <x v="0"/>
    <n v="17"/>
    <n v="4"/>
    <x v="0"/>
    <n v="6"/>
    <n v="0"/>
    <x v="1"/>
    <n v="2"/>
    <x v="3"/>
    <n v="1"/>
    <x v="2"/>
    <n v="0"/>
    <x v="2"/>
    <n v="0"/>
    <x v="1"/>
    <n v="1"/>
    <x v="3"/>
    <n v="0"/>
    <x v="1"/>
    <n v="6"/>
  </r>
  <r>
    <n v="416"/>
    <n v="101"/>
    <s v="Norte"/>
    <n v="2"/>
    <x v="0"/>
    <n v="13"/>
    <n v="3"/>
    <x v="1"/>
    <n v="8"/>
    <n v="2"/>
    <x v="1"/>
    <n v="1"/>
    <x v="2"/>
    <n v="2"/>
    <x v="3"/>
    <n v="2"/>
    <x v="4"/>
    <n v="1"/>
    <x v="2"/>
    <n v="1"/>
    <x v="3"/>
    <n v="0"/>
    <x v="1"/>
    <n v="3"/>
  </r>
  <r>
    <n v="417"/>
    <n v="101"/>
    <s v="Norte"/>
    <n v="1"/>
    <x v="1"/>
    <n v="12"/>
    <n v="4"/>
    <x v="0"/>
    <n v="10"/>
    <n v="99"/>
    <x v="3"/>
    <n v="99"/>
    <x v="0"/>
    <n v="99"/>
    <x v="0"/>
    <n v="99"/>
    <x v="0"/>
    <n v="99"/>
    <x v="0"/>
    <n v="99"/>
    <x v="0"/>
    <n v="99"/>
    <x v="0"/>
    <n v="5"/>
  </r>
  <r>
    <n v="418"/>
    <n v="101"/>
    <s v="Norte"/>
    <n v="2"/>
    <x v="0"/>
    <n v="16"/>
    <n v="4"/>
    <x v="0"/>
    <n v="7"/>
    <n v="1"/>
    <x v="0"/>
    <n v="1"/>
    <x v="2"/>
    <n v="1"/>
    <x v="2"/>
    <n v="1"/>
    <x v="1"/>
    <n v="2"/>
    <x v="4"/>
    <n v="1"/>
    <x v="3"/>
    <n v="1"/>
    <x v="2"/>
    <n v="3"/>
  </r>
  <r>
    <n v="419"/>
    <n v="101"/>
    <s v="Norte"/>
    <n v="2"/>
    <x v="0"/>
    <n v="13"/>
    <n v="3"/>
    <x v="1"/>
    <n v="7"/>
    <n v="1"/>
    <x v="0"/>
    <n v="0"/>
    <x v="1"/>
    <n v="0"/>
    <x v="1"/>
    <n v="0"/>
    <x v="2"/>
    <n v="0"/>
    <x v="1"/>
    <n v="0"/>
    <x v="1"/>
    <n v="0"/>
    <x v="1"/>
    <n v="2"/>
  </r>
  <r>
    <n v="420"/>
    <n v="101"/>
    <s v="Norte"/>
    <n v="2"/>
    <x v="0"/>
    <n v="16"/>
    <n v="4"/>
    <x v="0"/>
    <n v="3"/>
    <n v="3"/>
    <x v="0"/>
    <n v="3"/>
    <x v="4"/>
    <n v="0"/>
    <x v="1"/>
    <n v="0"/>
    <x v="2"/>
    <n v="0"/>
    <x v="1"/>
    <n v="2"/>
    <x v="2"/>
    <n v="1"/>
    <x v="2"/>
    <n v="4"/>
  </r>
  <r>
    <n v="421"/>
    <n v="101"/>
    <s v="Norte"/>
    <n v="2"/>
    <x v="0"/>
    <n v="17"/>
    <n v="4"/>
    <x v="0"/>
    <n v="10"/>
    <n v="0"/>
    <x v="0"/>
    <n v="0"/>
    <x v="1"/>
    <n v="0"/>
    <x v="1"/>
    <n v="0"/>
    <x v="2"/>
    <n v="0"/>
    <x v="1"/>
    <n v="0"/>
    <x v="1"/>
    <n v="0"/>
    <x v="1"/>
    <n v="7"/>
  </r>
  <r>
    <n v="422"/>
    <n v="101"/>
    <s v="Norte"/>
    <n v="1"/>
    <x v="1"/>
    <n v="13"/>
    <n v="3"/>
    <x v="1"/>
    <n v="10"/>
    <n v="0"/>
    <x v="1"/>
    <n v="0"/>
    <x v="1"/>
    <n v="0"/>
    <x v="1"/>
    <n v="0"/>
    <x v="2"/>
    <n v="0"/>
    <x v="1"/>
    <n v="0"/>
    <x v="1"/>
    <n v="0"/>
    <x v="1"/>
    <n v="1"/>
  </r>
  <r>
    <n v="423"/>
    <n v="101"/>
    <s v="Norte"/>
    <n v="1"/>
    <x v="1"/>
    <n v="15"/>
    <n v="4"/>
    <x v="0"/>
    <n v="10"/>
    <n v="0"/>
    <x v="0"/>
    <n v="0"/>
    <x v="1"/>
    <n v="0"/>
    <x v="1"/>
    <n v="0"/>
    <x v="2"/>
    <n v="0"/>
    <x v="1"/>
    <n v="0"/>
    <x v="1"/>
    <n v="0"/>
    <x v="1"/>
    <n v="0"/>
  </r>
  <r>
    <n v="424"/>
    <n v="101"/>
    <s v="Norte"/>
    <n v="1"/>
    <x v="1"/>
    <n v="16"/>
    <n v="4"/>
    <x v="0"/>
    <n v="10"/>
    <n v="0"/>
    <x v="0"/>
    <n v="0"/>
    <x v="1"/>
    <n v="0"/>
    <x v="1"/>
    <n v="0"/>
    <x v="2"/>
    <n v="0"/>
    <x v="1"/>
    <n v="0"/>
    <x v="1"/>
    <n v="0"/>
    <x v="1"/>
    <n v="2"/>
  </r>
  <r>
    <n v="425"/>
    <n v="101"/>
    <s v="Norte"/>
    <n v="1"/>
    <x v="1"/>
    <n v="16"/>
    <n v="4"/>
    <x v="0"/>
    <n v="6"/>
    <n v="1"/>
    <x v="0"/>
    <n v="0"/>
    <x v="1"/>
    <n v="1"/>
    <x v="2"/>
    <n v="1"/>
    <x v="1"/>
    <n v="1"/>
    <x v="2"/>
    <n v="1"/>
    <x v="3"/>
    <n v="0"/>
    <x v="1"/>
    <n v="6"/>
  </r>
  <r>
    <n v="426"/>
    <n v="101"/>
    <s v="Norte"/>
    <n v="2"/>
    <x v="0"/>
    <n v="17"/>
    <n v="4"/>
    <x v="0"/>
    <n v="7"/>
    <n v="0"/>
    <x v="0"/>
    <n v="0"/>
    <x v="1"/>
    <n v="0"/>
    <x v="1"/>
    <n v="2"/>
    <x v="4"/>
    <n v="1"/>
    <x v="2"/>
    <n v="0"/>
    <x v="1"/>
    <n v="0"/>
    <x v="1"/>
    <n v="5"/>
  </r>
  <r>
    <n v="427"/>
    <n v="101"/>
    <s v="Norte"/>
    <n v="2"/>
    <x v="0"/>
    <n v="14"/>
    <n v="3"/>
    <x v="1"/>
    <n v="7"/>
    <n v="0"/>
    <x v="0"/>
    <n v="0"/>
    <x v="1"/>
    <n v="0"/>
    <x v="1"/>
    <n v="1"/>
    <x v="1"/>
    <n v="0"/>
    <x v="1"/>
    <n v="0"/>
    <x v="1"/>
    <n v="0"/>
    <x v="1"/>
    <n v="2"/>
  </r>
  <r>
    <n v="428"/>
    <n v="101"/>
    <s v="Norte"/>
    <n v="2"/>
    <x v="0"/>
    <n v="13"/>
    <n v="3"/>
    <x v="1"/>
    <n v="9"/>
    <n v="0"/>
    <x v="0"/>
    <n v="1"/>
    <x v="2"/>
    <n v="0"/>
    <x v="1"/>
    <n v="0"/>
    <x v="2"/>
    <n v="0"/>
    <x v="1"/>
    <n v="0"/>
    <x v="1"/>
    <n v="1"/>
    <x v="2"/>
    <n v="99"/>
  </r>
  <r>
    <n v="429"/>
    <n v="101"/>
    <s v="Norte"/>
    <n v="1"/>
    <x v="1"/>
    <n v="12"/>
    <n v="3"/>
    <x v="1"/>
    <n v="9"/>
    <n v="0"/>
    <x v="1"/>
    <n v="0"/>
    <x v="1"/>
    <n v="0"/>
    <x v="1"/>
    <n v="0"/>
    <x v="2"/>
    <n v="0"/>
    <x v="1"/>
    <n v="0"/>
    <x v="1"/>
    <n v="0"/>
    <x v="1"/>
    <n v="7"/>
  </r>
  <r>
    <n v="430"/>
    <n v="101"/>
    <s v="Norte"/>
    <n v="2"/>
    <x v="0"/>
    <n v="16"/>
    <n v="4"/>
    <x v="0"/>
    <n v="5"/>
    <n v="0"/>
    <x v="0"/>
    <n v="2"/>
    <x v="3"/>
    <n v="2"/>
    <x v="3"/>
    <n v="1"/>
    <x v="1"/>
    <n v="2"/>
    <x v="4"/>
    <n v="3"/>
    <x v="4"/>
    <n v="3"/>
    <x v="4"/>
    <n v="4"/>
  </r>
  <r>
    <n v="431"/>
    <n v="101"/>
    <s v="Norte"/>
    <n v="1"/>
    <x v="1"/>
    <n v="17"/>
    <n v="4"/>
    <x v="0"/>
    <n v="4"/>
    <n v="0"/>
    <x v="2"/>
    <n v="1"/>
    <x v="2"/>
    <n v="0"/>
    <x v="1"/>
    <n v="1"/>
    <x v="1"/>
    <n v="1"/>
    <x v="2"/>
    <n v="2"/>
    <x v="2"/>
    <n v="2"/>
    <x v="3"/>
    <n v="5"/>
  </r>
  <r>
    <n v="432"/>
    <n v="101"/>
    <s v="Norte"/>
    <n v="1"/>
    <x v="1"/>
    <n v="16"/>
    <n v="4"/>
    <x v="0"/>
    <n v="8"/>
    <n v="1"/>
    <x v="3"/>
    <n v="1"/>
    <x v="2"/>
    <n v="1"/>
    <x v="2"/>
    <n v="1"/>
    <x v="1"/>
    <n v="0"/>
    <x v="1"/>
    <n v="2"/>
    <x v="2"/>
    <n v="1"/>
    <x v="2"/>
    <n v="3"/>
  </r>
  <r>
    <n v="433"/>
    <n v="101"/>
    <s v="Norte"/>
    <n v="1"/>
    <x v="1"/>
    <n v="16"/>
    <n v="4"/>
    <x v="0"/>
    <n v="6"/>
    <n v="0"/>
    <x v="0"/>
    <n v="0"/>
    <x v="1"/>
    <n v="0"/>
    <x v="1"/>
    <n v="0"/>
    <x v="2"/>
    <n v="0"/>
    <x v="1"/>
    <n v="0"/>
    <x v="1"/>
    <n v="0"/>
    <x v="1"/>
    <n v="5"/>
  </r>
  <r>
    <n v="434"/>
    <n v="101"/>
    <s v="Norte"/>
    <n v="2"/>
    <x v="0"/>
    <n v="13"/>
    <n v="3"/>
    <x v="1"/>
    <n v="0"/>
    <n v="2"/>
    <x v="0"/>
    <n v="2"/>
    <x v="3"/>
    <n v="1"/>
    <x v="2"/>
    <n v="3"/>
    <x v="3"/>
    <n v="1"/>
    <x v="2"/>
    <n v="1"/>
    <x v="3"/>
    <n v="1"/>
    <x v="2"/>
    <n v="2"/>
  </r>
  <r>
    <n v="435"/>
    <n v="101"/>
    <s v="Norte"/>
    <n v="2"/>
    <x v="0"/>
    <n v="12"/>
    <n v="3"/>
    <x v="1"/>
    <n v="9"/>
    <n v="3"/>
    <x v="0"/>
    <n v="1"/>
    <x v="2"/>
    <n v="0"/>
    <x v="1"/>
    <n v="1"/>
    <x v="1"/>
    <n v="0"/>
    <x v="1"/>
    <n v="1"/>
    <x v="3"/>
    <n v="0"/>
    <x v="1"/>
    <n v="3"/>
  </r>
  <r>
    <n v="436"/>
    <n v="101"/>
    <s v="Norte"/>
    <n v="2"/>
    <x v="0"/>
    <n v="14"/>
    <n v="3"/>
    <x v="1"/>
    <n v="8"/>
    <n v="0"/>
    <x v="1"/>
    <n v="0"/>
    <x v="1"/>
    <n v="0"/>
    <x v="1"/>
    <n v="0"/>
    <x v="2"/>
    <n v="0"/>
    <x v="1"/>
    <n v="0"/>
    <x v="1"/>
    <n v="1"/>
    <x v="2"/>
    <n v="3"/>
  </r>
  <r>
    <n v="437"/>
    <n v="101"/>
    <s v="Norte"/>
    <n v="1"/>
    <x v="1"/>
    <n v="13"/>
    <n v="3"/>
    <x v="1"/>
    <n v="8"/>
    <n v="0"/>
    <x v="2"/>
    <n v="0"/>
    <x v="1"/>
    <n v="0"/>
    <x v="1"/>
    <n v="0"/>
    <x v="2"/>
    <n v="0"/>
    <x v="1"/>
    <n v="0"/>
    <x v="1"/>
    <n v="0"/>
    <x v="1"/>
    <n v="6"/>
  </r>
  <r>
    <n v="438"/>
    <n v="101"/>
    <s v="Norte"/>
    <n v="2"/>
    <x v="0"/>
    <n v="16"/>
    <n v="4"/>
    <x v="0"/>
    <n v="6"/>
    <n v="0"/>
    <x v="0"/>
    <n v="0"/>
    <x v="1"/>
    <n v="0"/>
    <x v="1"/>
    <n v="0"/>
    <x v="2"/>
    <n v="0"/>
    <x v="1"/>
    <n v="0"/>
    <x v="1"/>
    <n v="1"/>
    <x v="2"/>
    <n v="3"/>
  </r>
  <r>
    <n v="439"/>
    <n v="101"/>
    <s v="Norte"/>
    <n v="2"/>
    <x v="0"/>
    <n v="16"/>
    <n v="4"/>
    <x v="0"/>
    <n v="7"/>
    <n v="1"/>
    <x v="0"/>
    <n v="0"/>
    <x v="1"/>
    <n v="0"/>
    <x v="1"/>
    <n v="0"/>
    <x v="2"/>
    <n v="0"/>
    <x v="1"/>
    <n v="0"/>
    <x v="1"/>
    <n v="0"/>
    <x v="1"/>
    <n v="4"/>
  </r>
  <r>
    <n v="440"/>
    <n v="101"/>
    <s v="Norte"/>
    <n v="1"/>
    <x v="1"/>
    <n v="16"/>
    <n v="4"/>
    <x v="0"/>
    <n v="6"/>
    <n v="2"/>
    <x v="1"/>
    <n v="0"/>
    <x v="1"/>
    <n v="0"/>
    <x v="1"/>
    <n v="0"/>
    <x v="2"/>
    <n v="0"/>
    <x v="1"/>
    <n v="0"/>
    <x v="1"/>
    <n v="0"/>
    <x v="1"/>
    <n v="2"/>
  </r>
  <r>
    <n v="441"/>
    <n v="101"/>
    <s v="Norte"/>
    <n v="2"/>
    <x v="0"/>
    <n v="16"/>
    <n v="4"/>
    <x v="0"/>
    <n v="9"/>
    <n v="0"/>
    <x v="1"/>
    <n v="0"/>
    <x v="1"/>
    <n v="0"/>
    <x v="1"/>
    <n v="2"/>
    <x v="4"/>
    <n v="1"/>
    <x v="2"/>
    <n v="0"/>
    <x v="1"/>
    <n v="0"/>
    <x v="1"/>
    <n v="0"/>
  </r>
  <r>
    <n v="442"/>
    <n v="101"/>
    <s v="Norte"/>
    <n v="1"/>
    <x v="1"/>
    <n v="18"/>
    <n v="4"/>
    <x v="0"/>
    <n v="7"/>
    <n v="0"/>
    <x v="0"/>
    <n v="1"/>
    <x v="2"/>
    <n v="0"/>
    <x v="1"/>
    <n v="0"/>
    <x v="2"/>
    <n v="0"/>
    <x v="1"/>
    <n v="1"/>
    <x v="3"/>
    <n v="0"/>
    <x v="1"/>
    <n v="2"/>
  </r>
  <r>
    <n v="443"/>
    <n v="101"/>
    <s v="Norte"/>
    <n v="1"/>
    <x v="1"/>
    <n v="14"/>
    <n v="4"/>
    <x v="0"/>
    <n v="7"/>
    <n v="1"/>
    <x v="1"/>
    <n v="0"/>
    <x v="1"/>
    <n v="0"/>
    <x v="1"/>
    <n v="0"/>
    <x v="2"/>
    <n v="0"/>
    <x v="1"/>
    <n v="0"/>
    <x v="1"/>
    <n v="0"/>
    <x v="1"/>
    <n v="6"/>
  </r>
  <r>
    <n v="444"/>
    <n v="101"/>
    <s v="Norte"/>
    <n v="2"/>
    <x v="0"/>
    <n v="17"/>
    <n v="4"/>
    <x v="0"/>
    <n v="7"/>
    <n v="1"/>
    <x v="1"/>
    <n v="1"/>
    <x v="2"/>
    <n v="1"/>
    <x v="2"/>
    <n v="1"/>
    <x v="1"/>
    <n v="0"/>
    <x v="1"/>
    <n v="0"/>
    <x v="1"/>
    <n v="1"/>
    <x v="2"/>
    <n v="3"/>
  </r>
  <r>
    <n v="445"/>
    <n v="101"/>
    <s v="Norte"/>
    <n v="2"/>
    <x v="0"/>
    <n v="17"/>
    <n v="4"/>
    <x v="0"/>
    <n v="7"/>
    <n v="0"/>
    <x v="1"/>
    <n v="1"/>
    <x v="2"/>
    <n v="1"/>
    <x v="2"/>
    <n v="0"/>
    <x v="2"/>
    <n v="0"/>
    <x v="1"/>
    <n v="2"/>
    <x v="2"/>
    <n v="0"/>
    <x v="1"/>
    <n v="3"/>
  </r>
  <r>
    <n v="446"/>
    <n v="101"/>
    <s v="Norte"/>
    <n v="1"/>
    <x v="1"/>
    <n v="14"/>
    <n v="3"/>
    <x v="1"/>
    <n v="7"/>
    <n v="1"/>
    <x v="1"/>
    <n v="0"/>
    <x v="1"/>
    <n v="0"/>
    <x v="1"/>
    <n v="0"/>
    <x v="2"/>
    <n v="0"/>
    <x v="1"/>
    <n v="0"/>
    <x v="1"/>
    <n v="0"/>
    <x v="1"/>
    <n v="99"/>
  </r>
  <r>
    <n v="447"/>
    <n v="101"/>
    <s v="Norte"/>
    <n v="2"/>
    <x v="0"/>
    <n v="16"/>
    <n v="4"/>
    <x v="0"/>
    <n v="5"/>
    <n v="1"/>
    <x v="0"/>
    <n v="2"/>
    <x v="3"/>
    <n v="2"/>
    <x v="3"/>
    <n v="0"/>
    <x v="2"/>
    <n v="2"/>
    <x v="4"/>
    <n v="1"/>
    <x v="3"/>
    <n v="1"/>
    <x v="2"/>
    <n v="0"/>
  </r>
  <r>
    <n v="448"/>
    <n v="101"/>
    <s v="Norte"/>
    <n v="2"/>
    <x v="0"/>
    <n v="18"/>
    <n v="4"/>
    <x v="0"/>
    <n v="10"/>
    <n v="1"/>
    <x v="1"/>
    <n v="2"/>
    <x v="3"/>
    <n v="1"/>
    <x v="2"/>
    <n v="2"/>
    <x v="4"/>
    <n v="2"/>
    <x v="4"/>
    <n v="2"/>
    <x v="2"/>
    <n v="1"/>
    <x v="2"/>
    <n v="1"/>
  </r>
  <r>
    <n v="449"/>
    <n v="101"/>
    <s v="Norte"/>
    <n v="2"/>
    <x v="0"/>
    <n v="12"/>
    <n v="3"/>
    <x v="1"/>
    <n v="9"/>
    <n v="1"/>
    <x v="1"/>
    <n v="0"/>
    <x v="1"/>
    <n v="1"/>
    <x v="2"/>
    <n v="0"/>
    <x v="2"/>
    <n v="0"/>
    <x v="1"/>
    <n v="0"/>
    <x v="1"/>
    <n v="0"/>
    <x v="1"/>
    <n v="4"/>
  </r>
  <r>
    <n v="450"/>
    <n v="101"/>
    <s v="Norte"/>
    <n v="1"/>
    <x v="1"/>
    <n v="17"/>
    <n v="4"/>
    <x v="0"/>
    <n v="6"/>
    <n v="0"/>
    <x v="1"/>
    <n v="0"/>
    <x v="1"/>
    <n v="1"/>
    <x v="2"/>
    <n v="1"/>
    <x v="1"/>
    <n v="0"/>
    <x v="1"/>
    <n v="0"/>
    <x v="1"/>
    <n v="0"/>
    <x v="1"/>
    <n v="2"/>
  </r>
  <r>
    <n v="451"/>
    <n v="101"/>
    <s v="Norte"/>
    <n v="1"/>
    <x v="1"/>
    <n v="18"/>
    <n v="4"/>
    <x v="0"/>
    <n v="99"/>
    <n v="1"/>
    <x v="3"/>
    <n v="1"/>
    <x v="2"/>
    <n v="1"/>
    <x v="2"/>
    <n v="1"/>
    <x v="1"/>
    <n v="1"/>
    <x v="2"/>
    <n v="1"/>
    <x v="3"/>
    <n v="1"/>
    <x v="2"/>
    <n v="1"/>
  </r>
  <r>
    <n v="452"/>
    <n v="101"/>
    <s v="Norte"/>
    <n v="2"/>
    <x v="0"/>
    <n v="14"/>
    <n v="3"/>
    <x v="1"/>
    <n v="9"/>
    <n v="1"/>
    <x v="0"/>
    <n v="0"/>
    <x v="1"/>
    <n v="0"/>
    <x v="1"/>
    <n v="0"/>
    <x v="2"/>
    <n v="0"/>
    <x v="1"/>
    <n v="0"/>
    <x v="1"/>
    <n v="0"/>
    <x v="1"/>
    <n v="2"/>
  </r>
  <r>
    <n v="453"/>
    <n v="101"/>
    <s v="Norte"/>
    <n v="1"/>
    <x v="1"/>
    <n v="17"/>
    <n v="4"/>
    <x v="0"/>
    <n v="7"/>
    <n v="1"/>
    <x v="0"/>
    <n v="0"/>
    <x v="1"/>
    <n v="0"/>
    <x v="1"/>
    <n v="0"/>
    <x v="2"/>
    <n v="0"/>
    <x v="1"/>
    <n v="0"/>
    <x v="1"/>
    <n v="0"/>
    <x v="1"/>
    <n v="4"/>
  </r>
  <r>
    <n v="454"/>
    <n v="101"/>
    <s v="Norte"/>
    <n v="2"/>
    <x v="0"/>
    <n v="15"/>
    <n v="4"/>
    <x v="0"/>
    <n v="5"/>
    <n v="3"/>
    <x v="0"/>
    <n v="1"/>
    <x v="2"/>
    <n v="2"/>
    <x v="3"/>
    <n v="3"/>
    <x v="3"/>
    <n v="2"/>
    <x v="4"/>
    <n v="2"/>
    <x v="2"/>
    <n v="2"/>
    <x v="3"/>
    <n v="2"/>
  </r>
  <r>
    <n v="455"/>
    <n v="101"/>
    <s v="Norte"/>
    <n v="1"/>
    <x v="1"/>
    <n v="12"/>
    <n v="3"/>
    <x v="1"/>
    <n v="8"/>
    <n v="0"/>
    <x v="0"/>
    <n v="0"/>
    <x v="1"/>
    <n v="0"/>
    <x v="1"/>
    <n v="0"/>
    <x v="2"/>
    <n v="0"/>
    <x v="1"/>
    <n v="0"/>
    <x v="1"/>
    <n v="0"/>
    <x v="1"/>
    <n v="7"/>
  </r>
  <r>
    <n v="456"/>
    <n v="101"/>
    <s v="Norte"/>
    <n v="2"/>
    <x v="0"/>
    <n v="15"/>
    <n v="4"/>
    <x v="0"/>
    <n v="8"/>
    <n v="0"/>
    <x v="0"/>
    <n v="0"/>
    <x v="1"/>
    <n v="1"/>
    <x v="2"/>
    <n v="1"/>
    <x v="1"/>
    <n v="0"/>
    <x v="1"/>
    <n v="0"/>
    <x v="1"/>
    <n v="0"/>
    <x v="1"/>
    <n v="1"/>
  </r>
  <r>
    <n v="457"/>
    <n v="101"/>
    <s v="Norte"/>
    <n v="2"/>
    <x v="0"/>
    <n v="16"/>
    <n v="4"/>
    <x v="0"/>
    <n v="7"/>
    <n v="0"/>
    <x v="0"/>
    <n v="0"/>
    <x v="1"/>
    <n v="0"/>
    <x v="1"/>
    <n v="0"/>
    <x v="2"/>
    <n v="0"/>
    <x v="1"/>
    <n v="0"/>
    <x v="1"/>
    <n v="0"/>
    <x v="1"/>
    <n v="3"/>
  </r>
  <r>
    <n v="458"/>
    <n v="101"/>
    <s v="Norte"/>
    <n v="2"/>
    <x v="0"/>
    <n v="17"/>
    <n v="4"/>
    <x v="0"/>
    <n v="10"/>
    <n v="0"/>
    <x v="1"/>
    <n v="0"/>
    <x v="1"/>
    <n v="0"/>
    <x v="1"/>
    <n v="0"/>
    <x v="2"/>
    <n v="0"/>
    <x v="1"/>
    <n v="0"/>
    <x v="1"/>
    <n v="0"/>
    <x v="1"/>
    <n v="2"/>
  </r>
  <r>
    <n v="459"/>
    <n v="101"/>
    <s v="Norte"/>
    <n v="1"/>
    <x v="1"/>
    <n v="12"/>
    <n v="3"/>
    <x v="1"/>
    <n v="9"/>
    <n v="0"/>
    <x v="0"/>
    <n v="0"/>
    <x v="1"/>
    <n v="0"/>
    <x v="1"/>
    <n v="0"/>
    <x v="2"/>
    <n v="0"/>
    <x v="1"/>
    <n v="0"/>
    <x v="1"/>
    <n v="0"/>
    <x v="1"/>
    <n v="7"/>
  </r>
  <r>
    <n v="460"/>
    <n v="101"/>
    <s v="Norte"/>
    <n v="1"/>
    <x v="1"/>
    <n v="16"/>
    <n v="4"/>
    <x v="0"/>
    <n v="6"/>
    <n v="0"/>
    <x v="0"/>
    <n v="1"/>
    <x v="2"/>
    <n v="0"/>
    <x v="1"/>
    <n v="0"/>
    <x v="2"/>
    <n v="1"/>
    <x v="2"/>
    <n v="0"/>
    <x v="1"/>
    <n v="1"/>
    <x v="2"/>
    <n v="0"/>
  </r>
  <r>
    <n v="461"/>
    <n v="101"/>
    <s v="Norte"/>
    <n v="1"/>
    <x v="1"/>
    <n v="17"/>
    <n v="4"/>
    <x v="0"/>
    <n v="6"/>
    <n v="1"/>
    <x v="0"/>
    <n v="0"/>
    <x v="1"/>
    <n v="0"/>
    <x v="1"/>
    <n v="0"/>
    <x v="2"/>
    <n v="0"/>
    <x v="1"/>
    <n v="0"/>
    <x v="1"/>
    <n v="0"/>
    <x v="1"/>
    <n v="3"/>
  </r>
  <r>
    <n v="462"/>
    <n v="101"/>
    <s v="Norte"/>
    <n v="1"/>
    <x v="1"/>
    <n v="13"/>
    <n v="3"/>
    <x v="1"/>
    <n v="5"/>
    <n v="0"/>
    <x v="0"/>
    <n v="0"/>
    <x v="1"/>
    <n v="0"/>
    <x v="1"/>
    <n v="0"/>
    <x v="2"/>
    <n v="0"/>
    <x v="1"/>
    <n v="0"/>
    <x v="1"/>
    <n v="0"/>
    <x v="1"/>
    <n v="7"/>
  </r>
  <r>
    <n v="463"/>
    <n v="101"/>
    <s v="Norte"/>
    <n v="2"/>
    <x v="0"/>
    <n v="14"/>
    <n v="3"/>
    <x v="1"/>
    <n v="9"/>
    <n v="0"/>
    <x v="4"/>
    <n v="1"/>
    <x v="2"/>
    <n v="1"/>
    <x v="2"/>
    <n v="0"/>
    <x v="2"/>
    <n v="0"/>
    <x v="1"/>
    <n v="1"/>
    <x v="3"/>
    <n v="0"/>
    <x v="1"/>
    <n v="2"/>
  </r>
  <r>
    <n v="464"/>
    <n v="101"/>
    <s v="Norte"/>
    <n v="1"/>
    <x v="1"/>
    <n v="16"/>
    <n v="4"/>
    <x v="0"/>
    <n v="6"/>
    <n v="0"/>
    <x v="0"/>
    <n v="0"/>
    <x v="1"/>
    <n v="0"/>
    <x v="1"/>
    <n v="1"/>
    <x v="1"/>
    <n v="1"/>
    <x v="2"/>
    <n v="0"/>
    <x v="1"/>
    <n v="1"/>
    <x v="2"/>
    <n v="7"/>
  </r>
  <r>
    <n v="465"/>
    <n v="101"/>
    <s v="Norte"/>
    <n v="1"/>
    <x v="1"/>
    <n v="11"/>
    <n v="3"/>
    <x v="1"/>
    <n v="8"/>
    <n v="0"/>
    <x v="0"/>
    <n v="0"/>
    <x v="1"/>
    <n v="0"/>
    <x v="1"/>
    <n v="0"/>
    <x v="2"/>
    <n v="0"/>
    <x v="1"/>
    <n v="0"/>
    <x v="1"/>
    <n v="0"/>
    <x v="1"/>
    <n v="2"/>
  </r>
  <r>
    <n v="466"/>
    <n v="101"/>
    <s v="Norte"/>
    <n v="1"/>
    <x v="1"/>
    <n v="12"/>
    <n v="4"/>
    <x v="0"/>
    <n v="10"/>
    <n v="99"/>
    <x v="1"/>
    <n v="99"/>
    <x v="0"/>
    <n v="99"/>
    <x v="0"/>
    <n v="99"/>
    <x v="0"/>
    <n v="99"/>
    <x v="0"/>
    <n v="99"/>
    <x v="0"/>
    <n v="99"/>
    <x v="0"/>
    <n v="0"/>
  </r>
  <r>
    <n v="467"/>
    <n v="101"/>
    <s v="Norte"/>
    <n v="2"/>
    <x v="0"/>
    <n v="14"/>
    <n v="4"/>
    <x v="0"/>
    <n v="5"/>
    <n v="0"/>
    <x v="0"/>
    <n v="0"/>
    <x v="1"/>
    <n v="1"/>
    <x v="2"/>
    <n v="1"/>
    <x v="1"/>
    <n v="1"/>
    <x v="2"/>
    <n v="1"/>
    <x v="3"/>
    <n v="1"/>
    <x v="2"/>
    <n v="2"/>
  </r>
  <r>
    <n v="468"/>
    <n v="101"/>
    <s v="Norte"/>
    <n v="2"/>
    <x v="0"/>
    <n v="15"/>
    <n v="4"/>
    <x v="0"/>
    <n v="8"/>
    <n v="0"/>
    <x v="2"/>
    <n v="0"/>
    <x v="1"/>
    <n v="1"/>
    <x v="2"/>
    <n v="2"/>
    <x v="4"/>
    <n v="2"/>
    <x v="4"/>
    <n v="0"/>
    <x v="1"/>
    <n v="0"/>
    <x v="1"/>
    <n v="2"/>
  </r>
  <r>
    <n v="469"/>
    <n v="101"/>
    <s v="Norte"/>
    <n v="4"/>
    <x v="2"/>
    <n v="15"/>
    <n v="4"/>
    <x v="0"/>
    <n v="7"/>
    <n v="1"/>
    <x v="0"/>
    <n v="0"/>
    <x v="1"/>
    <n v="0"/>
    <x v="1"/>
    <n v="0"/>
    <x v="2"/>
    <n v="0"/>
    <x v="1"/>
    <n v="0"/>
    <x v="1"/>
    <n v="0"/>
    <x v="1"/>
    <n v="3"/>
  </r>
  <r>
    <n v="470"/>
    <n v="101"/>
    <s v="Norte"/>
    <n v="2"/>
    <x v="0"/>
    <n v="12"/>
    <n v="4"/>
    <x v="0"/>
    <n v="10"/>
    <n v="0"/>
    <x v="0"/>
    <n v="0"/>
    <x v="1"/>
    <n v="0"/>
    <x v="1"/>
    <n v="0"/>
    <x v="2"/>
    <n v="0"/>
    <x v="1"/>
    <n v="0"/>
    <x v="1"/>
    <n v="0"/>
    <x v="1"/>
    <n v="7"/>
  </r>
  <r>
    <n v="471"/>
    <n v="101"/>
    <s v="Norte"/>
    <n v="2"/>
    <x v="0"/>
    <n v="12"/>
    <n v="3"/>
    <x v="1"/>
    <n v="9"/>
    <n v="2"/>
    <x v="0"/>
    <n v="1"/>
    <x v="2"/>
    <n v="1"/>
    <x v="2"/>
    <n v="2"/>
    <x v="4"/>
    <n v="0"/>
    <x v="1"/>
    <n v="0"/>
    <x v="1"/>
    <n v="0"/>
    <x v="1"/>
    <n v="2"/>
  </r>
  <r>
    <n v="472"/>
    <n v="101"/>
    <s v="Norte"/>
    <n v="2"/>
    <x v="0"/>
    <n v="14"/>
    <n v="3"/>
    <x v="1"/>
    <n v="9"/>
    <n v="0"/>
    <x v="4"/>
    <n v="0"/>
    <x v="1"/>
    <n v="0"/>
    <x v="1"/>
    <n v="0"/>
    <x v="2"/>
    <n v="1"/>
    <x v="2"/>
    <n v="0"/>
    <x v="1"/>
    <n v="0"/>
    <x v="1"/>
    <n v="4"/>
  </r>
  <r>
    <n v="473"/>
    <n v="101"/>
    <s v="Norte"/>
    <n v="2"/>
    <x v="0"/>
    <n v="12"/>
    <n v="3"/>
    <x v="1"/>
    <n v="7"/>
    <n v="0"/>
    <x v="0"/>
    <n v="0"/>
    <x v="1"/>
    <n v="0"/>
    <x v="1"/>
    <n v="1"/>
    <x v="1"/>
    <n v="1"/>
    <x v="2"/>
    <n v="0"/>
    <x v="1"/>
    <n v="0"/>
    <x v="1"/>
    <n v="2"/>
  </r>
  <r>
    <n v="474"/>
    <n v="101"/>
    <s v="Norte"/>
    <n v="2"/>
    <x v="0"/>
    <n v="16"/>
    <n v="4"/>
    <x v="0"/>
    <n v="6"/>
    <n v="0"/>
    <x v="2"/>
    <n v="0"/>
    <x v="1"/>
    <n v="0"/>
    <x v="1"/>
    <n v="0"/>
    <x v="2"/>
    <n v="0"/>
    <x v="1"/>
    <n v="0"/>
    <x v="1"/>
    <n v="0"/>
    <x v="1"/>
    <n v="2"/>
  </r>
  <r>
    <n v="475"/>
    <n v="101"/>
    <s v="Norte"/>
    <n v="1"/>
    <x v="1"/>
    <n v="11"/>
    <n v="4"/>
    <x v="0"/>
    <n v="10"/>
    <n v="99"/>
    <x v="0"/>
    <n v="99"/>
    <x v="0"/>
    <n v="99"/>
    <x v="0"/>
    <n v="99"/>
    <x v="0"/>
    <n v="99"/>
    <x v="0"/>
    <n v="99"/>
    <x v="0"/>
    <n v="99"/>
    <x v="0"/>
    <n v="7"/>
  </r>
  <r>
    <n v="476"/>
    <n v="101"/>
    <s v="Norte"/>
    <n v="4"/>
    <x v="2"/>
    <n v="15"/>
    <n v="4"/>
    <x v="0"/>
    <n v="6"/>
    <n v="0"/>
    <x v="0"/>
    <n v="0"/>
    <x v="1"/>
    <n v="0"/>
    <x v="1"/>
    <n v="1"/>
    <x v="1"/>
    <n v="0"/>
    <x v="1"/>
    <n v="0"/>
    <x v="1"/>
    <n v="0"/>
    <x v="1"/>
    <n v="2"/>
  </r>
  <r>
    <n v="477"/>
    <n v="101"/>
    <s v="Norte"/>
    <n v="2"/>
    <x v="0"/>
    <n v="16"/>
    <n v="4"/>
    <x v="0"/>
    <n v="5"/>
    <n v="2"/>
    <x v="1"/>
    <n v="2"/>
    <x v="3"/>
    <n v="0"/>
    <x v="1"/>
    <n v="1"/>
    <x v="1"/>
    <n v="1"/>
    <x v="2"/>
    <n v="2"/>
    <x v="2"/>
    <n v="2"/>
    <x v="3"/>
    <n v="2"/>
  </r>
  <r>
    <n v="478"/>
    <n v="101"/>
    <s v="Norte"/>
    <n v="1"/>
    <x v="1"/>
    <n v="14"/>
    <n v="3"/>
    <x v="1"/>
    <n v="10"/>
    <n v="0"/>
    <x v="0"/>
    <n v="1"/>
    <x v="2"/>
    <n v="0"/>
    <x v="1"/>
    <n v="0"/>
    <x v="2"/>
    <n v="0"/>
    <x v="1"/>
    <n v="0"/>
    <x v="1"/>
    <n v="0"/>
    <x v="1"/>
    <n v="4"/>
  </r>
  <r>
    <n v="479"/>
    <n v="101"/>
    <s v="Norte"/>
    <n v="2"/>
    <x v="0"/>
    <n v="17"/>
    <n v="4"/>
    <x v="0"/>
    <n v="7"/>
    <n v="0"/>
    <x v="0"/>
    <n v="0"/>
    <x v="1"/>
    <n v="0"/>
    <x v="1"/>
    <n v="0"/>
    <x v="2"/>
    <n v="0"/>
    <x v="1"/>
    <n v="0"/>
    <x v="1"/>
    <n v="0"/>
    <x v="1"/>
    <n v="1"/>
  </r>
  <r>
    <n v="480"/>
    <n v="101"/>
    <s v="Norte"/>
    <n v="2"/>
    <x v="0"/>
    <n v="12"/>
    <n v="4"/>
    <x v="0"/>
    <n v="10"/>
    <n v="1"/>
    <x v="0"/>
    <n v="0"/>
    <x v="1"/>
    <n v="1"/>
    <x v="2"/>
    <n v="2"/>
    <x v="4"/>
    <n v="3"/>
    <x v="3"/>
    <n v="2"/>
    <x v="2"/>
    <n v="3"/>
    <x v="4"/>
    <n v="7"/>
  </r>
  <r>
    <n v="481"/>
    <n v="101"/>
    <s v="Norte"/>
    <n v="2"/>
    <x v="0"/>
    <n v="13"/>
    <n v="3"/>
    <x v="1"/>
    <n v="10"/>
    <n v="0"/>
    <x v="1"/>
    <n v="0"/>
    <x v="1"/>
    <n v="0"/>
    <x v="1"/>
    <n v="0"/>
    <x v="2"/>
    <n v="0"/>
    <x v="1"/>
    <n v="0"/>
    <x v="1"/>
    <n v="0"/>
    <x v="1"/>
    <n v="3"/>
  </r>
  <r>
    <n v="482"/>
    <n v="101"/>
    <s v="Norte"/>
    <n v="2"/>
    <x v="0"/>
    <n v="14"/>
    <n v="3"/>
    <x v="1"/>
    <n v="7"/>
    <n v="0"/>
    <x v="0"/>
    <n v="0"/>
    <x v="1"/>
    <n v="0"/>
    <x v="1"/>
    <n v="1"/>
    <x v="1"/>
    <n v="0"/>
    <x v="1"/>
    <n v="0"/>
    <x v="1"/>
    <n v="0"/>
    <x v="1"/>
    <n v="3"/>
  </r>
  <r>
    <n v="483"/>
    <n v="101"/>
    <s v="Norte"/>
    <n v="2"/>
    <x v="0"/>
    <n v="17"/>
    <n v="4"/>
    <x v="0"/>
    <n v="5"/>
    <n v="0"/>
    <x v="0"/>
    <n v="0"/>
    <x v="1"/>
    <n v="1"/>
    <x v="2"/>
    <n v="1"/>
    <x v="1"/>
    <n v="0"/>
    <x v="1"/>
    <n v="0"/>
    <x v="1"/>
    <n v="2"/>
    <x v="3"/>
    <n v="0"/>
  </r>
  <r>
    <n v="484"/>
    <n v="101"/>
    <s v="Norte"/>
    <n v="2"/>
    <x v="0"/>
    <n v="12"/>
    <n v="3"/>
    <x v="1"/>
    <n v="9"/>
    <n v="1"/>
    <x v="4"/>
    <n v="1"/>
    <x v="2"/>
    <n v="0"/>
    <x v="1"/>
    <n v="2"/>
    <x v="4"/>
    <n v="2"/>
    <x v="4"/>
    <n v="1"/>
    <x v="3"/>
    <n v="0"/>
    <x v="1"/>
    <n v="1"/>
  </r>
  <r>
    <n v="485"/>
    <n v="101"/>
    <s v="Norte"/>
    <n v="1"/>
    <x v="1"/>
    <n v="16"/>
    <n v="4"/>
    <x v="0"/>
    <n v="10"/>
    <n v="0"/>
    <x v="0"/>
    <n v="0"/>
    <x v="1"/>
    <n v="0"/>
    <x v="1"/>
    <n v="0"/>
    <x v="2"/>
    <n v="0"/>
    <x v="1"/>
    <n v="0"/>
    <x v="1"/>
    <n v="0"/>
    <x v="1"/>
    <n v="4"/>
  </r>
  <r>
    <n v="486"/>
    <n v="101"/>
    <s v="Norte"/>
    <n v="2"/>
    <x v="0"/>
    <n v="13"/>
    <n v="4"/>
    <x v="0"/>
    <n v="9"/>
    <n v="0"/>
    <x v="1"/>
    <n v="0"/>
    <x v="1"/>
    <n v="1"/>
    <x v="2"/>
    <n v="1"/>
    <x v="1"/>
    <n v="0"/>
    <x v="1"/>
    <n v="0"/>
    <x v="1"/>
    <n v="0"/>
    <x v="1"/>
    <n v="99"/>
  </r>
  <r>
    <n v="487"/>
    <n v="101"/>
    <s v="Norte"/>
    <n v="2"/>
    <x v="0"/>
    <n v="11"/>
    <n v="4"/>
    <x v="0"/>
    <n v="7"/>
    <n v="99"/>
    <x v="2"/>
    <n v="99"/>
    <x v="0"/>
    <n v="99"/>
    <x v="0"/>
    <n v="99"/>
    <x v="0"/>
    <n v="99"/>
    <x v="0"/>
    <n v="99"/>
    <x v="0"/>
    <n v="99"/>
    <x v="0"/>
    <n v="5"/>
  </r>
  <r>
    <n v="488"/>
    <n v="101"/>
    <s v="Norte"/>
    <n v="1"/>
    <x v="1"/>
    <n v="13"/>
    <n v="3"/>
    <x v="1"/>
    <n v="8"/>
    <n v="0"/>
    <x v="1"/>
    <n v="0"/>
    <x v="1"/>
    <n v="0"/>
    <x v="1"/>
    <n v="0"/>
    <x v="2"/>
    <n v="0"/>
    <x v="1"/>
    <n v="0"/>
    <x v="1"/>
    <n v="0"/>
    <x v="1"/>
    <n v="5"/>
  </r>
  <r>
    <n v="489"/>
    <n v="101"/>
    <s v="Norte"/>
    <n v="1"/>
    <x v="1"/>
    <n v="12"/>
    <n v="4"/>
    <x v="0"/>
    <n v="7"/>
    <n v="1"/>
    <x v="0"/>
    <n v="1"/>
    <x v="2"/>
    <n v="0"/>
    <x v="1"/>
    <n v="0"/>
    <x v="2"/>
    <n v="0"/>
    <x v="1"/>
    <n v="0"/>
    <x v="1"/>
    <n v="0"/>
    <x v="1"/>
    <n v="3"/>
  </r>
  <r>
    <n v="490"/>
    <n v="101"/>
    <s v="Norte"/>
    <n v="2"/>
    <x v="0"/>
    <n v="14"/>
    <n v="3"/>
    <x v="1"/>
    <n v="5"/>
    <n v="2"/>
    <x v="0"/>
    <n v="2"/>
    <x v="3"/>
    <n v="2"/>
    <x v="3"/>
    <n v="3"/>
    <x v="3"/>
    <n v="3"/>
    <x v="3"/>
    <n v="2"/>
    <x v="2"/>
    <n v="2"/>
    <x v="3"/>
    <n v="2"/>
  </r>
  <r>
    <n v="491"/>
    <n v="101"/>
    <s v="Norte"/>
    <n v="1"/>
    <x v="1"/>
    <n v="16"/>
    <n v="4"/>
    <x v="0"/>
    <n v="10"/>
    <n v="1"/>
    <x v="2"/>
    <n v="0"/>
    <x v="1"/>
    <n v="1"/>
    <x v="2"/>
    <n v="0"/>
    <x v="2"/>
    <n v="0"/>
    <x v="1"/>
    <n v="0"/>
    <x v="1"/>
    <n v="0"/>
    <x v="1"/>
    <n v="7"/>
  </r>
  <r>
    <n v="492"/>
    <n v="101"/>
    <s v="Norte"/>
    <n v="1"/>
    <x v="1"/>
    <n v="12"/>
    <n v="3"/>
    <x v="1"/>
    <n v="9"/>
    <n v="0"/>
    <x v="0"/>
    <n v="0"/>
    <x v="1"/>
    <n v="0"/>
    <x v="1"/>
    <n v="0"/>
    <x v="2"/>
    <n v="0"/>
    <x v="1"/>
    <n v="0"/>
    <x v="1"/>
    <n v="0"/>
    <x v="1"/>
    <n v="6"/>
  </r>
  <r>
    <n v="493"/>
    <n v="101"/>
    <s v="Norte"/>
    <n v="2"/>
    <x v="0"/>
    <n v="12"/>
    <n v="3"/>
    <x v="1"/>
    <n v="5"/>
    <n v="0"/>
    <x v="2"/>
    <n v="0"/>
    <x v="1"/>
    <n v="0"/>
    <x v="1"/>
    <n v="1"/>
    <x v="1"/>
    <n v="2"/>
    <x v="4"/>
    <n v="1"/>
    <x v="3"/>
    <n v="1"/>
    <x v="2"/>
    <n v="3"/>
  </r>
  <r>
    <n v="494"/>
    <n v="101"/>
    <s v="Norte"/>
    <n v="2"/>
    <x v="0"/>
    <n v="14"/>
    <n v="4"/>
    <x v="0"/>
    <n v="5"/>
    <n v="2"/>
    <x v="0"/>
    <n v="3"/>
    <x v="4"/>
    <n v="3"/>
    <x v="4"/>
    <n v="3"/>
    <x v="3"/>
    <n v="3"/>
    <x v="3"/>
    <n v="3"/>
    <x v="4"/>
    <n v="3"/>
    <x v="4"/>
    <n v="2"/>
  </r>
  <r>
    <n v="495"/>
    <n v="101"/>
    <s v="Norte"/>
    <n v="2"/>
    <x v="0"/>
    <n v="14"/>
    <n v="3"/>
    <x v="1"/>
    <n v="8"/>
    <n v="0"/>
    <x v="2"/>
    <n v="1"/>
    <x v="2"/>
    <n v="0"/>
    <x v="1"/>
    <n v="0"/>
    <x v="2"/>
    <n v="0"/>
    <x v="1"/>
    <n v="0"/>
    <x v="1"/>
    <n v="1"/>
    <x v="2"/>
    <n v="2"/>
  </r>
  <r>
    <n v="496"/>
    <n v="101"/>
    <s v="Norte"/>
    <n v="1"/>
    <x v="1"/>
    <n v="15"/>
    <n v="3"/>
    <x v="1"/>
    <n v="4"/>
    <n v="2"/>
    <x v="0"/>
    <n v="1"/>
    <x v="2"/>
    <n v="1"/>
    <x v="2"/>
    <n v="2"/>
    <x v="4"/>
    <n v="2"/>
    <x v="4"/>
    <n v="0"/>
    <x v="1"/>
    <n v="3"/>
    <x v="4"/>
    <n v="4"/>
  </r>
  <r>
    <n v="497"/>
    <n v="101"/>
    <s v="Norte"/>
    <n v="2"/>
    <x v="0"/>
    <n v="15"/>
    <n v="4"/>
    <x v="0"/>
    <n v="6"/>
    <n v="0"/>
    <x v="1"/>
    <n v="1"/>
    <x v="2"/>
    <n v="1"/>
    <x v="2"/>
    <n v="1"/>
    <x v="1"/>
    <n v="0"/>
    <x v="1"/>
    <n v="2"/>
    <x v="2"/>
    <n v="0"/>
    <x v="1"/>
    <n v="2"/>
  </r>
  <r>
    <n v="498"/>
    <n v="101"/>
    <s v="Norte"/>
    <n v="1"/>
    <x v="1"/>
    <n v="15"/>
    <n v="4"/>
    <x v="0"/>
    <n v="4"/>
    <n v="2"/>
    <x v="1"/>
    <n v="0"/>
    <x v="1"/>
    <n v="1"/>
    <x v="2"/>
    <n v="1"/>
    <x v="1"/>
    <n v="1"/>
    <x v="2"/>
    <n v="1"/>
    <x v="3"/>
    <n v="0"/>
    <x v="1"/>
    <n v="4"/>
  </r>
  <r>
    <n v="499"/>
    <n v="101"/>
    <s v="Norte"/>
    <n v="1"/>
    <x v="1"/>
    <n v="16"/>
    <n v="4"/>
    <x v="0"/>
    <n v="10"/>
    <n v="0"/>
    <x v="1"/>
    <n v="1"/>
    <x v="2"/>
    <n v="0"/>
    <x v="1"/>
    <n v="0"/>
    <x v="2"/>
    <n v="0"/>
    <x v="1"/>
    <n v="1"/>
    <x v="3"/>
    <n v="1"/>
    <x v="2"/>
    <n v="4"/>
  </r>
  <r>
    <n v="500"/>
    <n v="101"/>
    <s v="Norte"/>
    <n v="1"/>
    <x v="1"/>
    <n v="16"/>
    <n v="4"/>
    <x v="0"/>
    <n v="8"/>
    <n v="1"/>
    <x v="1"/>
    <n v="0"/>
    <x v="1"/>
    <n v="0"/>
    <x v="1"/>
    <n v="0"/>
    <x v="2"/>
    <n v="0"/>
    <x v="1"/>
    <n v="0"/>
    <x v="1"/>
    <n v="0"/>
    <x v="1"/>
    <n v="5"/>
  </r>
  <r>
    <n v="501"/>
    <n v="101"/>
    <s v="Norte"/>
    <n v="1"/>
    <x v="1"/>
    <n v="13"/>
    <n v="3"/>
    <x v="1"/>
    <n v="7"/>
    <n v="1"/>
    <x v="0"/>
    <n v="0"/>
    <x v="1"/>
    <n v="0"/>
    <x v="1"/>
    <n v="0"/>
    <x v="2"/>
    <n v="1"/>
    <x v="2"/>
    <n v="0"/>
    <x v="1"/>
    <n v="0"/>
    <x v="1"/>
    <n v="7"/>
  </r>
  <r>
    <n v="502"/>
    <n v="101"/>
    <s v="Norte"/>
    <n v="2"/>
    <x v="0"/>
    <n v="14"/>
    <n v="3"/>
    <x v="1"/>
    <n v="7"/>
    <n v="1"/>
    <x v="1"/>
    <n v="1"/>
    <x v="2"/>
    <n v="0"/>
    <x v="1"/>
    <n v="0"/>
    <x v="2"/>
    <n v="1"/>
    <x v="2"/>
    <n v="0"/>
    <x v="1"/>
    <n v="0"/>
    <x v="1"/>
    <n v="2"/>
  </r>
  <r>
    <n v="503"/>
    <n v="101"/>
    <s v="Norte"/>
    <n v="1"/>
    <x v="1"/>
    <n v="12"/>
    <n v="4"/>
    <x v="0"/>
    <n v="8"/>
    <n v="1"/>
    <x v="1"/>
    <n v="0"/>
    <x v="1"/>
    <n v="1"/>
    <x v="2"/>
    <n v="0"/>
    <x v="2"/>
    <n v="0"/>
    <x v="1"/>
    <n v="0"/>
    <x v="1"/>
    <n v="3"/>
    <x v="4"/>
    <n v="99"/>
  </r>
  <r>
    <n v="504"/>
    <n v="101"/>
    <s v="Norte"/>
    <n v="1"/>
    <x v="1"/>
    <n v="12"/>
    <n v="3"/>
    <x v="1"/>
    <n v="5"/>
    <n v="0"/>
    <x v="0"/>
    <n v="0"/>
    <x v="1"/>
    <n v="0"/>
    <x v="1"/>
    <n v="1"/>
    <x v="1"/>
    <n v="2"/>
    <x v="4"/>
    <n v="0"/>
    <x v="1"/>
    <n v="3"/>
    <x v="4"/>
    <n v="7"/>
  </r>
  <r>
    <n v="505"/>
    <n v="101"/>
    <s v="Norte"/>
    <n v="2"/>
    <x v="0"/>
    <n v="12"/>
    <n v="3"/>
    <x v="1"/>
    <n v="10"/>
    <n v="1"/>
    <x v="0"/>
    <n v="0"/>
    <x v="1"/>
    <n v="1"/>
    <x v="2"/>
    <n v="0"/>
    <x v="2"/>
    <n v="0"/>
    <x v="1"/>
    <n v="1"/>
    <x v="3"/>
    <n v="0"/>
    <x v="1"/>
    <n v="3"/>
  </r>
  <r>
    <n v="506"/>
    <n v="101"/>
    <s v="Norte"/>
    <n v="2"/>
    <x v="0"/>
    <n v="13"/>
    <n v="3"/>
    <x v="1"/>
    <n v="5"/>
    <n v="1"/>
    <x v="0"/>
    <n v="0"/>
    <x v="1"/>
    <n v="0"/>
    <x v="1"/>
    <n v="0"/>
    <x v="2"/>
    <n v="0"/>
    <x v="1"/>
    <n v="0"/>
    <x v="1"/>
    <n v="0"/>
    <x v="1"/>
    <n v="3"/>
  </r>
  <r>
    <n v="507"/>
    <n v="101"/>
    <s v="Norte"/>
    <n v="1"/>
    <x v="1"/>
    <n v="14"/>
    <n v="3"/>
    <x v="1"/>
    <n v="8"/>
    <n v="0"/>
    <x v="0"/>
    <n v="0"/>
    <x v="1"/>
    <n v="0"/>
    <x v="1"/>
    <n v="0"/>
    <x v="2"/>
    <n v="0"/>
    <x v="1"/>
    <n v="0"/>
    <x v="1"/>
    <n v="0"/>
    <x v="1"/>
    <n v="2"/>
  </r>
  <r>
    <n v="508"/>
    <n v="101"/>
    <s v="Norte"/>
    <n v="1"/>
    <x v="1"/>
    <n v="14"/>
    <n v="3"/>
    <x v="1"/>
    <n v="5"/>
    <n v="0"/>
    <x v="0"/>
    <n v="0"/>
    <x v="1"/>
    <n v="0"/>
    <x v="1"/>
    <n v="2"/>
    <x v="4"/>
    <n v="1"/>
    <x v="2"/>
    <n v="0"/>
    <x v="1"/>
    <n v="0"/>
    <x v="1"/>
    <n v="2"/>
  </r>
  <r>
    <n v="509"/>
    <n v="101"/>
    <s v="Norte"/>
    <n v="2"/>
    <x v="0"/>
    <n v="13"/>
    <n v="3"/>
    <x v="1"/>
    <n v="9"/>
    <n v="0"/>
    <x v="0"/>
    <n v="0"/>
    <x v="1"/>
    <n v="0"/>
    <x v="1"/>
    <n v="0"/>
    <x v="2"/>
    <n v="1"/>
    <x v="2"/>
    <n v="0"/>
    <x v="1"/>
    <n v="0"/>
    <x v="1"/>
    <n v="1"/>
  </r>
  <r>
    <n v="510"/>
    <n v="101"/>
    <s v="Norte"/>
    <n v="1"/>
    <x v="1"/>
    <n v="14"/>
    <n v="3"/>
    <x v="1"/>
    <n v="7"/>
    <n v="0"/>
    <x v="0"/>
    <n v="0"/>
    <x v="1"/>
    <n v="0"/>
    <x v="1"/>
    <n v="0"/>
    <x v="2"/>
    <n v="0"/>
    <x v="1"/>
    <n v="0"/>
    <x v="1"/>
    <n v="0"/>
    <x v="1"/>
    <n v="2"/>
  </r>
  <r>
    <n v="511"/>
    <n v="101"/>
    <s v="Norte"/>
    <n v="2"/>
    <x v="0"/>
    <n v="12"/>
    <n v="3"/>
    <x v="1"/>
    <n v="10"/>
    <n v="0"/>
    <x v="0"/>
    <n v="1"/>
    <x v="2"/>
    <n v="0"/>
    <x v="1"/>
    <n v="0"/>
    <x v="2"/>
    <n v="0"/>
    <x v="1"/>
    <n v="0"/>
    <x v="1"/>
    <n v="0"/>
    <x v="1"/>
    <n v="3"/>
  </r>
  <r>
    <n v="512"/>
    <n v="101"/>
    <s v="Norte"/>
    <n v="1"/>
    <x v="1"/>
    <n v="15"/>
    <n v="4"/>
    <x v="0"/>
    <n v="7"/>
    <n v="0"/>
    <x v="1"/>
    <n v="0"/>
    <x v="1"/>
    <n v="0"/>
    <x v="1"/>
    <n v="0"/>
    <x v="2"/>
    <n v="0"/>
    <x v="1"/>
    <n v="0"/>
    <x v="1"/>
    <n v="2"/>
    <x v="3"/>
    <n v="7"/>
  </r>
  <r>
    <n v="513"/>
    <n v="101"/>
    <s v="Norte"/>
    <n v="1"/>
    <x v="1"/>
    <n v="12"/>
    <n v="3"/>
    <x v="1"/>
    <n v="8"/>
    <n v="0"/>
    <x v="1"/>
    <n v="1"/>
    <x v="2"/>
    <n v="0"/>
    <x v="1"/>
    <n v="0"/>
    <x v="2"/>
    <n v="0"/>
    <x v="1"/>
    <n v="2"/>
    <x v="2"/>
    <n v="0"/>
    <x v="1"/>
    <n v="2"/>
  </r>
  <r>
    <n v="514"/>
    <n v="101"/>
    <s v="Norte"/>
    <n v="1"/>
    <x v="1"/>
    <n v="17"/>
    <n v="4"/>
    <x v="0"/>
    <n v="7"/>
    <n v="0"/>
    <x v="1"/>
    <n v="0"/>
    <x v="1"/>
    <n v="0"/>
    <x v="1"/>
    <n v="0"/>
    <x v="2"/>
    <n v="1"/>
    <x v="2"/>
    <n v="1"/>
    <x v="3"/>
    <n v="1"/>
    <x v="2"/>
    <n v="5"/>
  </r>
  <r>
    <n v="515"/>
    <n v="101"/>
    <s v="Norte"/>
    <n v="2"/>
    <x v="0"/>
    <n v="12"/>
    <n v="3"/>
    <x v="1"/>
    <n v="4"/>
    <n v="1"/>
    <x v="0"/>
    <n v="0"/>
    <x v="1"/>
    <n v="0"/>
    <x v="1"/>
    <n v="3"/>
    <x v="3"/>
    <n v="1"/>
    <x v="2"/>
    <n v="1"/>
    <x v="3"/>
    <n v="2"/>
    <x v="3"/>
    <n v="1"/>
  </r>
  <r>
    <n v="516"/>
    <n v="101"/>
    <s v="Norte"/>
    <n v="2"/>
    <x v="0"/>
    <n v="12"/>
    <n v="3"/>
    <x v="1"/>
    <n v="7"/>
    <n v="1"/>
    <x v="0"/>
    <n v="1"/>
    <x v="2"/>
    <n v="0"/>
    <x v="1"/>
    <n v="0"/>
    <x v="2"/>
    <n v="0"/>
    <x v="1"/>
    <n v="1"/>
    <x v="3"/>
    <n v="0"/>
    <x v="1"/>
    <n v="3"/>
  </r>
  <r>
    <n v="517"/>
    <n v="101"/>
    <s v="Norte"/>
    <n v="2"/>
    <x v="0"/>
    <n v="15"/>
    <n v="4"/>
    <x v="0"/>
    <n v="5"/>
    <n v="1"/>
    <x v="0"/>
    <n v="1"/>
    <x v="2"/>
    <n v="0"/>
    <x v="1"/>
    <n v="2"/>
    <x v="4"/>
    <n v="2"/>
    <x v="4"/>
    <n v="2"/>
    <x v="2"/>
    <n v="1"/>
    <x v="2"/>
    <n v="2"/>
  </r>
  <r>
    <n v="518"/>
    <n v="101"/>
    <s v="Norte"/>
    <n v="2"/>
    <x v="0"/>
    <n v="16"/>
    <n v="4"/>
    <x v="0"/>
    <n v="8"/>
    <n v="0"/>
    <x v="0"/>
    <n v="0"/>
    <x v="1"/>
    <n v="0"/>
    <x v="1"/>
    <n v="1"/>
    <x v="1"/>
    <n v="0"/>
    <x v="1"/>
    <n v="0"/>
    <x v="1"/>
    <n v="1"/>
    <x v="2"/>
    <n v="3"/>
  </r>
  <r>
    <n v="519"/>
    <n v="101"/>
    <s v="Norte"/>
    <n v="1"/>
    <x v="1"/>
    <n v="13"/>
    <n v="3"/>
    <x v="1"/>
    <n v="8"/>
    <n v="0"/>
    <x v="1"/>
    <n v="2"/>
    <x v="3"/>
    <n v="1"/>
    <x v="2"/>
    <n v="0"/>
    <x v="2"/>
    <n v="0"/>
    <x v="1"/>
    <n v="1"/>
    <x v="3"/>
    <n v="0"/>
    <x v="1"/>
    <n v="0"/>
  </r>
  <r>
    <n v="520"/>
    <n v="101"/>
    <s v="Norte"/>
    <n v="1"/>
    <x v="1"/>
    <n v="16"/>
    <n v="4"/>
    <x v="0"/>
    <n v="7"/>
    <n v="0"/>
    <x v="1"/>
    <n v="0"/>
    <x v="1"/>
    <n v="0"/>
    <x v="1"/>
    <n v="0"/>
    <x v="2"/>
    <n v="0"/>
    <x v="1"/>
    <n v="0"/>
    <x v="1"/>
    <n v="0"/>
    <x v="1"/>
    <n v="2"/>
  </r>
  <r>
    <n v="521"/>
    <n v="101"/>
    <s v="Norte"/>
    <n v="1"/>
    <x v="1"/>
    <n v="15"/>
    <n v="4"/>
    <x v="0"/>
    <n v="10"/>
    <n v="0"/>
    <x v="0"/>
    <n v="0"/>
    <x v="1"/>
    <n v="0"/>
    <x v="1"/>
    <n v="0"/>
    <x v="2"/>
    <n v="0"/>
    <x v="1"/>
    <n v="0"/>
    <x v="1"/>
    <n v="0"/>
    <x v="1"/>
    <n v="7"/>
  </r>
  <r>
    <n v="522"/>
    <n v="101"/>
    <s v="Norte"/>
    <n v="2"/>
    <x v="0"/>
    <n v="12"/>
    <n v="4"/>
    <x v="0"/>
    <n v="10"/>
    <n v="1"/>
    <x v="0"/>
    <n v="3"/>
    <x v="4"/>
    <n v="1"/>
    <x v="2"/>
    <n v="0"/>
    <x v="2"/>
    <n v="0"/>
    <x v="1"/>
    <n v="0"/>
    <x v="1"/>
    <n v="0"/>
    <x v="1"/>
    <n v="2"/>
  </r>
  <r>
    <n v="523"/>
    <n v="101"/>
    <s v="Norte"/>
    <n v="1"/>
    <x v="1"/>
    <n v="14"/>
    <n v="3"/>
    <x v="1"/>
    <n v="8"/>
    <n v="1"/>
    <x v="0"/>
    <n v="0"/>
    <x v="1"/>
    <n v="0"/>
    <x v="1"/>
    <n v="0"/>
    <x v="2"/>
    <n v="0"/>
    <x v="1"/>
    <n v="0"/>
    <x v="1"/>
    <n v="0"/>
    <x v="1"/>
    <n v="5"/>
  </r>
  <r>
    <n v="524"/>
    <n v="101"/>
    <s v="Norte"/>
    <n v="1"/>
    <x v="1"/>
    <n v="12"/>
    <n v="3"/>
    <x v="1"/>
    <n v="8"/>
    <n v="0"/>
    <x v="0"/>
    <n v="0"/>
    <x v="1"/>
    <n v="1"/>
    <x v="2"/>
    <n v="0"/>
    <x v="2"/>
    <n v="0"/>
    <x v="1"/>
    <n v="1"/>
    <x v="3"/>
    <n v="1"/>
    <x v="2"/>
    <n v="5"/>
  </r>
  <r>
    <n v="525"/>
    <n v="101"/>
    <s v="Norte"/>
    <n v="1"/>
    <x v="1"/>
    <n v="13"/>
    <n v="3"/>
    <x v="1"/>
    <n v="7"/>
    <n v="0"/>
    <x v="0"/>
    <n v="0"/>
    <x v="1"/>
    <n v="0"/>
    <x v="1"/>
    <n v="1"/>
    <x v="1"/>
    <n v="1"/>
    <x v="2"/>
    <n v="1"/>
    <x v="3"/>
    <n v="0"/>
    <x v="1"/>
    <n v="2"/>
  </r>
  <r>
    <n v="526"/>
    <n v="101"/>
    <s v="Norte"/>
    <n v="1"/>
    <x v="1"/>
    <n v="18"/>
    <n v="4"/>
    <x v="0"/>
    <n v="8"/>
    <n v="0"/>
    <x v="0"/>
    <n v="0"/>
    <x v="1"/>
    <n v="0"/>
    <x v="1"/>
    <n v="0"/>
    <x v="2"/>
    <n v="0"/>
    <x v="1"/>
    <n v="0"/>
    <x v="1"/>
    <n v="0"/>
    <x v="1"/>
    <n v="99"/>
  </r>
  <r>
    <n v="527"/>
    <n v="101"/>
    <s v="Norte"/>
    <n v="2"/>
    <x v="0"/>
    <n v="17"/>
    <n v="4"/>
    <x v="0"/>
    <n v="10"/>
    <n v="0"/>
    <x v="1"/>
    <n v="0"/>
    <x v="1"/>
    <n v="0"/>
    <x v="1"/>
    <n v="1"/>
    <x v="1"/>
    <n v="0"/>
    <x v="1"/>
    <n v="0"/>
    <x v="1"/>
    <n v="0"/>
    <x v="1"/>
    <n v="5"/>
  </r>
  <r>
    <n v="528"/>
    <n v="101"/>
    <s v="Norte"/>
    <n v="2"/>
    <x v="0"/>
    <n v="16"/>
    <n v="4"/>
    <x v="0"/>
    <n v="7"/>
    <n v="0"/>
    <x v="1"/>
    <n v="0"/>
    <x v="1"/>
    <n v="1"/>
    <x v="2"/>
    <n v="0"/>
    <x v="2"/>
    <n v="0"/>
    <x v="1"/>
    <n v="0"/>
    <x v="1"/>
    <n v="0"/>
    <x v="1"/>
    <n v="2"/>
  </r>
  <r>
    <n v="529"/>
    <n v="101"/>
    <s v="Norte"/>
    <n v="1"/>
    <x v="1"/>
    <n v="16"/>
    <n v="4"/>
    <x v="0"/>
    <n v="9"/>
    <n v="0"/>
    <x v="0"/>
    <n v="0"/>
    <x v="1"/>
    <n v="0"/>
    <x v="1"/>
    <n v="3"/>
    <x v="3"/>
    <n v="1"/>
    <x v="2"/>
    <n v="0"/>
    <x v="1"/>
    <n v="1"/>
    <x v="2"/>
    <n v="1"/>
  </r>
  <r>
    <n v="530"/>
    <n v="101"/>
    <s v="Norte"/>
    <n v="1"/>
    <x v="1"/>
    <n v="12"/>
    <n v="3"/>
    <x v="1"/>
    <n v="10"/>
    <n v="1"/>
    <x v="2"/>
    <n v="0"/>
    <x v="1"/>
    <n v="0"/>
    <x v="1"/>
    <n v="0"/>
    <x v="2"/>
    <n v="0"/>
    <x v="1"/>
    <n v="0"/>
    <x v="1"/>
    <n v="0"/>
    <x v="1"/>
    <n v="3"/>
  </r>
  <r>
    <n v="531"/>
    <n v="101"/>
    <s v="Norte"/>
    <n v="1"/>
    <x v="1"/>
    <n v="12"/>
    <n v="3"/>
    <x v="1"/>
    <n v="7"/>
    <n v="1"/>
    <x v="2"/>
    <n v="2"/>
    <x v="3"/>
    <n v="1"/>
    <x v="2"/>
    <n v="0"/>
    <x v="2"/>
    <n v="0"/>
    <x v="1"/>
    <n v="1"/>
    <x v="3"/>
    <n v="0"/>
    <x v="1"/>
    <n v="7"/>
  </r>
  <r>
    <n v="532"/>
    <n v="101"/>
    <s v="Norte"/>
    <n v="2"/>
    <x v="0"/>
    <n v="17"/>
    <n v="4"/>
    <x v="0"/>
    <n v="9"/>
    <n v="0"/>
    <x v="0"/>
    <n v="1"/>
    <x v="2"/>
    <n v="0"/>
    <x v="1"/>
    <n v="1"/>
    <x v="1"/>
    <n v="1"/>
    <x v="2"/>
    <n v="0"/>
    <x v="1"/>
    <n v="1"/>
    <x v="2"/>
    <n v="2"/>
  </r>
  <r>
    <n v="533"/>
    <n v="101"/>
    <s v="Norte"/>
    <n v="1"/>
    <x v="1"/>
    <n v="14"/>
    <n v="3"/>
    <x v="1"/>
    <n v="5"/>
    <n v="2"/>
    <x v="0"/>
    <n v="0"/>
    <x v="1"/>
    <n v="1"/>
    <x v="2"/>
    <n v="2"/>
    <x v="4"/>
    <n v="1"/>
    <x v="2"/>
    <n v="0"/>
    <x v="1"/>
    <n v="0"/>
    <x v="1"/>
    <n v="4"/>
  </r>
  <r>
    <n v="534"/>
    <n v="101"/>
    <s v="Norte"/>
    <n v="1"/>
    <x v="1"/>
    <n v="16"/>
    <n v="4"/>
    <x v="0"/>
    <n v="5"/>
    <n v="2"/>
    <x v="1"/>
    <n v="1"/>
    <x v="2"/>
    <n v="1"/>
    <x v="2"/>
    <n v="1"/>
    <x v="1"/>
    <n v="1"/>
    <x v="2"/>
    <n v="1"/>
    <x v="3"/>
    <n v="0"/>
    <x v="1"/>
    <n v="4"/>
  </r>
  <r>
    <n v="535"/>
    <n v="101"/>
    <s v="Norte"/>
    <n v="1"/>
    <x v="1"/>
    <n v="13"/>
    <n v="3"/>
    <x v="1"/>
    <n v="7"/>
    <n v="0"/>
    <x v="1"/>
    <n v="0"/>
    <x v="1"/>
    <n v="0"/>
    <x v="1"/>
    <n v="0"/>
    <x v="2"/>
    <n v="0"/>
    <x v="1"/>
    <n v="99"/>
    <x v="0"/>
    <n v="1"/>
    <x v="2"/>
    <n v="7"/>
  </r>
  <r>
    <n v="536"/>
    <n v="101"/>
    <s v="Norte"/>
    <n v="2"/>
    <x v="0"/>
    <n v="14"/>
    <n v="3"/>
    <x v="1"/>
    <n v="6"/>
    <n v="0"/>
    <x v="2"/>
    <n v="0"/>
    <x v="1"/>
    <n v="0"/>
    <x v="1"/>
    <n v="1"/>
    <x v="1"/>
    <n v="0"/>
    <x v="1"/>
    <n v="0"/>
    <x v="1"/>
    <n v="1"/>
    <x v="2"/>
    <n v="3"/>
  </r>
  <r>
    <n v="537"/>
    <n v="101"/>
    <s v="Norte"/>
    <n v="1"/>
    <x v="1"/>
    <n v="17"/>
    <n v="4"/>
    <x v="0"/>
    <n v="8"/>
    <n v="1"/>
    <x v="0"/>
    <n v="0"/>
    <x v="1"/>
    <n v="0"/>
    <x v="1"/>
    <n v="0"/>
    <x v="2"/>
    <n v="0"/>
    <x v="1"/>
    <n v="0"/>
    <x v="1"/>
    <n v="0"/>
    <x v="1"/>
    <n v="3"/>
  </r>
  <r>
    <n v="538"/>
    <n v="101"/>
    <s v="Norte"/>
    <n v="1"/>
    <x v="1"/>
    <n v="15"/>
    <n v="4"/>
    <x v="0"/>
    <n v="8"/>
    <n v="1"/>
    <x v="0"/>
    <n v="0"/>
    <x v="1"/>
    <n v="0"/>
    <x v="1"/>
    <n v="0"/>
    <x v="2"/>
    <n v="0"/>
    <x v="1"/>
    <n v="1"/>
    <x v="3"/>
    <n v="0"/>
    <x v="1"/>
    <n v="2"/>
  </r>
  <r>
    <n v="539"/>
    <n v="101"/>
    <s v="Norte"/>
    <n v="2"/>
    <x v="0"/>
    <n v="14"/>
    <n v="3"/>
    <x v="1"/>
    <n v="5"/>
    <n v="2"/>
    <x v="0"/>
    <n v="1"/>
    <x v="2"/>
    <n v="1"/>
    <x v="2"/>
    <n v="3"/>
    <x v="3"/>
    <n v="2"/>
    <x v="4"/>
    <n v="2"/>
    <x v="2"/>
    <n v="2"/>
    <x v="3"/>
    <n v="6"/>
  </r>
  <r>
    <n v="540"/>
    <n v="101"/>
    <s v="Norte"/>
    <n v="2"/>
    <x v="0"/>
    <n v="17"/>
    <n v="4"/>
    <x v="0"/>
    <n v="10"/>
    <n v="0"/>
    <x v="0"/>
    <n v="1"/>
    <x v="2"/>
    <n v="0"/>
    <x v="1"/>
    <n v="1"/>
    <x v="1"/>
    <n v="0"/>
    <x v="1"/>
    <n v="0"/>
    <x v="1"/>
    <n v="0"/>
    <x v="1"/>
    <n v="5"/>
  </r>
  <r>
    <n v="541"/>
    <n v="101"/>
    <s v="Norte"/>
    <n v="1"/>
    <x v="1"/>
    <n v="17"/>
    <n v="4"/>
    <x v="0"/>
    <n v="9"/>
    <n v="0"/>
    <x v="1"/>
    <n v="0"/>
    <x v="1"/>
    <n v="0"/>
    <x v="1"/>
    <n v="0"/>
    <x v="2"/>
    <n v="0"/>
    <x v="1"/>
    <n v="0"/>
    <x v="1"/>
    <n v="0"/>
    <x v="1"/>
    <n v="4"/>
  </r>
  <r>
    <n v="542"/>
    <n v="101"/>
    <s v="Norte"/>
    <n v="1"/>
    <x v="1"/>
    <n v="13"/>
    <n v="3"/>
    <x v="1"/>
    <n v="9"/>
    <n v="0"/>
    <x v="3"/>
    <n v="0"/>
    <x v="1"/>
    <n v="0"/>
    <x v="1"/>
    <n v="0"/>
    <x v="2"/>
    <n v="0"/>
    <x v="1"/>
    <n v="0"/>
    <x v="1"/>
    <n v="0"/>
    <x v="1"/>
    <n v="4"/>
  </r>
  <r>
    <n v="543"/>
    <n v="101"/>
    <s v="Norte"/>
    <n v="2"/>
    <x v="0"/>
    <n v="13"/>
    <n v="4"/>
    <x v="0"/>
    <n v="9"/>
    <n v="0"/>
    <x v="0"/>
    <n v="0"/>
    <x v="1"/>
    <n v="1"/>
    <x v="2"/>
    <n v="1"/>
    <x v="1"/>
    <n v="1"/>
    <x v="2"/>
    <n v="0"/>
    <x v="1"/>
    <n v="0"/>
    <x v="1"/>
    <n v="2"/>
  </r>
  <r>
    <n v="544"/>
    <n v="101"/>
    <s v="Norte"/>
    <n v="1"/>
    <x v="1"/>
    <n v="15"/>
    <n v="4"/>
    <x v="0"/>
    <n v="8"/>
    <n v="1"/>
    <x v="0"/>
    <n v="0"/>
    <x v="1"/>
    <n v="0"/>
    <x v="1"/>
    <n v="1"/>
    <x v="1"/>
    <n v="0"/>
    <x v="1"/>
    <n v="0"/>
    <x v="1"/>
    <n v="0"/>
    <x v="1"/>
    <n v="2"/>
  </r>
  <r>
    <n v="545"/>
    <n v="101"/>
    <s v="Norte"/>
    <n v="1"/>
    <x v="1"/>
    <n v="16"/>
    <n v="4"/>
    <x v="0"/>
    <n v="3"/>
    <n v="3"/>
    <x v="0"/>
    <n v="3"/>
    <x v="4"/>
    <n v="3"/>
    <x v="4"/>
    <n v="3"/>
    <x v="3"/>
    <n v="3"/>
    <x v="3"/>
    <n v="3"/>
    <x v="4"/>
    <n v="3"/>
    <x v="4"/>
    <n v="5"/>
  </r>
  <r>
    <n v="546"/>
    <n v="101"/>
    <s v="Norte"/>
    <n v="2"/>
    <x v="0"/>
    <n v="15"/>
    <n v="4"/>
    <x v="0"/>
    <n v="8"/>
    <n v="0"/>
    <x v="2"/>
    <n v="1"/>
    <x v="2"/>
    <n v="0"/>
    <x v="1"/>
    <n v="1"/>
    <x v="1"/>
    <n v="2"/>
    <x v="4"/>
    <n v="1"/>
    <x v="3"/>
    <n v="0"/>
    <x v="1"/>
    <n v="2"/>
  </r>
  <r>
    <n v="547"/>
    <n v="101"/>
    <s v="Norte"/>
    <n v="2"/>
    <x v="0"/>
    <n v="14"/>
    <n v="4"/>
    <x v="0"/>
    <n v="7"/>
    <n v="0"/>
    <x v="2"/>
    <n v="1"/>
    <x v="2"/>
    <n v="0"/>
    <x v="1"/>
    <n v="0"/>
    <x v="2"/>
    <n v="0"/>
    <x v="1"/>
    <n v="0"/>
    <x v="1"/>
    <n v="1"/>
    <x v="2"/>
    <n v="1"/>
  </r>
  <r>
    <n v="548"/>
    <n v="101"/>
    <s v="Norte"/>
    <n v="1"/>
    <x v="1"/>
    <n v="19"/>
    <n v="4"/>
    <x v="0"/>
    <n v="7"/>
    <n v="0"/>
    <x v="2"/>
    <n v="0"/>
    <x v="1"/>
    <n v="0"/>
    <x v="1"/>
    <n v="1"/>
    <x v="1"/>
    <n v="0"/>
    <x v="1"/>
    <n v="0"/>
    <x v="1"/>
    <n v="0"/>
    <x v="1"/>
    <n v="5"/>
  </r>
  <r>
    <n v="549"/>
    <n v="101"/>
    <s v="Norte"/>
    <n v="1"/>
    <x v="1"/>
    <n v="14"/>
    <n v="3"/>
    <x v="1"/>
    <n v="8"/>
    <n v="2"/>
    <x v="1"/>
    <n v="0"/>
    <x v="1"/>
    <n v="0"/>
    <x v="1"/>
    <n v="0"/>
    <x v="2"/>
    <n v="0"/>
    <x v="1"/>
    <n v="0"/>
    <x v="1"/>
    <n v="0"/>
    <x v="1"/>
    <n v="5"/>
  </r>
  <r>
    <n v="550"/>
    <n v="101"/>
    <s v="Norte"/>
    <n v="1"/>
    <x v="1"/>
    <n v="13"/>
    <n v="3"/>
    <x v="1"/>
    <n v="8"/>
    <n v="2"/>
    <x v="1"/>
    <n v="0"/>
    <x v="1"/>
    <n v="0"/>
    <x v="1"/>
    <n v="0"/>
    <x v="2"/>
    <n v="0"/>
    <x v="1"/>
    <n v="0"/>
    <x v="1"/>
    <n v="1"/>
    <x v="2"/>
    <n v="4"/>
  </r>
  <r>
    <n v="551"/>
    <n v="101"/>
    <s v="Norte"/>
    <n v="1"/>
    <x v="1"/>
    <n v="15"/>
    <n v="4"/>
    <x v="0"/>
    <n v="8"/>
    <n v="2"/>
    <x v="0"/>
    <n v="2"/>
    <x v="3"/>
    <n v="99"/>
    <x v="0"/>
    <n v="3"/>
    <x v="3"/>
    <n v="1"/>
    <x v="2"/>
    <n v="1"/>
    <x v="3"/>
    <n v="2"/>
    <x v="3"/>
    <n v="2"/>
  </r>
  <r>
    <n v="552"/>
    <n v="101"/>
    <s v="Norte"/>
    <n v="2"/>
    <x v="0"/>
    <n v="15"/>
    <n v="4"/>
    <x v="0"/>
    <n v="7"/>
    <n v="1"/>
    <x v="0"/>
    <n v="2"/>
    <x v="3"/>
    <n v="1"/>
    <x v="2"/>
    <n v="1"/>
    <x v="1"/>
    <n v="0"/>
    <x v="1"/>
    <n v="3"/>
    <x v="4"/>
    <n v="0"/>
    <x v="1"/>
    <n v="5"/>
  </r>
  <r>
    <n v="553"/>
    <n v="101"/>
    <s v="Norte"/>
    <n v="1"/>
    <x v="1"/>
    <n v="12"/>
    <n v="3"/>
    <x v="1"/>
    <n v="7"/>
    <n v="1"/>
    <x v="2"/>
    <n v="1"/>
    <x v="2"/>
    <n v="0"/>
    <x v="1"/>
    <n v="0"/>
    <x v="2"/>
    <n v="1"/>
    <x v="2"/>
    <n v="0"/>
    <x v="1"/>
    <n v="0"/>
    <x v="1"/>
    <n v="4"/>
  </r>
  <r>
    <n v="554"/>
    <n v="101"/>
    <s v="Norte"/>
    <n v="1"/>
    <x v="1"/>
    <n v="13"/>
    <n v="3"/>
    <x v="1"/>
    <n v="10"/>
    <n v="0"/>
    <x v="1"/>
    <n v="0"/>
    <x v="1"/>
    <n v="0"/>
    <x v="1"/>
    <n v="0"/>
    <x v="2"/>
    <n v="0"/>
    <x v="1"/>
    <n v="0"/>
    <x v="1"/>
    <n v="0"/>
    <x v="1"/>
    <n v="7"/>
  </r>
  <r>
    <n v="555"/>
    <n v="101"/>
    <s v="Norte"/>
    <n v="1"/>
    <x v="1"/>
    <n v="12"/>
    <n v="3"/>
    <x v="1"/>
    <n v="9"/>
    <n v="0"/>
    <x v="1"/>
    <n v="0"/>
    <x v="1"/>
    <n v="0"/>
    <x v="1"/>
    <n v="0"/>
    <x v="2"/>
    <n v="0"/>
    <x v="1"/>
    <n v="0"/>
    <x v="1"/>
    <n v="0"/>
    <x v="1"/>
    <n v="5"/>
  </r>
  <r>
    <n v="556"/>
    <n v="101"/>
    <s v="Norte"/>
    <n v="2"/>
    <x v="0"/>
    <n v="14"/>
    <n v="3"/>
    <x v="1"/>
    <n v="10"/>
    <n v="2"/>
    <x v="0"/>
    <n v="3"/>
    <x v="4"/>
    <n v="1"/>
    <x v="2"/>
    <n v="2"/>
    <x v="4"/>
    <n v="1"/>
    <x v="2"/>
    <n v="2"/>
    <x v="2"/>
    <n v="2"/>
    <x v="3"/>
    <n v="0"/>
  </r>
  <r>
    <n v="557"/>
    <n v="101"/>
    <s v="Norte"/>
    <n v="1"/>
    <x v="1"/>
    <n v="13"/>
    <n v="3"/>
    <x v="1"/>
    <n v="8"/>
    <n v="1"/>
    <x v="1"/>
    <n v="0"/>
    <x v="1"/>
    <n v="1"/>
    <x v="2"/>
    <n v="1"/>
    <x v="1"/>
    <n v="0"/>
    <x v="1"/>
    <n v="0"/>
    <x v="1"/>
    <n v="1"/>
    <x v="2"/>
    <n v="4"/>
  </r>
  <r>
    <n v="558"/>
    <n v="101"/>
    <s v="Norte"/>
    <n v="1"/>
    <x v="1"/>
    <n v="14"/>
    <n v="3"/>
    <x v="1"/>
    <n v="10"/>
    <n v="1"/>
    <x v="1"/>
    <n v="0"/>
    <x v="1"/>
    <n v="0"/>
    <x v="1"/>
    <n v="0"/>
    <x v="2"/>
    <n v="0"/>
    <x v="1"/>
    <n v="0"/>
    <x v="1"/>
    <n v="0"/>
    <x v="1"/>
    <n v="2"/>
  </r>
  <r>
    <n v="559"/>
    <n v="101"/>
    <s v="Norte"/>
    <n v="1"/>
    <x v="1"/>
    <n v="13"/>
    <n v="3"/>
    <x v="1"/>
    <n v="10"/>
    <n v="0"/>
    <x v="0"/>
    <n v="0"/>
    <x v="1"/>
    <n v="0"/>
    <x v="1"/>
    <n v="0"/>
    <x v="2"/>
    <n v="0"/>
    <x v="1"/>
    <n v="0"/>
    <x v="1"/>
    <n v="0"/>
    <x v="1"/>
    <n v="99"/>
  </r>
  <r>
    <n v="560"/>
    <n v="101"/>
    <s v="Norte"/>
    <n v="2"/>
    <x v="0"/>
    <n v="17"/>
    <n v="4"/>
    <x v="0"/>
    <n v="7"/>
    <n v="1"/>
    <x v="0"/>
    <n v="1"/>
    <x v="2"/>
    <n v="0"/>
    <x v="1"/>
    <n v="1"/>
    <x v="1"/>
    <n v="1"/>
    <x v="2"/>
    <n v="1"/>
    <x v="3"/>
    <n v="0"/>
    <x v="1"/>
    <n v="2"/>
  </r>
  <r>
    <n v="561"/>
    <n v="101"/>
    <s v="Norte"/>
    <n v="1"/>
    <x v="1"/>
    <n v="15"/>
    <n v="4"/>
    <x v="0"/>
    <n v="8"/>
    <n v="1"/>
    <x v="3"/>
    <n v="3"/>
    <x v="4"/>
    <n v="1"/>
    <x v="2"/>
    <n v="0"/>
    <x v="2"/>
    <n v="0"/>
    <x v="1"/>
    <n v="1"/>
    <x v="3"/>
    <n v="0"/>
    <x v="1"/>
    <n v="2"/>
  </r>
  <r>
    <n v="562"/>
    <n v="101"/>
    <s v="Norte"/>
    <n v="2"/>
    <x v="0"/>
    <n v="14"/>
    <n v="3"/>
    <x v="1"/>
    <n v="9"/>
    <n v="0"/>
    <x v="1"/>
    <n v="0"/>
    <x v="1"/>
    <n v="0"/>
    <x v="1"/>
    <n v="1"/>
    <x v="1"/>
    <n v="0"/>
    <x v="1"/>
    <n v="0"/>
    <x v="1"/>
    <n v="0"/>
    <x v="1"/>
    <n v="2"/>
  </r>
  <r>
    <n v="563"/>
    <n v="101"/>
    <s v="Norte"/>
    <n v="2"/>
    <x v="0"/>
    <n v="17"/>
    <n v="4"/>
    <x v="0"/>
    <n v="9"/>
    <n v="0"/>
    <x v="0"/>
    <n v="0"/>
    <x v="1"/>
    <n v="0"/>
    <x v="1"/>
    <n v="0"/>
    <x v="2"/>
    <n v="0"/>
    <x v="1"/>
    <n v="1"/>
    <x v="3"/>
    <n v="0"/>
    <x v="1"/>
    <n v="3"/>
  </r>
  <r>
    <n v="564"/>
    <n v="101"/>
    <s v="Norte"/>
    <n v="2"/>
    <x v="0"/>
    <n v="14"/>
    <n v="3"/>
    <x v="1"/>
    <n v="7"/>
    <n v="3"/>
    <x v="0"/>
    <n v="0"/>
    <x v="1"/>
    <n v="0"/>
    <x v="1"/>
    <n v="0"/>
    <x v="2"/>
    <n v="0"/>
    <x v="1"/>
    <n v="0"/>
    <x v="1"/>
    <n v="0"/>
    <x v="1"/>
    <n v="2"/>
  </r>
  <r>
    <n v="565"/>
    <n v="101"/>
    <s v="Norte"/>
    <n v="1"/>
    <x v="1"/>
    <n v="15"/>
    <n v="4"/>
    <x v="0"/>
    <n v="7"/>
    <n v="1"/>
    <x v="1"/>
    <n v="1"/>
    <x v="2"/>
    <n v="0"/>
    <x v="1"/>
    <n v="2"/>
    <x v="4"/>
    <n v="2"/>
    <x v="4"/>
    <n v="3"/>
    <x v="4"/>
    <n v="99"/>
    <x v="0"/>
    <n v="3"/>
  </r>
  <r>
    <n v="566"/>
    <n v="101"/>
    <s v="Norte"/>
    <n v="1"/>
    <x v="1"/>
    <n v="16"/>
    <n v="4"/>
    <x v="0"/>
    <n v="7"/>
    <n v="0"/>
    <x v="0"/>
    <n v="0"/>
    <x v="1"/>
    <n v="0"/>
    <x v="1"/>
    <n v="0"/>
    <x v="2"/>
    <n v="0"/>
    <x v="1"/>
    <n v="0"/>
    <x v="1"/>
    <n v="0"/>
    <x v="1"/>
    <n v="6"/>
  </r>
  <r>
    <n v="567"/>
    <n v="101"/>
    <s v="Norte"/>
    <n v="1"/>
    <x v="1"/>
    <n v="16"/>
    <n v="4"/>
    <x v="0"/>
    <n v="3"/>
    <n v="0"/>
    <x v="2"/>
    <n v="0"/>
    <x v="1"/>
    <n v="0"/>
    <x v="1"/>
    <n v="0"/>
    <x v="2"/>
    <n v="1"/>
    <x v="2"/>
    <n v="0"/>
    <x v="1"/>
    <n v="0"/>
    <x v="1"/>
    <n v="4"/>
  </r>
  <r>
    <n v="568"/>
    <n v="101"/>
    <s v="Norte"/>
    <n v="4"/>
    <x v="2"/>
    <n v="18"/>
    <n v="3"/>
    <x v="1"/>
    <n v="10"/>
    <n v="1"/>
    <x v="3"/>
    <n v="0"/>
    <x v="1"/>
    <n v="0"/>
    <x v="1"/>
    <n v="0"/>
    <x v="2"/>
    <n v="0"/>
    <x v="1"/>
    <n v="0"/>
    <x v="1"/>
    <n v="0"/>
    <x v="1"/>
    <n v="7"/>
  </r>
  <r>
    <n v="569"/>
    <n v="101"/>
    <s v="Norte"/>
    <n v="2"/>
    <x v="0"/>
    <n v="12"/>
    <n v="3"/>
    <x v="1"/>
    <n v="9"/>
    <n v="0"/>
    <x v="1"/>
    <n v="0"/>
    <x v="1"/>
    <n v="0"/>
    <x v="1"/>
    <n v="1"/>
    <x v="1"/>
    <n v="0"/>
    <x v="1"/>
    <n v="0"/>
    <x v="1"/>
    <n v="0"/>
    <x v="1"/>
    <n v="3"/>
  </r>
  <r>
    <n v="570"/>
    <n v="101"/>
    <s v="Norte"/>
    <n v="2"/>
    <x v="0"/>
    <n v="16"/>
    <n v="4"/>
    <x v="0"/>
    <n v="7"/>
    <n v="2"/>
    <x v="0"/>
    <n v="1"/>
    <x v="2"/>
    <n v="3"/>
    <x v="4"/>
    <n v="99"/>
    <x v="0"/>
    <n v="1"/>
    <x v="2"/>
    <n v="3"/>
    <x v="4"/>
    <n v="3"/>
    <x v="4"/>
    <n v="3"/>
  </r>
  <r>
    <n v="571"/>
    <n v="101"/>
    <s v="Norte"/>
    <n v="1"/>
    <x v="1"/>
    <n v="16"/>
    <n v="4"/>
    <x v="0"/>
    <n v="3"/>
    <n v="3"/>
    <x v="0"/>
    <n v="1"/>
    <x v="2"/>
    <n v="0"/>
    <x v="1"/>
    <n v="1"/>
    <x v="1"/>
    <n v="1"/>
    <x v="2"/>
    <n v="1"/>
    <x v="3"/>
    <n v="3"/>
    <x v="4"/>
    <n v="2"/>
  </r>
  <r>
    <n v="572"/>
    <n v="101"/>
    <s v="Norte"/>
    <n v="2"/>
    <x v="0"/>
    <n v="14"/>
    <n v="3"/>
    <x v="1"/>
    <n v="8"/>
    <n v="1"/>
    <x v="0"/>
    <n v="2"/>
    <x v="3"/>
    <n v="2"/>
    <x v="3"/>
    <n v="1"/>
    <x v="1"/>
    <n v="1"/>
    <x v="2"/>
    <n v="2"/>
    <x v="2"/>
    <n v="2"/>
    <x v="3"/>
    <n v="1"/>
  </r>
  <r>
    <n v="573"/>
    <n v="101"/>
    <s v="Norte"/>
    <n v="4"/>
    <x v="2"/>
    <n v="14"/>
    <n v="3"/>
    <x v="1"/>
    <n v="4"/>
    <n v="0"/>
    <x v="0"/>
    <n v="0"/>
    <x v="1"/>
    <n v="2"/>
    <x v="3"/>
    <n v="2"/>
    <x v="4"/>
    <n v="2"/>
    <x v="4"/>
    <n v="1"/>
    <x v="3"/>
    <n v="2"/>
    <x v="3"/>
    <n v="6"/>
  </r>
  <r>
    <n v="574"/>
    <n v="101"/>
    <s v="Norte"/>
    <n v="2"/>
    <x v="0"/>
    <n v="15"/>
    <n v="4"/>
    <x v="0"/>
    <n v="6"/>
    <n v="0"/>
    <x v="1"/>
    <n v="1"/>
    <x v="2"/>
    <n v="0"/>
    <x v="1"/>
    <n v="2"/>
    <x v="4"/>
    <n v="0"/>
    <x v="1"/>
    <n v="0"/>
    <x v="1"/>
    <n v="1"/>
    <x v="2"/>
    <n v="2"/>
  </r>
  <r>
    <n v="575"/>
    <n v="101"/>
    <s v="Norte"/>
    <n v="1"/>
    <x v="1"/>
    <n v="14"/>
    <n v="3"/>
    <x v="1"/>
    <n v="10"/>
    <n v="0"/>
    <x v="0"/>
    <n v="0"/>
    <x v="1"/>
    <n v="0"/>
    <x v="1"/>
    <n v="0"/>
    <x v="2"/>
    <n v="0"/>
    <x v="1"/>
    <n v="0"/>
    <x v="1"/>
    <n v="0"/>
    <x v="1"/>
    <n v="7"/>
  </r>
  <r>
    <n v="576"/>
    <n v="101"/>
    <s v="Norte"/>
    <n v="2"/>
    <x v="0"/>
    <n v="12"/>
    <n v="3"/>
    <x v="1"/>
    <n v="9"/>
    <n v="0"/>
    <x v="1"/>
    <n v="0"/>
    <x v="1"/>
    <n v="0"/>
    <x v="1"/>
    <n v="0"/>
    <x v="2"/>
    <n v="0"/>
    <x v="1"/>
    <n v="0"/>
    <x v="1"/>
    <n v="0"/>
    <x v="1"/>
    <n v="3"/>
  </r>
  <r>
    <n v="577"/>
    <n v="101"/>
    <s v="Norte"/>
    <n v="2"/>
    <x v="0"/>
    <n v="13"/>
    <n v="3"/>
    <x v="1"/>
    <n v="10"/>
    <n v="1"/>
    <x v="3"/>
    <n v="0"/>
    <x v="1"/>
    <n v="1"/>
    <x v="2"/>
    <n v="1"/>
    <x v="1"/>
    <n v="0"/>
    <x v="1"/>
    <n v="0"/>
    <x v="1"/>
    <n v="3"/>
    <x v="4"/>
    <n v="2"/>
  </r>
  <r>
    <n v="578"/>
    <n v="101"/>
    <s v="Norte"/>
    <n v="1"/>
    <x v="1"/>
    <n v="15"/>
    <n v="4"/>
    <x v="0"/>
    <n v="8"/>
    <n v="0"/>
    <x v="1"/>
    <n v="0"/>
    <x v="1"/>
    <n v="0"/>
    <x v="1"/>
    <n v="0"/>
    <x v="2"/>
    <n v="0"/>
    <x v="1"/>
    <n v="0"/>
    <x v="1"/>
    <n v="0"/>
    <x v="1"/>
    <n v="2"/>
  </r>
  <r>
    <n v="579"/>
    <n v="101"/>
    <s v="Norte"/>
    <n v="2"/>
    <x v="0"/>
    <n v="12"/>
    <n v="3"/>
    <x v="1"/>
    <n v="9"/>
    <n v="1"/>
    <x v="1"/>
    <n v="0"/>
    <x v="1"/>
    <n v="0"/>
    <x v="1"/>
    <n v="1"/>
    <x v="1"/>
    <n v="0"/>
    <x v="1"/>
    <n v="0"/>
    <x v="1"/>
    <n v="0"/>
    <x v="1"/>
    <n v="2"/>
  </r>
  <r>
    <n v="580"/>
    <n v="101"/>
    <s v="Norte"/>
    <n v="2"/>
    <x v="0"/>
    <n v="12"/>
    <n v="3"/>
    <x v="1"/>
    <n v="7"/>
    <n v="3"/>
    <x v="1"/>
    <n v="3"/>
    <x v="4"/>
    <n v="2"/>
    <x v="3"/>
    <n v="1"/>
    <x v="1"/>
    <n v="99"/>
    <x v="0"/>
    <n v="99"/>
    <x v="0"/>
    <n v="99"/>
    <x v="0"/>
    <n v="99"/>
  </r>
  <r>
    <n v="581"/>
    <n v="101"/>
    <s v="Norte"/>
    <n v="1"/>
    <x v="1"/>
    <n v="13"/>
    <n v="3"/>
    <x v="1"/>
    <n v="5"/>
    <n v="1"/>
    <x v="3"/>
    <n v="0"/>
    <x v="1"/>
    <n v="0"/>
    <x v="1"/>
    <n v="0"/>
    <x v="2"/>
    <n v="0"/>
    <x v="1"/>
    <n v="0"/>
    <x v="1"/>
    <n v="0"/>
    <x v="1"/>
    <n v="1"/>
  </r>
  <r>
    <n v="582"/>
    <n v="101"/>
    <s v="Norte"/>
    <n v="2"/>
    <x v="0"/>
    <n v="14"/>
    <n v="4"/>
    <x v="0"/>
    <n v="7"/>
    <n v="1"/>
    <x v="0"/>
    <n v="0"/>
    <x v="1"/>
    <n v="0"/>
    <x v="1"/>
    <n v="0"/>
    <x v="2"/>
    <n v="1"/>
    <x v="2"/>
    <n v="0"/>
    <x v="1"/>
    <n v="0"/>
    <x v="1"/>
    <n v="1"/>
  </r>
  <r>
    <n v="583"/>
    <n v="101"/>
    <s v="Norte"/>
    <n v="4"/>
    <x v="2"/>
    <n v="15"/>
    <n v="4"/>
    <x v="0"/>
    <n v="7"/>
    <n v="1"/>
    <x v="0"/>
    <n v="1"/>
    <x v="2"/>
    <n v="0"/>
    <x v="1"/>
    <n v="1"/>
    <x v="1"/>
    <n v="1"/>
    <x v="2"/>
    <n v="1"/>
    <x v="3"/>
    <n v="0"/>
    <x v="1"/>
    <n v="0"/>
  </r>
  <r>
    <n v="584"/>
    <n v="101"/>
    <s v="Norte"/>
    <n v="2"/>
    <x v="0"/>
    <n v="15"/>
    <n v="4"/>
    <x v="0"/>
    <n v="0"/>
    <n v="3"/>
    <x v="1"/>
    <n v="2"/>
    <x v="3"/>
    <n v="3"/>
    <x v="4"/>
    <n v="3"/>
    <x v="3"/>
    <n v="3"/>
    <x v="3"/>
    <n v="2"/>
    <x v="2"/>
    <n v="3"/>
    <x v="4"/>
    <n v="4"/>
  </r>
  <r>
    <n v="585"/>
    <n v="101"/>
    <s v="Norte"/>
    <n v="1"/>
    <x v="1"/>
    <n v="17"/>
    <n v="4"/>
    <x v="0"/>
    <n v="7"/>
    <n v="0"/>
    <x v="1"/>
    <n v="0"/>
    <x v="1"/>
    <n v="0"/>
    <x v="1"/>
    <n v="1"/>
    <x v="1"/>
    <n v="2"/>
    <x v="4"/>
    <n v="0"/>
    <x v="1"/>
    <n v="1"/>
    <x v="2"/>
    <n v="5"/>
  </r>
  <r>
    <n v="586"/>
    <n v="101"/>
    <s v="Norte"/>
    <n v="1"/>
    <x v="1"/>
    <n v="18"/>
    <n v="4"/>
    <x v="0"/>
    <n v="5"/>
    <n v="0"/>
    <x v="2"/>
    <n v="1"/>
    <x v="2"/>
    <n v="0"/>
    <x v="1"/>
    <n v="0"/>
    <x v="2"/>
    <n v="0"/>
    <x v="1"/>
    <n v="0"/>
    <x v="1"/>
    <n v="0"/>
    <x v="1"/>
    <n v="1"/>
  </r>
  <r>
    <n v="587"/>
    <n v="101"/>
    <s v="Norte"/>
    <n v="2"/>
    <x v="0"/>
    <n v="12"/>
    <n v="3"/>
    <x v="1"/>
    <n v="9"/>
    <n v="1"/>
    <x v="1"/>
    <n v="0"/>
    <x v="1"/>
    <n v="3"/>
    <x v="4"/>
    <n v="1"/>
    <x v="1"/>
    <n v="0"/>
    <x v="1"/>
    <n v="1"/>
    <x v="3"/>
    <n v="3"/>
    <x v="4"/>
    <n v="1"/>
  </r>
  <r>
    <n v="588"/>
    <n v="101"/>
    <s v="Norte"/>
    <n v="2"/>
    <x v="0"/>
    <n v="19"/>
    <n v="4"/>
    <x v="0"/>
    <n v="8"/>
    <n v="1"/>
    <x v="1"/>
    <n v="0"/>
    <x v="1"/>
    <n v="0"/>
    <x v="1"/>
    <n v="0"/>
    <x v="2"/>
    <n v="0"/>
    <x v="1"/>
    <n v="1"/>
    <x v="3"/>
    <n v="0"/>
    <x v="1"/>
    <n v="2"/>
  </r>
  <r>
    <n v="589"/>
    <n v="101"/>
    <s v="Norte"/>
    <n v="2"/>
    <x v="0"/>
    <n v="14"/>
    <n v="3"/>
    <x v="1"/>
    <n v="5"/>
    <n v="2"/>
    <x v="0"/>
    <n v="0"/>
    <x v="1"/>
    <n v="0"/>
    <x v="1"/>
    <n v="1"/>
    <x v="1"/>
    <n v="0"/>
    <x v="1"/>
    <n v="0"/>
    <x v="1"/>
    <n v="1"/>
    <x v="2"/>
    <n v="3"/>
  </r>
  <r>
    <n v="590"/>
    <n v="101"/>
    <s v="Norte"/>
    <n v="1"/>
    <x v="1"/>
    <n v="12"/>
    <n v="3"/>
    <x v="1"/>
    <n v="8"/>
    <n v="1"/>
    <x v="0"/>
    <n v="0"/>
    <x v="1"/>
    <n v="99"/>
    <x v="0"/>
    <n v="0"/>
    <x v="2"/>
    <n v="0"/>
    <x v="1"/>
    <n v="1"/>
    <x v="3"/>
    <n v="0"/>
    <x v="1"/>
    <n v="2"/>
  </r>
  <r>
    <n v="591"/>
    <n v="101"/>
    <s v="Norte"/>
    <n v="3"/>
    <x v="3"/>
    <n v="17"/>
    <n v="4"/>
    <x v="0"/>
    <n v="8"/>
    <n v="1"/>
    <x v="0"/>
    <n v="0"/>
    <x v="1"/>
    <n v="0"/>
    <x v="1"/>
    <n v="0"/>
    <x v="2"/>
    <n v="0"/>
    <x v="1"/>
    <n v="0"/>
    <x v="1"/>
    <n v="0"/>
    <x v="1"/>
    <n v="2"/>
  </r>
  <r>
    <n v="592"/>
    <n v="101"/>
    <s v="Norte"/>
    <n v="1"/>
    <x v="1"/>
    <n v="16"/>
    <n v="4"/>
    <x v="0"/>
    <n v="7"/>
    <n v="0"/>
    <x v="0"/>
    <n v="0"/>
    <x v="1"/>
    <n v="0"/>
    <x v="1"/>
    <n v="0"/>
    <x v="2"/>
    <n v="0"/>
    <x v="1"/>
    <n v="0"/>
    <x v="1"/>
    <n v="0"/>
    <x v="1"/>
    <n v="3"/>
  </r>
  <r>
    <n v="593"/>
    <n v="101"/>
    <s v="Norte"/>
    <n v="1"/>
    <x v="1"/>
    <n v="17"/>
    <n v="4"/>
    <x v="0"/>
    <n v="10"/>
    <n v="0"/>
    <x v="1"/>
    <n v="0"/>
    <x v="1"/>
    <n v="0"/>
    <x v="1"/>
    <n v="0"/>
    <x v="2"/>
    <n v="0"/>
    <x v="1"/>
    <n v="0"/>
    <x v="1"/>
    <n v="0"/>
    <x v="1"/>
    <n v="4"/>
  </r>
  <r>
    <n v="594"/>
    <n v="101"/>
    <s v="Norte"/>
    <n v="2"/>
    <x v="0"/>
    <n v="17"/>
    <n v="4"/>
    <x v="0"/>
    <n v="5"/>
    <n v="0"/>
    <x v="0"/>
    <n v="0"/>
    <x v="1"/>
    <n v="0"/>
    <x v="1"/>
    <n v="0"/>
    <x v="2"/>
    <n v="1"/>
    <x v="2"/>
    <n v="0"/>
    <x v="1"/>
    <n v="0"/>
    <x v="1"/>
    <n v="1"/>
  </r>
  <r>
    <n v="595"/>
    <n v="101"/>
    <s v="Norte"/>
    <n v="2"/>
    <x v="0"/>
    <n v="15"/>
    <n v="4"/>
    <x v="0"/>
    <n v="9"/>
    <n v="0"/>
    <x v="4"/>
    <n v="1"/>
    <x v="2"/>
    <n v="0"/>
    <x v="1"/>
    <n v="0"/>
    <x v="2"/>
    <n v="0"/>
    <x v="1"/>
    <n v="0"/>
    <x v="1"/>
    <n v="0"/>
    <x v="1"/>
    <n v="1"/>
  </r>
  <r>
    <n v="596"/>
    <n v="101"/>
    <s v="Norte"/>
    <n v="2"/>
    <x v="0"/>
    <n v="14"/>
    <n v="3"/>
    <x v="1"/>
    <n v="5"/>
    <n v="1"/>
    <x v="0"/>
    <n v="2"/>
    <x v="3"/>
    <n v="0"/>
    <x v="1"/>
    <n v="3"/>
    <x v="3"/>
    <n v="3"/>
    <x v="3"/>
    <n v="2"/>
    <x v="2"/>
    <n v="3"/>
    <x v="4"/>
    <n v="1"/>
  </r>
  <r>
    <n v="597"/>
    <n v="101"/>
    <s v="Norte"/>
    <n v="2"/>
    <x v="0"/>
    <n v="15"/>
    <n v="3"/>
    <x v="1"/>
    <n v="7"/>
    <n v="0"/>
    <x v="1"/>
    <n v="1"/>
    <x v="2"/>
    <n v="1"/>
    <x v="2"/>
    <n v="1"/>
    <x v="1"/>
    <n v="1"/>
    <x v="2"/>
    <n v="1"/>
    <x v="3"/>
    <n v="1"/>
    <x v="2"/>
    <n v="0"/>
  </r>
  <r>
    <n v="598"/>
    <n v="101"/>
    <s v="Norte"/>
    <n v="1"/>
    <x v="1"/>
    <n v="12"/>
    <n v="3"/>
    <x v="1"/>
    <n v="99"/>
    <n v="99"/>
    <x v="0"/>
    <n v="99"/>
    <x v="0"/>
    <n v="99"/>
    <x v="0"/>
    <n v="99"/>
    <x v="0"/>
    <n v="99"/>
    <x v="0"/>
    <n v="99"/>
    <x v="0"/>
    <n v="99"/>
    <x v="0"/>
    <n v="99"/>
  </r>
  <r>
    <n v="599"/>
    <n v="101"/>
    <s v="Norte"/>
    <n v="2"/>
    <x v="0"/>
    <n v="12"/>
    <n v="3"/>
    <x v="1"/>
    <n v="8"/>
    <n v="0"/>
    <x v="0"/>
    <n v="0"/>
    <x v="1"/>
    <n v="0"/>
    <x v="1"/>
    <n v="0"/>
    <x v="2"/>
    <n v="0"/>
    <x v="1"/>
    <n v="1"/>
    <x v="3"/>
    <n v="2"/>
    <x v="3"/>
    <n v="2"/>
  </r>
  <r>
    <n v="600"/>
    <n v="101"/>
    <s v="Norte"/>
    <n v="2"/>
    <x v="0"/>
    <n v="16"/>
    <n v="4"/>
    <x v="0"/>
    <n v="6"/>
    <n v="1"/>
    <x v="0"/>
    <n v="0"/>
    <x v="1"/>
    <n v="1"/>
    <x v="2"/>
    <n v="1"/>
    <x v="1"/>
    <n v="1"/>
    <x v="2"/>
    <n v="2"/>
    <x v="2"/>
    <n v="1"/>
    <x v="2"/>
    <n v="2"/>
  </r>
  <r>
    <n v="601"/>
    <n v="101"/>
    <s v="Norte"/>
    <n v="2"/>
    <x v="0"/>
    <n v="17"/>
    <n v="4"/>
    <x v="0"/>
    <n v="7"/>
    <n v="0"/>
    <x v="2"/>
    <n v="0"/>
    <x v="1"/>
    <n v="0"/>
    <x v="1"/>
    <n v="1"/>
    <x v="1"/>
    <n v="0"/>
    <x v="1"/>
    <n v="0"/>
    <x v="1"/>
    <n v="0"/>
    <x v="1"/>
    <n v="0"/>
  </r>
  <r>
    <n v="602"/>
    <n v="101"/>
    <s v="Norte"/>
    <n v="1"/>
    <x v="1"/>
    <n v="13"/>
    <n v="3"/>
    <x v="1"/>
    <n v="8"/>
    <n v="0"/>
    <x v="1"/>
    <n v="0"/>
    <x v="1"/>
    <n v="0"/>
    <x v="1"/>
    <n v="0"/>
    <x v="2"/>
    <n v="1"/>
    <x v="2"/>
    <n v="0"/>
    <x v="1"/>
    <n v="0"/>
    <x v="1"/>
    <n v="6"/>
  </r>
  <r>
    <n v="603"/>
    <n v="101"/>
    <s v="Norte"/>
    <n v="1"/>
    <x v="1"/>
    <n v="14"/>
    <n v="3"/>
    <x v="1"/>
    <n v="8"/>
    <n v="0"/>
    <x v="0"/>
    <n v="0"/>
    <x v="1"/>
    <n v="0"/>
    <x v="1"/>
    <n v="0"/>
    <x v="2"/>
    <n v="0"/>
    <x v="1"/>
    <n v="0"/>
    <x v="1"/>
    <n v="0"/>
    <x v="1"/>
    <n v="7"/>
  </r>
  <r>
    <n v="604"/>
    <n v="101"/>
    <s v="Norte"/>
    <n v="2"/>
    <x v="0"/>
    <n v="15"/>
    <n v="3"/>
    <x v="1"/>
    <n v="9"/>
    <n v="2"/>
    <x v="0"/>
    <n v="0"/>
    <x v="1"/>
    <n v="1"/>
    <x v="2"/>
    <n v="2"/>
    <x v="4"/>
    <n v="1"/>
    <x v="2"/>
    <n v="99"/>
    <x v="0"/>
    <n v="1"/>
    <x v="2"/>
    <n v="0"/>
  </r>
  <r>
    <n v="605"/>
    <n v="101"/>
    <s v="Norte"/>
    <n v="2"/>
    <x v="0"/>
    <n v="13"/>
    <n v="3"/>
    <x v="1"/>
    <n v="7"/>
    <n v="1"/>
    <x v="0"/>
    <n v="0"/>
    <x v="1"/>
    <n v="0"/>
    <x v="1"/>
    <n v="1"/>
    <x v="1"/>
    <n v="0"/>
    <x v="1"/>
    <n v="0"/>
    <x v="1"/>
    <n v="0"/>
    <x v="1"/>
    <n v="2"/>
  </r>
  <r>
    <n v="606"/>
    <n v="101"/>
    <s v="Norte"/>
    <n v="1"/>
    <x v="1"/>
    <n v="11"/>
    <n v="3"/>
    <x v="1"/>
    <n v="9"/>
    <n v="0"/>
    <x v="0"/>
    <n v="0"/>
    <x v="1"/>
    <n v="0"/>
    <x v="1"/>
    <n v="0"/>
    <x v="2"/>
    <n v="0"/>
    <x v="1"/>
    <n v="0"/>
    <x v="1"/>
    <n v="0"/>
    <x v="1"/>
    <n v="7"/>
  </r>
  <r>
    <n v="607"/>
    <n v="101"/>
    <s v="Norte"/>
    <n v="2"/>
    <x v="0"/>
    <n v="16"/>
    <n v="4"/>
    <x v="0"/>
    <n v="4"/>
    <n v="0"/>
    <x v="0"/>
    <n v="0"/>
    <x v="1"/>
    <n v="1"/>
    <x v="2"/>
    <n v="0"/>
    <x v="2"/>
    <n v="0"/>
    <x v="1"/>
    <n v="2"/>
    <x v="2"/>
    <n v="1"/>
    <x v="2"/>
    <n v="3"/>
  </r>
  <r>
    <n v="608"/>
    <n v="101"/>
    <s v="Norte"/>
    <n v="2"/>
    <x v="0"/>
    <n v="14"/>
    <n v="3"/>
    <x v="1"/>
    <n v="8"/>
    <n v="0"/>
    <x v="1"/>
    <n v="0"/>
    <x v="1"/>
    <n v="0"/>
    <x v="1"/>
    <n v="0"/>
    <x v="2"/>
    <n v="0"/>
    <x v="1"/>
    <n v="1"/>
    <x v="3"/>
    <n v="0"/>
    <x v="1"/>
    <n v="2"/>
  </r>
  <r>
    <n v="609"/>
    <n v="101"/>
    <s v="Norte"/>
    <n v="1"/>
    <x v="1"/>
    <n v="16"/>
    <n v="4"/>
    <x v="0"/>
    <n v="10"/>
    <n v="0"/>
    <x v="3"/>
    <n v="0"/>
    <x v="1"/>
    <n v="0"/>
    <x v="1"/>
    <n v="0"/>
    <x v="2"/>
    <n v="0"/>
    <x v="1"/>
    <n v="0"/>
    <x v="1"/>
    <n v="0"/>
    <x v="1"/>
    <n v="7"/>
  </r>
  <r>
    <n v="610"/>
    <n v="101"/>
    <s v="Norte"/>
    <n v="1"/>
    <x v="1"/>
    <n v="13"/>
    <n v="3"/>
    <x v="1"/>
    <n v="10"/>
    <n v="0"/>
    <x v="0"/>
    <n v="0"/>
    <x v="1"/>
    <n v="0"/>
    <x v="1"/>
    <n v="0"/>
    <x v="2"/>
    <n v="0"/>
    <x v="1"/>
    <n v="0"/>
    <x v="1"/>
    <n v="0"/>
    <x v="1"/>
    <n v="7"/>
  </r>
  <r>
    <n v="611"/>
    <n v="101"/>
    <s v="Norte"/>
    <n v="1"/>
    <x v="1"/>
    <n v="15"/>
    <n v="3"/>
    <x v="1"/>
    <n v="8"/>
    <n v="1"/>
    <x v="1"/>
    <n v="1"/>
    <x v="2"/>
    <n v="0"/>
    <x v="1"/>
    <n v="1"/>
    <x v="1"/>
    <n v="0"/>
    <x v="1"/>
    <n v="0"/>
    <x v="1"/>
    <n v="0"/>
    <x v="1"/>
    <n v="3"/>
  </r>
  <r>
    <n v="612"/>
    <n v="101"/>
    <s v="Norte"/>
    <n v="1"/>
    <x v="1"/>
    <n v="19"/>
    <n v="4"/>
    <x v="0"/>
    <n v="0"/>
    <n v="3"/>
    <x v="1"/>
    <n v="3"/>
    <x v="4"/>
    <n v="3"/>
    <x v="4"/>
    <n v="3"/>
    <x v="3"/>
    <n v="3"/>
    <x v="3"/>
    <n v="3"/>
    <x v="4"/>
    <n v="3"/>
    <x v="4"/>
    <n v="99"/>
  </r>
  <r>
    <n v="613"/>
    <n v="101"/>
    <s v="Norte"/>
    <n v="1"/>
    <x v="1"/>
    <n v="15"/>
    <n v="4"/>
    <x v="0"/>
    <n v="7"/>
    <n v="0"/>
    <x v="4"/>
    <n v="0"/>
    <x v="1"/>
    <n v="0"/>
    <x v="1"/>
    <n v="0"/>
    <x v="2"/>
    <n v="0"/>
    <x v="1"/>
    <n v="0"/>
    <x v="1"/>
    <n v="0"/>
    <x v="1"/>
    <n v="3"/>
  </r>
  <r>
    <n v="614"/>
    <n v="101"/>
    <s v="Norte"/>
    <n v="2"/>
    <x v="0"/>
    <n v="11"/>
    <n v="3"/>
    <x v="1"/>
    <n v="9"/>
    <n v="1"/>
    <x v="1"/>
    <n v="0"/>
    <x v="1"/>
    <n v="1"/>
    <x v="2"/>
    <n v="0"/>
    <x v="2"/>
    <n v="0"/>
    <x v="1"/>
    <n v="0"/>
    <x v="1"/>
    <n v="0"/>
    <x v="1"/>
    <n v="2"/>
  </r>
  <r>
    <n v="615"/>
    <n v="101"/>
    <s v="Norte"/>
    <n v="2"/>
    <x v="0"/>
    <n v="17"/>
    <n v="4"/>
    <x v="0"/>
    <n v="7"/>
    <n v="1"/>
    <x v="0"/>
    <n v="0"/>
    <x v="1"/>
    <n v="0"/>
    <x v="1"/>
    <n v="0"/>
    <x v="2"/>
    <n v="0"/>
    <x v="1"/>
    <n v="0"/>
    <x v="1"/>
    <n v="0"/>
    <x v="1"/>
    <n v="4"/>
  </r>
  <r>
    <n v="616"/>
    <n v="101"/>
    <s v="Norte"/>
    <n v="1"/>
    <x v="1"/>
    <n v="13"/>
    <n v="4"/>
    <x v="0"/>
    <n v="6"/>
    <n v="99"/>
    <x v="1"/>
    <n v="99"/>
    <x v="0"/>
    <n v="99"/>
    <x v="0"/>
    <n v="99"/>
    <x v="0"/>
    <n v="99"/>
    <x v="0"/>
    <n v="99"/>
    <x v="0"/>
    <n v="99"/>
    <x v="0"/>
    <n v="1"/>
  </r>
  <r>
    <n v="617"/>
    <n v="101"/>
    <s v="Norte"/>
    <n v="2"/>
    <x v="0"/>
    <n v="14"/>
    <n v="3"/>
    <x v="1"/>
    <n v="8"/>
    <n v="1"/>
    <x v="0"/>
    <n v="1"/>
    <x v="2"/>
    <n v="1"/>
    <x v="2"/>
    <n v="0"/>
    <x v="2"/>
    <n v="0"/>
    <x v="1"/>
    <n v="0"/>
    <x v="1"/>
    <n v="0"/>
    <x v="1"/>
    <n v="2"/>
  </r>
  <r>
    <n v="618"/>
    <n v="101"/>
    <s v="Norte"/>
    <n v="2"/>
    <x v="0"/>
    <n v="16"/>
    <n v="4"/>
    <x v="0"/>
    <n v="5"/>
    <n v="0"/>
    <x v="1"/>
    <n v="1"/>
    <x v="2"/>
    <n v="0"/>
    <x v="1"/>
    <n v="1"/>
    <x v="1"/>
    <n v="2"/>
    <x v="4"/>
    <n v="1"/>
    <x v="3"/>
    <n v="2"/>
    <x v="3"/>
    <n v="2"/>
  </r>
  <r>
    <n v="619"/>
    <n v="101"/>
    <s v="Norte"/>
    <n v="2"/>
    <x v="0"/>
    <n v="12"/>
    <n v="3"/>
    <x v="1"/>
    <n v="9"/>
    <n v="1"/>
    <x v="2"/>
    <n v="2"/>
    <x v="3"/>
    <n v="0"/>
    <x v="1"/>
    <n v="1"/>
    <x v="1"/>
    <n v="1"/>
    <x v="2"/>
    <n v="0"/>
    <x v="1"/>
    <n v="1"/>
    <x v="2"/>
    <n v="2"/>
  </r>
  <r>
    <n v="620"/>
    <n v="101"/>
    <s v="Norte"/>
    <n v="3"/>
    <x v="3"/>
    <n v="17"/>
    <n v="4"/>
    <x v="0"/>
    <n v="7"/>
    <n v="0"/>
    <x v="0"/>
    <n v="1"/>
    <x v="2"/>
    <n v="0"/>
    <x v="1"/>
    <n v="2"/>
    <x v="4"/>
    <n v="0"/>
    <x v="1"/>
    <n v="1"/>
    <x v="3"/>
    <n v="0"/>
    <x v="1"/>
    <n v="1"/>
  </r>
  <r>
    <n v="621"/>
    <n v="101"/>
    <s v="Norte"/>
    <n v="2"/>
    <x v="0"/>
    <n v="13"/>
    <n v="3"/>
    <x v="1"/>
    <n v="5"/>
    <n v="1"/>
    <x v="1"/>
    <n v="3"/>
    <x v="4"/>
    <n v="1"/>
    <x v="2"/>
    <n v="1"/>
    <x v="1"/>
    <n v="2"/>
    <x v="4"/>
    <n v="1"/>
    <x v="3"/>
    <n v="2"/>
    <x v="3"/>
    <n v="2"/>
  </r>
  <r>
    <n v="622"/>
    <n v="101"/>
    <s v="Norte"/>
    <n v="2"/>
    <x v="0"/>
    <n v="17"/>
    <n v="4"/>
    <x v="0"/>
    <n v="3"/>
    <n v="2"/>
    <x v="1"/>
    <n v="0"/>
    <x v="1"/>
    <n v="1"/>
    <x v="2"/>
    <n v="0"/>
    <x v="2"/>
    <n v="0"/>
    <x v="1"/>
    <n v="0"/>
    <x v="1"/>
    <n v="1"/>
    <x v="2"/>
    <n v="3"/>
  </r>
  <r>
    <n v="623"/>
    <n v="101"/>
    <s v="Norte"/>
    <n v="2"/>
    <x v="0"/>
    <n v="15"/>
    <n v="4"/>
    <x v="0"/>
    <n v="10"/>
    <n v="0"/>
    <x v="0"/>
    <n v="0"/>
    <x v="1"/>
    <n v="0"/>
    <x v="1"/>
    <n v="0"/>
    <x v="2"/>
    <n v="0"/>
    <x v="1"/>
    <n v="0"/>
    <x v="1"/>
    <n v="0"/>
    <x v="1"/>
    <n v="2"/>
  </r>
  <r>
    <n v="624"/>
    <n v="101"/>
    <s v="Norte"/>
    <n v="2"/>
    <x v="0"/>
    <n v="13"/>
    <n v="3"/>
    <x v="1"/>
    <n v="7"/>
    <n v="1"/>
    <x v="0"/>
    <n v="0"/>
    <x v="1"/>
    <n v="1"/>
    <x v="2"/>
    <n v="0"/>
    <x v="2"/>
    <n v="2"/>
    <x v="4"/>
    <n v="0"/>
    <x v="1"/>
    <n v="1"/>
    <x v="2"/>
    <n v="3"/>
  </r>
  <r>
    <n v="625"/>
    <n v="101"/>
    <s v="Norte"/>
    <n v="1"/>
    <x v="1"/>
    <n v="13"/>
    <n v="3"/>
    <x v="1"/>
    <n v="8"/>
    <n v="1"/>
    <x v="1"/>
    <n v="0"/>
    <x v="1"/>
    <n v="1"/>
    <x v="2"/>
    <n v="99"/>
    <x v="0"/>
    <n v="99"/>
    <x v="0"/>
    <n v="99"/>
    <x v="0"/>
    <n v="99"/>
    <x v="0"/>
    <n v="99"/>
  </r>
  <r>
    <n v="626"/>
    <n v="101"/>
    <s v="Norte"/>
    <n v="1"/>
    <x v="1"/>
    <n v="14"/>
    <n v="3"/>
    <x v="1"/>
    <n v="10"/>
    <n v="0"/>
    <x v="0"/>
    <n v="1"/>
    <x v="2"/>
    <n v="0"/>
    <x v="1"/>
    <n v="0"/>
    <x v="2"/>
    <n v="0"/>
    <x v="1"/>
    <n v="0"/>
    <x v="1"/>
    <n v="0"/>
    <x v="1"/>
    <n v="7"/>
  </r>
  <r>
    <n v="627"/>
    <n v="101"/>
    <s v="Norte"/>
    <n v="1"/>
    <x v="1"/>
    <n v="17"/>
    <n v="4"/>
    <x v="0"/>
    <n v="4"/>
    <n v="0"/>
    <x v="0"/>
    <n v="0"/>
    <x v="1"/>
    <n v="1"/>
    <x v="2"/>
    <n v="3"/>
    <x v="3"/>
    <n v="2"/>
    <x v="4"/>
    <n v="1"/>
    <x v="3"/>
    <n v="0"/>
    <x v="1"/>
    <n v="0"/>
  </r>
  <r>
    <n v="628"/>
    <n v="101"/>
    <s v="Norte"/>
    <n v="2"/>
    <x v="0"/>
    <n v="17"/>
    <n v="4"/>
    <x v="0"/>
    <n v="5"/>
    <n v="1"/>
    <x v="1"/>
    <n v="0"/>
    <x v="1"/>
    <n v="1"/>
    <x v="2"/>
    <n v="1"/>
    <x v="1"/>
    <n v="1"/>
    <x v="2"/>
    <n v="1"/>
    <x v="3"/>
    <n v="0"/>
    <x v="1"/>
    <n v="0"/>
  </r>
  <r>
    <n v="629"/>
    <n v="101"/>
    <s v="Norte"/>
    <n v="2"/>
    <x v="0"/>
    <n v="12"/>
    <n v="3"/>
    <x v="1"/>
    <n v="10"/>
    <n v="0"/>
    <x v="1"/>
    <n v="0"/>
    <x v="1"/>
    <n v="0"/>
    <x v="1"/>
    <n v="0"/>
    <x v="2"/>
    <n v="0"/>
    <x v="1"/>
    <n v="0"/>
    <x v="1"/>
    <n v="0"/>
    <x v="1"/>
    <n v="4"/>
  </r>
  <r>
    <n v="630"/>
    <n v="101"/>
    <s v="Norte"/>
    <n v="2"/>
    <x v="0"/>
    <n v="16"/>
    <n v="4"/>
    <x v="0"/>
    <n v="6"/>
    <n v="0"/>
    <x v="2"/>
    <n v="1"/>
    <x v="2"/>
    <n v="0"/>
    <x v="1"/>
    <n v="0"/>
    <x v="2"/>
    <n v="0"/>
    <x v="1"/>
    <n v="1"/>
    <x v="3"/>
    <n v="0"/>
    <x v="1"/>
    <n v="2"/>
  </r>
  <r>
    <n v="631"/>
    <n v="101"/>
    <s v="Norte"/>
    <n v="2"/>
    <x v="0"/>
    <n v="15"/>
    <n v="4"/>
    <x v="0"/>
    <n v="5"/>
    <n v="1"/>
    <x v="1"/>
    <n v="1"/>
    <x v="2"/>
    <n v="1"/>
    <x v="2"/>
    <n v="2"/>
    <x v="4"/>
    <n v="1"/>
    <x v="2"/>
    <n v="1"/>
    <x v="3"/>
    <n v="1"/>
    <x v="2"/>
    <n v="2"/>
  </r>
  <r>
    <n v="632"/>
    <n v="101"/>
    <s v="Norte"/>
    <n v="2"/>
    <x v="0"/>
    <n v="18"/>
    <n v="4"/>
    <x v="0"/>
    <n v="4"/>
    <n v="1"/>
    <x v="0"/>
    <n v="1"/>
    <x v="2"/>
    <n v="2"/>
    <x v="3"/>
    <n v="1"/>
    <x v="1"/>
    <n v="2"/>
    <x v="4"/>
    <n v="1"/>
    <x v="3"/>
    <n v="0"/>
    <x v="1"/>
    <n v="2"/>
  </r>
  <r>
    <n v="633"/>
    <n v="101"/>
    <s v="Norte"/>
    <n v="2"/>
    <x v="0"/>
    <n v="18"/>
    <n v="4"/>
    <x v="0"/>
    <n v="7"/>
    <n v="2"/>
    <x v="1"/>
    <n v="1"/>
    <x v="2"/>
    <n v="0"/>
    <x v="1"/>
    <n v="0"/>
    <x v="2"/>
    <n v="0"/>
    <x v="1"/>
    <n v="1"/>
    <x v="3"/>
    <n v="0"/>
    <x v="1"/>
    <n v="2"/>
  </r>
  <r>
    <n v="634"/>
    <n v="101"/>
    <s v="Norte"/>
    <n v="2"/>
    <x v="0"/>
    <n v="14"/>
    <n v="3"/>
    <x v="1"/>
    <n v="8"/>
    <n v="1"/>
    <x v="0"/>
    <n v="0"/>
    <x v="1"/>
    <n v="0"/>
    <x v="1"/>
    <n v="0"/>
    <x v="2"/>
    <n v="0"/>
    <x v="1"/>
    <n v="0"/>
    <x v="1"/>
    <n v="0"/>
    <x v="1"/>
    <n v="99"/>
  </r>
  <r>
    <n v="635"/>
    <n v="101"/>
    <s v="Norte"/>
    <n v="2"/>
    <x v="0"/>
    <n v="12"/>
    <n v="3"/>
    <x v="1"/>
    <n v="8"/>
    <n v="0"/>
    <x v="1"/>
    <n v="0"/>
    <x v="1"/>
    <n v="1"/>
    <x v="2"/>
    <n v="2"/>
    <x v="4"/>
    <n v="1"/>
    <x v="2"/>
    <n v="0"/>
    <x v="1"/>
    <n v="1"/>
    <x v="2"/>
    <n v="3"/>
  </r>
  <r>
    <n v="636"/>
    <n v="101"/>
    <s v="Norte"/>
    <n v="2"/>
    <x v="0"/>
    <n v="14"/>
    <n v="4"/>
    <x v="0"/>
    <n v="6"/>
    <n v="1"/>
    <x v="1"/>
    <n v="1"/>
    <x v="2"/>
    <n v="1"/>
    <x v="2"/>
    <n v="2"/>
    <x v="4"/>
    <n v="3"/>
    <x v="3"/>
    <n v="0"/>
    <x v="1"/>
    <n v="3"/>
    <x v="4"/>
    <n v="2"/>
  </r>
  <r>
    <n v="637"/>
    <n v="101"/>
    <s v="Norte"/>
    <n v="2"/>
    <x v="0"/>
    <n v="13"/>
    <n v="3"/>
    <x v="1"/>
    <n v="9"/>
    <n v="0"/>
    <x v="1"/>
    <n v="1"/>
    <x v="2"/>
    <n v="1"/>
    <x v="2"/>
    <n v="2"/>
    <x v="4"/>
    <n v="1"/>
    <x v="2"/>
    <n v="1"/>
    <x v="3"/>
    <n v="1"/>
    <x v="2"/>
    <n v="0"/>
  </r>
  <r>
    <n v="638"/>
    <n v="101"/>
    <s v="Norte"/>
    <n v="2"/>
    <x v="0"/>
    <n v="14"/>
    <n v="3"/>
    <x v="1"/>
    <n v="6"/>
    <n v="1"/>
    <x v="3"/>
    <n v="1"/>
    <x v="2"/>
    <n v="0"/>
    <x v="1"/>
    <n v="2"/>
    <x v="4"/>
    <n v="0"/>
    <x v="1"/>
    <n v="2"/>
    <x v="2"/>
    <n v="0"/>
    <x v="1"/>
    <n v="2"/>
  </r>
  <r>
    <n v="639"/>
    <n v="101"/>
    <s v="Norte"/>
    <n v="1"/>
    <x v="1"/>
    <n v="16"/>
    <n v="4"/>
    <x v="0"/>
    <n v="6"/>
    <n v="1"/>
    <x v="0"/>
    <n v="0"/>
    <x v="1"/>
    <n v="0"/>
    <x v="1"/>
    <n v="3"/>
    <x v="3"/>
    <n v="2"/>
    <x v="4"/>
    <n v="0"/>
    <x v="1"/>
    <n v="1"/>
    <x v="2"/>
    <n v="0"/>
  </r>
  <r>
    <n v="640"/>
    <n v="101"/>
    <s v="Norte"/>
    <n v="2"/>
    <x v="0"/>
    <n v="16"/>
    <n v="4"/>
    <x v="0"/>
    <n v="4"/>
    <n v="1"/>
    <x v="0"/>
    <n v="3"/>
    <x v="4"/>
    <n v="2"/>
    <x v="3"/>
    <n v="0"/>
    <x v="2"/>
    <n v="3"/>
    <x v="3"/>
    <n v="3"/>
    <x v="4"/>
    <n v="3"/>
    <x v="4"/>
    <n v="1"/>
  </r>
  <r>
    <n v="641"/>
    <n v="101"/>
    <s v="Norte"/>
    <n v="2"/>
    <x v="0"/>
    <n v="16"/>
    <n v="4"/>
    <x v="0"/>
    <n v="7"/>
    <n v="3"/>
    <x v="0"/>
    <n v="1"/>
    <x v="2"/>
    <n v="3"/>
    <x v="4"/>
    <n v="3"/>
    <x v="3"/>
    <n v="3"/>
    <x v="3"/>
    <n v="3"/>
    <x v="4"/>
    <n v="3"/>
    <x v="4"/>
    <n v="99"/>
  </r>
  <r>
    <n v="642"/>
    <n v="101"/>
    <s v="Norte"/>
    <n v="1"/>
    <x v="1"/>
    <n v="18"/>
    <n v="4"/>
    <x v="0"/>
    <n v="6"/>
    <n v="0"/>
    <x v="0"/>
    <n v="0"/>
    <x v="1"/>
    <n v="0"/>
    <x v="1"/>
    <n v="2"/>
    <x v="4"/>
    <n v="0"/>
    <x v="1"/>
    <n v="0"/>
    <x v="1"/>
    <n v="0"/>
    <x v="1"/>
    <n v="3"/>
  </r>
  <r>
    <n v="643"/>
    <n v="101"/>
    <s v="Norte"/>
    <n v="1"/>
    <x v="1"/>
    <n v="14"/>
    <n v="3"/>
    <x v="1"/>
    <n v="8"/>
    <n v="0"/>
    <x v="2"/>
    <n v="0"/>
    <x v="1"/>
    <n v="0"/>
    <x v="1"/>
    <n v="0"/>
    <x v="2"/>
    <n v="0"/>
    <x v="1"/>
    <n v="0"/>
    <x v="1"/>
    <n v="0"/>
    <x v="1"/>
    <n v="7"/>
  </r>
  <r>
    <n v="644"/>
    <n v="101"/>
    <s v="Norte"/>
    <n v="2"/>
    <x v="0"/>
    <n v="16"/>
    <n v="4"/>
    <x v="0"/>
    <n v="7"/>
    <n v="0"/>
    <x v="0"/>
    <n v="0"/>
    <x v="1"/>
    <n v="0"/>
    <x v="1"/>
    <n v="3"/>
    <x v="3"/>
    <n v="1"/>
    <x v="2"/>
    <n v="0"/>
    <x v="1"/>
    <n v="0"/>
    <x v="1"/>
    <n v="2"/>
  </r>
  <r>
    <n v="645"/>
    <n v="101"/>
    <s v="Norte"/>
    <n v="1"/>
    <x v="1"/>
    <n v="12"/>
    <n v="3"/>
    <x v="1"/>
    <n v="9"/>
    <n v="0"/>
    <x v="1"/>
    <n v="0"/>
    <x v="1"/>
    <n v="0"/>
    <x v="1"/>
    <n v="1"/>
    <x v="1"/>
    <n v="2"/>
    <x v="4"/>
    <n v="1"/>
    <x v="3"/>
    <n v="2"/>
    <x v="3"/>
    <n v="6"/>
  </r>
  <r>
    <n v="646"/>
    <n v="101"/>
    <s v="Norte"/>
    <n v="1"/>
    <x v="1"/>
    <n v="17"/>
    <n v="4"/>
    <x v="0"/>
    <n v="8"/>
    <n v="2"/>
    <x v="0"/>
    <n v="1"/>
    <x v="2"/>
    <n v="1"/>
    <x v="2"/>
    <n v="0"/>
    <x v="2"/>
    <n v="0"/>
    <x v="1"/>
    <n v="2"/>
    <x v="2"/>
    <n v="0"/>
    <x v="1"/>
    <n v="2"/>
  </r>
  <r>
    <n v="647"/>
    <n v="101"/>
    <s v="Norte"/>
    <n v="2"/>
    <x v="0"/>
    <n v="13"/>
    <n v="3"/>
    <x v="1"/>
    <n v="9"/>
    <n v="0"/>
    <x v="2"/>
    <n v="1"/>
    <x v="2"/>
    <n v="0"/>
    <x v="1"/>
    <n v="0"/>
    <x v="2"/>
    <n v="0"/>
    <x v="1"/>
    <n v="1"/>
    <x v="3"/>
    <n v="0"/>
    <x v="1"/>
    <n v="1"/>
  </r>
  <r>
    <n v="648"/>
    <n v="101"/>
    <s v="Norte"/>
    <n v="2"/>
    <x v="0"/>
    <n v="14"/>
    <n v="4"/>
    <x v="0"/>
    <n v="9"/>
    <n v="1"/>
    <x v="0"/>
    <n v="1"/>
    <x v="2"/>
    <n v="0"/>
    <x v="1"/>
    <n v="0"/>
    <x v="2"/>
    <n v="0"/>
    <x v="1"/>
    <n v="0"/>
    <x v="1"/>
    <n v="0"/>
    <x v="1"/>
    <n v="1"/>
  </r>
  <r>
    <n v="649"/>
    <n v="101"/>
    <s v="Norte"/>
    <n v="1"/>
    <x v="1"/>
    <n v="16"/>
    <n v="4"/>
    <x v="0"/>
    <n v="8"/>
    <n v="0"/>
    <x v="0"/>
    <n v="0"/>
    <x v="1"/>
    <n v="0"/>
    <x v="1"/>
    <n v="0"/>
    <x v="2"/>
    <n v="0"/>
    <x v="1"/>
    <n v="0"/>
    <x v="1"/>
    <n v="0"/>
    <x v="1"/>
    <n v="7"/>
  </r>
  <r>
    <n v="650"/>
    <n v="101"/>
    <s v="Norte"/>
    <n v="1"/>
    <x v="1"/>
    <n v="17"/>
    <n v="4"/>
    <x v="0"/>
    <n v="6"/>
    <n v="2"/>
    <x v="0"/>
    <n v="0"/>
    <x v="1"/>
    <n v="1"/>
    <x v="2"/>
    <n v="1"/>
    <x v="1"/>
    <n v="1"/>
    <x v="2"/>
    <n v="3"/>
    <x v="4"/>
    <n v="1"/>
    <x v="2"/>
    <n v="1"/>
  </r>
  <r>
    <n v="651"/>
    <n v="101"/>
    <s v="Norte"/>
    <n v="1"/>
    <x v="1"/>
    <n v="13"/>
    <n v="3"/>
    <x v="1"/>
    <n v="8"/>
    <n v="0"/>
    <x v="1"/>
    <n v="1"/>
    <x v="2"/>
    <n v="0"/>
    <x v="1"/>
    <n v="0"/>
    <x v="2"/>
    <n v="1"/>
    <x v="2"/>
    <n v="0"/>
    <x v="1"/>
    <n v="0"/>
    <x v="1"/>
    <n v="2"/>
  </r>
  <r>
    <n v="652"/>
    <n v="101"/>
    <s v="Norte"/>
    <n v="1"/>
    <x v="1"/>
    <n v="13"/>
    <n v="3"/>
    <x v="1"/>
    <n v="9"/>
    <n v="0"/>
    <x v="0"/>
    <n v="1"/>
    <x v="2"/>
    <n v="0"/>
    <x v="1"/>
    <n v="0"/>
    <x v="2"/>
    <n v="0"/>
    <x v="1"/>
    <n v="0"/>
    <x v="1"/>
    <n v="0"/>
    <x v="1"/>
    <n v="4"/>
  </r>
  <r>
    <n v="653"/>
    <n v="101"/>
    <s v="Norte"/>
    <n v="1"/>
    <x v="1"/>
    <n v="12"/>
    <n v="3"/>
    <x v="1"/>
    <n v="8"/>
    <n v="0"/>
    <x v="1"/>
    <n v="0"/>
    <x v="1"/>
    <n v="0"/>
    <x v="1"/>
    <n v="0"/>
    <x v="2"/>
    <n v="0"/>
    <x v="1"/>
    <n v="0"/>
    <x v="1"/>
    <n v="0"/>
    <x v="1"/>
    <n v="5"/>
  </r>
  <r>
    <n v="654"/>
    <n v="101"/>
    <s v="Norte"/>
    <n v="2"/>
    <x v="0"/>
    <n v="14"/>
    <n v="4"/>
    <x v="0"/>
    <n v="8"/>
    <n v="1"/>
    <x v="0"/>
    <n v="1"/>
    <x v="2"/>
    <n v="1"/>
    <x v="2"/>
    <n v="1"/>
    <x v="1"/>
    <n v="1"/>
    <x v="2"/>
    <n v="0"/>
    <x v="1"/>
    <n v="2"/>
    <x v="3"/>
    <n v="0"/>
  </r>
  <r>
    <n v="655"/>
    <n v="101"/>
    <s v="Norte"/>
    <n v="2"/>
    <x v="0"/>
    <n v="15"/>
    <n v="4"/>
    <x v="0"/>
    <n v="8"/>
    <n v="0"/>
    <x v="0"/>
    <n v="0"/>
    <x v="1"/>
    <n v="0"/>
    <x v="1"/>
    <n v="0"/>
    <x v="2"/>
    <n v="0"/>
    <x v="1"/>
    <n v="0"/>
    <x v="1"/>
    <n v="0"/>
    <x v="1"/>
    <n v="3"/>
  </r>
  <r>
    <n v="656"/>
    <n v="101"/>
    <s v="Norte"/>
    <n v="1"/>
    <x v="1"/>
    <n v="13"/>
    <n v="3"/>
    <x v="1"/>
    <n v="9"/>
    <n v="1"/>
    <x v="4"/>
    <n v="0"/>
    <x v="1"/>
    <n v="0"/>
    <x v="1"/>
    <n v="0"/>
    <x v="2"/>
    <n v="0"/>
    <x v="1"/>
    <n v="0"/>
    <x v="1"/>
    <n v="0"/>
    <x v="1"/>
    <n v="3"/>
  </r>
  <r>
    <n v="657"/>
    <n v="101"/>
    <s v="Norte"/>
    <n v="2"/>
    <x v="0"/>
    <n v="13"/>
    <n v="3"/>
    <x v="1"/>
    <n v="9"/>
    <n v="0"/>
    <x v="0"/>
    <n v="0"/>
    <x v="1"/>
    <n v="1"/>
    <x v="2"/>
    <n v="1"/>
    <x v="1"/>
    <n v="2"/>
    <x v="4"/>
    <n v="0"/>
    <x v="1"/>
    <n v="1"/>
    <x v="2"/>
    <n v="2"/>
  </r>
  <r>
    <n v="658"/>
    <n v="101"/>
    <s v="Norte"/>
    <n v="1"/>
    <x v="1"/>
    <n v="16"/>
    <n v="4"/>
    <x v="0"/>
    <n v="8"/>
    <n v="0"/>
    <x v="0"/>
    <n v="0"/>
    <x v="1"/>
    <n v="0"/>
    <x v="1"/>
    <n v="0"/>
    <x v="2"/>
    <n v="1"/>
    <x v="2"/>
    <n v="1"/>
    <x v="3"/>
    <n v="1"/>
    <x v="2"/>
    <n v="2"/>
  </r>
  <r>
    <n v="659"/>
    <n v="101"/>
    <s v="Norte"/>
    <n v="1"/>
    <x v="1"/>
    <n v="11"/>
    <n v="4"/>
    <x v="0"/>
    <n v="9"/>
    <n v="99"/>
    <x v="0"/>
    <n v="99"/>
    <x v="0"/>
    <n v="99"/>
    <x v="0"/>
    <n v="99"/>
    <x v="0"/>
    <n v="99"/>
    <x v="0"/>
    <n v="99"/>
    <x v="0"/>
    <n v="99"/>
    <x v="0"/>
    <n v="2"/>
  </r>
  <r>
    <n v="660"/>
    <n v="101"/>
    <s v="Norte"/>
    <n v="2"/>
    <x v="0"/>
    <n v="15"/>
    <n v="4"/>
    <x v="0"/>
    <n v="8"/>
    <n v="0"/>
    <x v="1"/>
    <n v="0"/>
    <x v="1"/>
    <n v="0"/>
    <x v="1"/>
    <n v="1"/>
    <x v="1"/>
    <n v="0"/>
    <x v="1"/>
    <n v="1"/>
    <x v="3"/>
    <n v="0"/>
    <x v="1"/>
    <n v="1"/>
  </r>
  <r>
    <n v="661"/>
    <n v="101"/>
    <s v="Norte"/>
    <n v="2"/>
    <x v="0"/>
    <n v="13"/>
    <n v="3"/>
    <x v="1"/>
    <n v="5"/>
    <n v="0"/>
    <x v="0"/>
    <n v="1"/>
    <x v="2"/>
    <n v="0"/>
    <x v="1"/>
    <n v="1"/>
    <x v="1"/>
    <n v="0"/>
    <x v="1"/>
    <n v="0"/>
    <x v="1"/>
    <n v="0"/>
    <x v="1"/>
    <n v="1"/>
  </r>
  <r>
    <n v="662"/>
    <n v="101"/>
    <s v="Norte"/>
    <n v="2"/>
    <x v="0"/>
    <n v="15"/>
    <n v="4"/>
    <x v="0"/>
    <n v="10"/>
    <n v="0"/>
    <x v="0"/>
    <n v="0"/>
    <x v="1"/>
    <n v="0"/>
    <x v="1"/>
    <n v="0"/>
    <x v="2"/>
    <n v="0"/>
    <x v="1"/>
    <n v="1"/>
    <x v="3"/>
    <n v="0"/>
    <x v="1"/>
    <n v="2"/>
  </r>
  <r>
    <n v="663"/>
    <n v="101"/>
    <s v="Norte"/>
    <n v="1"/>
    <x v="1"/>
    <n v="11"/>
    <n v="3"/>
    <x v="1"/>
    <n v="9"/>
    <n v="1"/>
    <x v="1"/>
    <n v="0"/>
    <x v="1"/>
    <n v="0"/>
    <x v="1"/>
    <n v="0"/>
    <x v="2"/>
    <n v="0"/>
    <x v="1"/>
    <n v="0"/>
    <x v="1"/>
    <n v="0"/>
    <x v="1"/>
    <n v="4"/>
  </r>
  <r>
    <n v="664"/>
    <n v="101"/>
    <s v="Norte"/>
    <n v="2"/>
    <x v="0"/>
    <n v="15"/>
    <n v="4"/>
    <x v="0"/>
    <n v="4"/>
    <n v="0"/>
    <x v="1"/>
    <n v="0"/>
    <x v="1"/>
    <n v="1"/>
    <x v="2"/>
    <n v="1"/>
    <x v="1"/>
    <n v="0"/>
    <x v="1"/>
    <n v="0"/>
    <x v="1"/>
    <n v="0"/>
    <x v="1"/>
    <n v="1"/>
  </r>
  <r>
    <n v="665"/>
    <n v="101"/>
    <s v="Norte"/>
    <n v="1"/>
    <x v="1"/>
    <n v="12"/>
    <n v="3"/>
    <x v="1"/>
    <n v="10"/>
    <n v="0"/>
    <x v="0"/>
    <n v="0"/>
    <x v="1"/>
    <n v="0"/>
    <x v="1"/>
    <n v="0"/>
    <x v="2"/>
    <n v="0"/>
    <x v="1"/>
    <n v="0"/>
    <x v="1"/>
    <n v="0"/>
    <x v="1"/>
    <n v="7"/>
  </r>
  <r>
    <n v="666"/>
    <n v="101"/>
    <s v="Norte"/>
    <n v="1"/>
    <x v="1"/>
    <n v="14"/>
    <n v="3"/>
    <x v="1"/>
    <n v="6"/>
    <n v="1"/>
    <x v="1"/>
    <n v="1"/>
    <x v="2"/>
    <n v="1"/>
    <x v="2"/>
    <n v="1"/>
    <x v="1"/>
    <n v="1"/>
    <x v="2"/>
    <n v="1"/>
    <x v="3"/>
    <n v="1"/>
    <x v="2"/>
    <n v="7"/>
  </r>
  <r>
    <n v="667"/>
    <n v="101"/>
    <s v="Norte"/>
    <n v="1"/>
    <x v="1"/>
    <n v="15"/>
    <n v="4"/>
    <x v="0"/>
    <n v="7"/>
    <n v="1"/>
    <x v="0"/>
    <n v="1"/>
    <x v="2"/>
    <n v="0"/>
    <x v="1"/>
    <n v="0"/>
    <x v="2"/>
    <n v="0"/>
    <x v="1"/>
    <n v="0"/>
    <x v="1"/>
    <n v="0"/>
    <x v="1"/>
    <n v="2"/>
  </r>
  <r>
    <n v="668"/>
    <n v="101"/>
    <s v="Norte"/>
    <n v="2"/>
    <x v="0"/>
    <n v="16"/>
    <n v="4"/>
    <x v="0"/>
    <n v="8"/>
    <n v="0"/>
    <x v="0"/>
    <n v="0"/>
    <x v="1"/>
    <n v="0"/>
    <x v="1"/>
    <n v="1"/>
    <x v="1"/>
    <n v="0"/>
    <x v="1"/>
    <n v="0"/>
    <x v="1"/>
    <n v="0"/>
    <x v="1"/>
    <n v="3"/>
  </r>
  <r>
    <n v="669"/>
    <n v="101"/>
    <s v="Norte"/>
    <n v="1"/>
    <x v="1"/>
    <n v="17"/>
    <n v="4"/>
    <x v="0"/>
    <n v="5"/>
    <n v="1"/>
    <x v="2"/>
    <n v="1"/>
    <x v="2"/>
    <n v="1"/>
    <x v="2"/>
    <n v="2"/>
    <x v="4"/>
    <n v="2"/>
    <x v="4"/>
    <n v="1"/>
    <x v="3"/>
    <n v="1"/>
    <x v="2"/>
    <n v="0"/>
  </r>
  <r>
    <n v="670"/>
    <n v="101"/>
    <s v="Norte"/>
    <n v="1"/>
    <x v="1"/>
    <n v="17"/>
    <n v="4"/>
    <x v="0"/>
    <n v="7"/>
    <n v="0"/>
    <x v="0"/>
    <n v="0"/>
    <x v="1"/>
    <n v="1"/>
    <x v="2"/>
    <n v="1"/>
    <x v="1"/>
    <n v="0"/>
    <x v="1"/>
    <n v="0"/>
    <x v="1"/>
    <n v="0"/>
    <x v="1"/>
    <n v="2"/>
  </r>
  <r>
    <n v="671"/>
    <n v="101"/>
    <s v="Norte"/>
    <n v="1"/>
    <x v="1"/>
    <n v="12"/>
    <n v="3"/>
    <x v="1"/>
    <n v="4"/>
    <n v="0"/>
    <x v="0"/>
    <n v="2"/>
    <x v="3"/>
    <n v="1"/>
    <x v="2"/>
    <n v="1"/>
    <x v="1"/>
    <n v="0"/>
    <x v="1"/>
    <n v="1"/>
    <x v="3"/>
    <n v="1"/>
    <x v="2"/>
    <n v="2"/>
  </r>
  <r>
    <n v="672"/>
    <n v="101"/>
    <s v="Norte"/>
    <n v="3"/>
    <x v="3"/>
    <n v="13"/>
    <n v="3"/>
    <x v="1"/>
    <n v="3"/>
    <n v="2"/>
    <x v="0"/>
    <n v="3"/>
    <x v="4"/>
    <n v="3"/>
    <x v="4"/>
    <n v="3"/>
    <x v="3"/>
    <n v="3"/>
    <x v="3"/>
    <n v="3"/>
    <x v="4"/>
    <n v="3"/>
    <x v="4"/>
    <n v="3"/>
  </r>
  <r>
    <n v="673"/>
    <n v="101"/>
    <s v="Norte"/>
    <n v="2"/>
    <x v="0"/>
    <n v="17"/>
    <n v="4"/>
    <x v="0"/>
    <n v="7"/>
    <n v="0"/>
    <x v="1"/>
    <n v="1"/>
    <x v="2"/>
    <n v="1"/>
    <x v="2"/>
    <n v="1"/>
    <x v="1"/>
    <n v="1"/>
    <x v="2"/>
    <n v="2"/>
    <x v="2"/>
    <n v="1"/>
    <x v="2"/>
    <n v="2"/>
  </r>
  <r>
    <n v="674"/>
    <n v="101"/>
    <s v="Norte"/>
    <n v="2"/>
    <x v="0"/>
    <n v="17"/>
    <n v="4"/>
    <x v="0"/>
    <n v="7"/>
    <n v="0"/>
    <x v="1"/>
    <n v="0"/>
    <x v="1"/>
    <n v="0"/>
    <x v="1"/>
    <n v="0"/>
    <x v="2"/>
    <n v="0"/>
    <x v="1"/>
    <n v="0"/>
    <x v="1"/>
    <n v="0"/>
    <x v="1"/>
    <n v="0"/>
  </r>
  <r>
    <n v="675"/>
    <n v="101"/>
    <s v="Norte"/>
    <n v="1"/>
    <x v="1"/>
    <n v="13"/>
    <n v="4"/>
    <x v="0"/>
    <n v="10"/>
    <n v="0"/>
    <x v="0"/>
    <n v="0"/>
    <x v="1"/>
    <n v="0"/>
    <x v="1"/>
    <n v="1"/>
    <x v="1"/>
    <n v="0"/>
    <x v="1"/>
    <n v="0"/>
    <x v="1"/>
    <n v="0"/>
    <x v="1"/>
    <n v="3"/>
  </r>
  <r>
    <n v="676"/>
    <n v="101"/>
    <s v="Norte"/>
    <n v="1"/>
    <x v="1"/>
    <n v="13"/>
    <n v="3"/>
    <x v="1"/>
    <n v="7"/>
    <n v="1"/>
    <x v="0"/>
    <n v="0"/>
    <x v="1"/>
    <n v="0"/>
    <x v="1"/>
    <n v="2"/>
    <x v="4"/>
    <n v="1"/>
    <x v="2"/>
    <n v="1"/>
    <x v="3"/>
    <n v="1"/>
    <x v="2"/>
    <n v="2"/>
  </r>
  <r>
    <n v="677"/>
    <n v="101"/>
    <s v="Norte"/>
    <n v="2"/>
    <x v="0"/>
    <n v="15"/>
    <n v="4"/>
    <x v="0"/>
    <n v="7"/>
    <n v="1"/>
    <x v="0"/>
    <n v="2"/>
    <x v="3"/>
    <n v="2"/>
    <x v="3"/>
    <n v="3"/>
    <x v="3"/>
    <n v="3"/>
    <x v="3"/>
    <n v="2"/>
    <x v="2"/>
    <n v="2"/>
    <x v="3"/>
    <n v="4"/>
  </r>
  <r>
    <n v="678"/>
    <n v="101"/>
    <s v="Norte"/>
    <n v="1"/>
    <x v="1"/>
    <n v="12"/>
    <n v="3"/>
    <x v="1"/>
    <n v="10"/>
    <n v="0"/>
    <x v="1"/>
    <n v="0"/>
    <x v="1"/>
    <n v="0"/>
    <x v="1"/>
    <n v="0"/>
    <x v="2"/>
    <n v="0"/>
    <x v="1"/>
    <n v="0"/>
    <x v="1"/>
    <n v="0"/>
    <x v="1"/>
    <n v="1"/>
  </r>
  <r>
    <n v="679"/>
    <n v="101"/>
    <s v="Norte"/>
    <n v="1"/>
    <x v="1"/>
    <n v="14"/>
    <n v="4"/>
    <x v="0"/>
    <n v="8"/>
    <n v="0"/>
    <x v="2"/>
    <n v="0"/>
    <x v="1"/>
    <n v="0"/>
    <x v="1"/>
    <n v="0"/>
    <x v="2"/>
    <n v="0"/>
    <x v="1"/>
    <n v="0"/>
    <x v="1"/>
    <n v="0"/>
    <x v="1"/>
    <n v="3"/>
  </r>
  <r>
    <n v="680"/>
    <n v="101"/>
    <s v="Norte"/>
    <n v="1"/>
    <x v="1"/>
    <n v="17"/>
    <n v="4"/>
    <x v="0"/>
    <n v="9"/>
    <n v="0"/>
    <x v="1"/>
    <n v="1"/>
    <x v="2"/>
    <n v="0"/>
    <x v="1"/>
    <n v="0"/>
    <x v="2"/>
    <n v="1"/>
    <x v="2"/>
    <n v="0"/>
    <x v="1"/>
    <n v="1"/>
    <x v="2"/>
    <n v="2"/>
  </r>
  <r>
    <n v="681"/>
    <n v="101"/>
    <s v="Norte"/>
    <n v="1"/>
    <x v="1"/>
    <n v="18"/>
    <n v="4"/>
    <x v="0"/>
    <n v="6"/>
    <n v="1"/>
    <x v="1"/>
    <n v="1"/>
    <x v="2"/>
    <n v="1"/>
    <x v="2"/>
    <n v="1"/>
    <x v="1"/>
    <n v="1"/>
    <x v="2"/>
    <n v="1"/>
    <x v="3"/>
    <n v="1"/>
    <x v="2"/>
    <n v="4"/>
  </r>
  <r>
    <n v="682"/>
    <n v="101"/>
    <s v="Norte"/>
    <n v="1"/>
    <x v="1"/>
    <n v="14"/>
    <n v="3"/>
    <x v="1"/>
    <n v="8"/>
    <n v="2"/>
    <x v="3"/>
    <n v="1"/>
    <x v="2"/>
    <n v="1"/>
    <x v="2"/>
    <n v="1"/>
    <x v="1"/>
    <n v="1"/>
    <x v="2"/>
    <n v="1"/>
    <x v="3"/>
    <n v="1"/>
    <x v="2"/>
    <n v="7"/>
  </r>
  <r>
    <n v="683"/>
    <n v="101"/>
    <s v="Norte"/>
    <n v="1"/>
    <x v="1"/>
    <n v="14"/>
    <n v="3"/>
    <x v="1"/>
    <n v="10"/>
    <n v="1"/>
    <x v="1"/>
    <n v="0"/>
    <x v="1"/>
    <n v="0"/>
    <x v="1"/>
    <n v="1"/>
    <x v="1"/>
    <n v="0"/>
    <x v="1"/>
    <n v="0"/>
    <x v="1"/>
    <n v="1"/>
    <x v="2"/>
    <n v="5"/>
  </r>
  <r>
    <n v="684"/>
    <n v="101"/>
    <s v="Norte"/>
    <n v="2"/>
    <x v="0"/>
    <n v="14"/>
    <n v="3"/>
    <x v="1"/>
    <n v="7"/>
    <n v="1"/>
    <x v="1"/>
    <n v="1"/>
    <x v="2"/>
    <n v="0"/>
    <x v="1"/>
    <n v="0"/>
    <x v="2"/>
    <n v="0"/>
    <x v="1"/>
    <n v="1"/>
    <x v="3"/>
    <n v="1"/>
    <x v="2"/>
    <n v="2"/>
  </r>
  <r>
    <n v="685"/>
    <n v="101"/>
    <s v="Norte"/>
    <n v="1"/>
    <x v="1"/>
    <n v="15"/>
    <n v="4"/>
    <x v="0"/>
    <n v="5"/>
    <n v="3"/>
    <x v="1"/>
    <n v="0"/>
    <x v="1"/>
    <n v="0"/>
    <x v="1"/>
    <n v="0"/>
    <x v="2"/>
    <n v="0"/>
    <x v="1"/>
    <n v="0"/>
    <x v="1"/>
    <n v="2"/>
    <x v="3"/>
    <n v="2"/>
  </r>
  <r>
    <n v="686"/>
    <n v="101"/>
    <s v="Norte"/>
    <n v="1"/>
    <x v="1"/>
    <n v="15"/>
    <n v="4"/>
    <x v="0"/>
    <n v="7"/>
    <n v="1"/>
    <x v="1"/>
    <n v="2"/>
    <x v="3"/>
    <n v="2"/>
    <x v="3"/>
    <n v="1"/>
    <x v="1"/>
    <n v="0"/>
    <x v="1"/>
    <n v="1"/>
    <x v="3"/>
    <n v="1"/>
    <x v="2"/>
    <n v="5"/>
  </r>
  <r>
    <n v="687"/>
    <n v="101"/>
    <s v="Norte"/>
    <n v="2"/>
    <x v="0"/>
    <n v="14"/>
    <n v="4"/>
    <x v="0"/>
    <n v="8"/>
    <n v="1"/>
    <x v="2"/>
    <n v="1"/>
    <x v="2"/>
    <n v="1"/>
    <x v="2"/>
    <n v="0"/>
    <x v="2"/>
    <n v="0"/>
    <x v="1"/>
    <n v="2"/>
    <x v="2"/>
    <n v="1"/>
    <x v="2"/>
    <n v="2"/>
  </r>
  <r>
    <n v="688"/>
    <n v="101"/>
    <s v="Norte"/>
    <n v="1"/>
    <x v="1"/>
    <n v="15"/>
    <n v="3"/>
    <x v="1"/>
    <n v="8"/>
    <n v="1"/>
    <x v="1"/>
    <n v="0"/>
    <x v="1"/>
    <n v="0"/>
    <x v="1"/>
    <n v="0"/>
    <x v="2"/>
    <n v="0"/>
    <x v="1"/>
    <n v="1"/>
    <x v="3"/>
    <n v="0"/>
    <x v="1"/>
    <n v="0"/>
  </r>
  <r>
    <n v="689"/>
    <n v="101"/>
    <s v="Norte"/>
    <n v="1"/>
    <x v="1"/>
    <n v="16"/>
    <n v="3"/>
    <x v="1"/>
    <n v="6"/>
    <n v="1"/>
    <x v="1"/>
    <n v="0"/>
    <x v="1"/>
    <n v="1"/>
    <x v="2"/>
    <n v="1"/>
    <x v="1"/>
    <n v="0"/>
    <x v="1"/>
    <n v="0"/>
    <x v="1"/>
    <n v="0"/>
    <x v="1"/>
    <n v="5"/>
  </r>
  <r>
    <n v="690"/>
    <n v="101"/>
    <s v="Norte"/>
    <n v="1"/>
    <x v="1"/>
    <n v="18"/>
    <n v="4"/>
    <x v="0"/>
    <n v="7"/>
    <n v="2"/>
    <x v="1"/>
    <n v="0"/>
    <x v="1"/>
    <n v="0"/>
    <x v="1"/>
    <n v="0"/>
    <x v="2"/>
    <n v="0"/>
    <x v="1"/>
    <n v="0"/>
    <x v="1"/>
    <n v="0"/>
    <x v="1"/>
    <n v="5"/>
  </r>
  <r>
    <n v="691"/>
    <n v="101"/>
    <s v="Norte"/>
    <n v="1"/>
    <x v="1"/>
    <n v="12"/>
    <n v="3"/>
    <x v="1"/>
    <n v="10"/>
    <n v="1"/>
    <x v="0"/>
    <n v="0"/>
    <x v="1"/>
    <n v="0"/>
    <x v="1"/>
    <n v="0"/>
    <x v="2"/>
    <n v="0"/>
    <x v="1"/>
    <n v="0"/>
    <x v="1"/>
    <n v="0"/>
    <x v="1"/>
    <n v="4"/>
  </r>
  <r>
    <n v="692"/>
    <n v="101"/>
    <s v="Norte"/>
    <n v="3"/>
    <x v="3"/>
    <n v="16"/>
    <n v="4"/>
    <x v="0"/>
    <n v="6"/>
    <n v="1"/>
    <x v="2"/>
    <n v="0"/>
    <x v="1"/>
    <n v="0"/>
    <x v="1"/>
    <n v="2"/>
    <x v="4"/>
    <n v="0"/>
    <x v="1"/>
    <n v="1"/>
    <x v="3"/>
    <n v="3"/>
    <x v="4"/>
    <n v="3"/>
  </r>
  <r>
    <n v="693"/>
    <n v="101"/>
    <s v="Norte"/>
    <n v="2"/>
    <x v="0"/>
    <n v="16"/>
    <n v="4"/>
    <x v="0"/>
    <n v="7"/>
    <n v="1"/>
    <x v="1"/>
    <n v="2"/>
    <x v="3"/>
    <n v="1"/>
    <x v="2"/>
    <n v="2"/>
    <x v="4"/>
    <n v="1"/>
    <x v="2"/>
    <n v="2"/>
    <x v="2"/>
    <n v="1"/>
    <x v="2"/>
    <n v="4"/>
  </r>
  <r>
    <n v="694"/>
    <n v="101"/>
    <s v="Norte"/>
    <n v="1"/>
    <x v="1"/>
    <n v="14"/>
    <n v="3"/>
    <x v="1"/>
    <n v="7"/>
    <n v="0"/>
    <x v="0"/>
    <n v="0"/>
    <x v="1"/>
    <n v="0"/>
    <x v="1"/>
    <n v="0"/>
    <x v="2"/>
    <n v="0"/>
    <x v="1"/>
    <n v="0"/>
    <x v="1"/>
    <n v="0"/>
    <x v="1"/>
    <n v="2"/>
  </r>
  <r>
    <n v="695"/>
    <n v="101"/>
    <s v="Norte"/>
    <n v="2"/>
    <x v="0"/>
    <n v="15"/>
    <n v="4"/>
    <x v="0"/>
    <n v="5"/>
    <n v="2"/>
    <x v="0"/>
    <n v="2"/>
    <x v="3"/>
    <n v="1"/>
    <x v="2"/>
    <n v="3"/>
    <x v="3"/>
    <n v="2"/>
    <x v="4"/>
    <n v="3"/>
    <x v="4"/>
    <n v="1"/>
    <x v="2"/>
    <n v="2"/>
  </r>
  <r>
    <n v="696"/>
    <n v="101"/>
    <s v="Norte"/>
    <n v="2"/>
    <x v="0"/>
    <n v="17"/>
    <n v="4"/>
    <x v="0"/>
    <n v="7"/>
    <n v="1"/>
    <x v="0"/>
    <n v="0"/>
    <x v="1"/>
    <n v="0"/>
    <x v="1"/>
    <n v="0"/>
    <x v="2"/>
    <n v="0"/>
    <x v="1"/>
    <n v="0"/>
    <x v="1"/>
    <n v="1"/>
    <x v="2"/>
    <n v="4"/>
  </r>
  <r>
    <n v="697"/>
    <n v="101"/>
    <s v="Norte"/>
    <n v="2"/>
    <x v="0"/>
    <n v="14"/>
    <n v="3"/>
    <x v="1"/>
    <n v="4"/>
    <n v="0"/>
    <x v="3"/>
    <n v="1"/>
    <x v="2"/>
    <n v="1"/>
    <x v="2"/>
    <n v="2"/>
    <x v="4"/>
    <n v="2"/>
    <x v="4"/>
    <n v="2"/>
    <x v="2"/>
    <n v="2"/>
    <x v="3"/>
    <n v="2"/>
  </r>
  <r>
    <n v="698"/>
    <n v="101"/>
    <s v="Norte"/>
    <n v="1"/>
    <x v="1"/>
    <n v="15"/>
    <n v="4"/>
    <x v="0"/>
    <n v="4"/>
    <n v="0"/>
    <x v="0"/>
    <n v="0"/>
    <x v="1"/>
    <n v="0"/>
    <x v="1"/>
    <n v="0"/>
    <x v="2"/>
    <n v="0"/>
    <x v="1"/>
    <n v="1"/>
    <x v="3"/>
    <n v="1"/>
    <x v="2"/>
    <n v="2"/>
  </r>
  <r>
    <n v="699"/>
    <n v="101"/>
    <s v="Norte"/>
    <n v="1"/>
    <x v="1"/>
    <n v="17"/>
    <n v="4"/>
    <x v="0"/>
    <n v="5"/>
    <n v="0"/>
    <x v="1"/>
    <n v="0"/>
    <x v="1"/>
    <n v="0"/>
    <x v="1"/>
    <n v="0"/>
    <x v="2"/>
    <n v="0"/>
    <x v="1"/>
    <n v="0"/>
    <x v="1"/>
    <n v="0"/>
    <x v="1"/>
    <n v="5"/>
  </r>
  <r>
    <n v="700"/>
    <n v="101"/>
    <s v="Norte"/>
    <n v="2"/>
    <x v="0"/>
    <n v="18"/>
    <n v="4"/>
    <x v="0"/>
    <n v="6"/>
    <n v="3"/>
    <x v="0"/>
    <n v="0"/>
    <x v="1"/>
    <n v="0"/>
    <x v="1"/>
    <n v="1"/>
    <x v="1"/>
    <n v="1"/>
    <x v="2"/>
    <n v="1"/>
    <x v="3"/>
    <n v="0"/>
    <x v="1"/>
    <n v="5"/>
  </r>
  <r>
    <n v="701"/>
    <n v="101"/>
    <s v="Norte"/>
    <n v="2"/>
    <x v="0"/>
    <n v="17"/>
    <n v="4"/>
    <x v="0"/>
    <n v="8"/>
    <n v="0"/>
    <x v="0"/>
    <n v="0"/>
    <x v="1"/>
    <n v="0"/>
    <x v="1"/>
    <n v="1"/>
    <x v="1"/>
    <n v="0"/>
    <x v="1"/>
    <n v="0"/>
    <x v="1"/>
    <n v="0"/>
    <x v="1"/>
    <n v="4"/>
  </r>
  <r>
    <n v="702"/>
    <n v="101"/>
    <s v="Norte"/>
    <n v="2"/>
    <x v="0"/>
    <n v="15"/>
    <n v="3"/>
    <x v="1"/>
    <n v="5"/>
    <n v="1"/>
    <x v="0"/>
    <n v="2"/>
    <x v="3"/>
    <n v="1"/>
    <x v="2"/>
    <n v="3"/>
    <x v="3"/>
    <n v="3"/>
    <x v="3"/>
    <n v="2"/>
    <x v="2"/>
    <n v="2"/>
    <x v="3"/>
    <n v="1"/>
  </r>
  <r>
    <n v="703"/>
    <n v="101"/>
    <s v="Norte"/>
    <n v="2"/>
    <x v="0"/>
    <n v="13"/>
    <n v="3"/>
    <x v="1"/>
    <n v="8"/>
    <n v="0"/>
    <x v="1"/>
    <n v="0"/>
    <x v="1"/>
    <n v="0"/>
    <x v="1"/>
    <n v="0"/>
    <x v="2"/>
    <n v="0"/>
    <x v="1"/>
    <n v="0"/>
    <x v="1"/>
    <n v="0"/>
    <x v="1"/>
    <n v="3"/>
  </r>
  <r>
    <n v="704"/>
    <n v="101"/>
    <s v="Norte"/>
    <n v="1"/>
    <x v="1"/>
    <n v="15"/>
    <n v="4"/>
    <x v="0"/>
    <n v="5"/>
    <n v="0"/>
    <x v="0"/>
    <n v="1"/>
    <x v="2"/>
    <n v="0"/>
    <x v="1"/>
    <n v="0"/>
    <x v="2"/>
    <n v="0"/>
    <x v="1"/>
    <n v="0"/>
    <x v="1"/>
    <n v="0"/>
    <x v="1"/>
    <n v="3"/>
  </r>
  <r>
    <n v="705"/>
    <n v="101"/>
    <s v="Norte"/>
    <n v="3"/>
    <x v="3"/>
    <n v="16"/>
    <n v="4"/>
    <x v="0"/>
    <n v="5"/>
    <n v="0"/>
    <x v="0"/>
    <n v="1"/>
    <x v="2"/>
    <n v="1"/>
    <x v="2"/>
    <n v="2"/>
    <x v="4"/>
    <n v="1"/>
    <x v="2"/>
    <n v="3"/>
    <x v="4"/>
    <n v="0"/>
    <x v="1"/>
    <n v="1"/>
  </r>
  <r>
    <n v="706"/>
    <n v="101"/>
    <s v="Norte"/>
    <n v="1"/>
    <x v="1"/>
    <n v="16"/>
    <n v="4"/>
    <x v="0"/>
    <n v="4"/>
    <n v="1"/>
    <x v="1"/>
    <n v="0"/>
    <x v="1"/>
    <n v="0"/>
    <x v="1"/>
    <n v="1"/>
    <x v="1"/>
    <n v="0"/>
    <x v="1"/>
    <n v="0"/>
    <x v="1"/>
    <n v="0"/>
    <x v="1"/>
    <n v="2"/>
  </r>
  <r>
    <n v="707"/>
    <n v="101"/>
    <s v="Norte"/>
    <n v="1"/>
    <x v="1"/>
    <n v="15"/>
    <n v="4"/>
    <x v="0"/>
    <n v="9"/>
    <n v="0"/>
    <x v="2"/>
    <n v="0"/>
    <x v="1"/>
    <n v="0"/>
    <x v="1"/>
    <n v="0"/>
    <x v="2"/>
    <n v="0"/>
    <x v="1"/>
    <n v="0"/>
    <x v="1"/>
    <n v="0"/>
    <x v="1"/>
    <n v="2"/>
  </r>
  <r>
    <n v="708"/>
    <n v="101"/>
    <s v="Norte"/>
    <n v="2"/>
    <x v="0"/>
    <n v="13"/>
    <n v="3"/>
    <x v="1"/>
    <n v="10"/>
    <n v="0"/>
    <x v="0"/>
    <n v="0"/>
    <x v="1"/>
    <n v="0"/>
    <x v="1"/>
    <n v="1"/>
    <x v="1"/>
    <n v="0"/>
    <x v="1"/>
    <n v="0"/>
    <x v="1"/>
    <n v="0"/>
    <x v="1"/>
    <n v="2"/>
  </r>
  <r>
    <n v="709"/>
    <n v="101"/>
    <s v="Norte"/>
    <n v="2"/>
    <x v="0"/>
    <n v="16"/>
    <n v="4"/>
    <x v="0"/>
    <n v="4"/>
    <n v="1"/>
    <x v="0"/>
    <n v="2"/>
    <x v="3"/>
    <n v="2"/>
    <x v="3"/>
    <n v="2"/>
    <x v="4"/>
    <n v="1"/>
    <x v="2"/>
    <n v="3"/>
    <x v="4"/>
    <n v="0"/>
    <x v="1"/>
    <n v="4"/>
  </r>
  <r>
    <n v="710"/>
    <n v="101"/>
    <s v="Norte"/>
    <n v="2"/>
    <x v="0"/>
    <n v="13"/>
    <n v="3"/>
    <x v="1"/>
    <n v="6"/>
    <n v="2"/>
    <x v="0"/>
    <n v="2"/>
    <x v="3"/>
    <n v="1"/>
    <x v="2"/>
    <n v="0"/>
    <x v="2"/>
    <n v="0"/>
    <x v="1"/>
    <n v="0"/>
    <x v="1"/>
    <n v="99"/>
    <x v="0"/>
    <n v="3"/>
  </r>
  <r>
    <n v="711"/>
    <n v="101"/>
    <s v="Norte"/>
    <n v="2"/>
    <x v="0"/>
    <n v="14"/>
    <n v="4"/>
    <x v="0"/>
    <n v="8"/>
    <n v="0"/>
    <x v="3"/>
    <n v="1"/>
    <x v="2"/>
    <n v="1"/>
    <x v="2"/>
    <n v="0"/>
    <x v="2"/>
    <n v="0"/>
    <x v="1"/>
    <n v="0"/>
    <x v="1"/>
    <n v="0"/>
    <x v="1"/>
    <n v="2"/>
  </r>
  <r>
    <n v="712"/>
    <n v="101"/>
    <s v="Norte"/>
    <n v="2"/>
    <x v="0"/>
    <n v="13"/>
    <n v="3"/>
    <x v="1"/>
    <n v="8"/>
    <n v="0"/>
    <x v="0"/>
    <n v="2"/>
    <x v="3"/>
    <n v="1"/>
    <x v="2"/>
    <n v="0"/>
    <x v="2"/>
    <n v="0"/>
    <x v="1"/>
    <n v="0"/>
    <x v="1"/>
    <n v="0"/>
    <x v="1"/>
    <n v="4"/>
  </r>
  <r>
    <n v="713"/>
    <n v="101"/>
    <s v="Norte"/>
    <n v="2"/>
    <x v="0"/>
    <n v="12"/>
    <n v="3"/>
    <x v="1"/>
    <n v="8"/>
    <n v="0"/>
    <x v="0"/>
    <n v="0"/>
    <x v="1"/>
    <n v="0"/>
    <x v="1"/>
    <n v="0"/>
    <x v="2"/>
    <n v="0"/>
    <x v="1"/>
    <n v="0"/>
    <x v="1"/>
    <n v="0"/>
    <x v="1"/>
    <n v="3"/>
  </r>
  <r>
    <n v="714"/>
    <n v="101"/>
    <s v="Norte"/>
    <n v="3"/>
    <x v="3"/>
    <n v="17"/>
    <n v="4"/>
    <x v="0"/>
    <n v="0"/>
    <n v="3"/>
    <x v="0"/>
    <n v="3"/>
    <x v="4"/>
    <n v="3"/>
    <x v="4"/>
    <n v="3"/>
    <x v="3"/>
    <n v="3"/>
    <x v="3"/>
    <n v="3"/>
    <x v="4"/>
    <n v="3"/>
    <x v="4"/>
    <n v="99"/>
  </r>
  <r>
    <n v="715"/>
    <n v="101"/>
    <s v="Norte"/>
    <n v="2"/>
    <x v="0"/>
    <n v="14"/>
    <n v="3"/>
    <x v="1"/>
    <n v="7"/>
    <n v="0"/>
    <x v="1"/>
    <n v="0"/>
    <x v="1"/>
    <n v="0"/>
    <x v="1"/>
    <n v="0"/>
    <x v="2"/>
    <n v="0"/>
    <x v="1"/>
    <n v="0"/>
    <x v="1"/>
    <n v="0"/>
    <x v="1"/>
    <n v="2"/>
  </r>
  <r>
    <n v="716"/>
    <n v="101"/>
    <s v="Norte"/>
    <n v="2"/>
    <x v="0"/>
    <n v="16"/>
    <n v="4"/>
    <x v="0"/>
    <n v="9"/>
    <n v="0"/>
    <x v="1"/>
    <n v="0"/>
    <x v="1"/>
    <n v="0"/>
    <x v="1"/>
    <n v="1"/>
    <x v="1"/>
    <n v="1"/>
    <x v="2"/>
    <n v="0"/>
    <x v="1"/>
    <n v="1"/>
    <x v="2"/>
    <n v="2"/>
  </r>
  <r>
    <n v="717"/>
    <n v="101"/>
    <s v="Norte"/>
    <n v="4"/>
    <x v="2"/>
    <n v="16"/>
    <n v="4"/>
    <x v="0"/>
    <n v="7"/>
    <n v="0"/>
    <x v="3"/>
    <n v="0"/>
    <x v="1"/>
    <n v="0"/>
    <x v="1"/>
    <n v="0"/>
    <x v="2"/>
    <n v="0"/>
    <x v="1"/>
    <n v="0"/>
    <x v="1"/>
    <n v="0"/>
    <x v="1"/>
    <n v="2"/>
  </r>
  <r>
    <n v="718"/>
    <n v="101"/>
    <s v="Norte"/>
    <n v="3"/>
    <x v="3"/>
    <n v="16"/>
    <n v="4"/>
    <x v="0"/>
    <n v="7"/>
    <n v="1"/>
    <x v="0"/>
    <n v="0"/>
    <x v="1"/>
    <n v="0"/>
    <x v="1"/>
    <n v="0"/>
    <x v="2"/>
    <n v="0"/>
    <x v="1"/>
    <n v="0"/>
    <x v="1"/>
    <n v="0"/>
    <x v="1"/>
    <n v="7"/>
  </r>
  <r>
    <n v="719"/>
    <n v="101"/>
    <s v="Norte"/>
    <n v="1"/>
    <x v="1"/>
    <n v="17"/>
    <n v="4"/>
    <x v="0"/>
    <n v="6"/>
    <n v="1"/>
    <x v="1"/>
    <n v="0"/>
    <x v="1"/>
    <n v="0"/>
    <x v="1"/>
    <n v="1"/>
    <x v="1"/>
    <n v="0"/>
    <x v="1"/>
    <n v="0"/>
    <x v="1"/>
    <n v="0"/>
    <x v="1"/>
    <n v="5"/>
  </r>
  <r>
    <n v="720"/>
    <n v="101"/>
    <s v="Norte"/>
    <n v="4"/>
    <x v="2"/>
    <n v="13"/>
    <n v="3"/>
    <x v="1"/>
    <n v="7"/>
    <n v="3"/>
    <x v="2"/>
    <n v="3"/>
    <x v="4"/>
    <n v="3"/>
    <x v="4"/>
    <n v="3"/>
    <x v="3"/>
    <n v="3"/>
    <x v="3"/>
    <n v="3"/>
    <x v="4"/>
    <n v="2"/>
    <x v="3"/>
    <n v="6"/>
  </r>
  <r>
    <n v="721"/>
    <n v="101"/>
    <s v="Norte"/>
    <n v="3"/>
    <x v="3"/>
    <n v="15"/>
    <n v="3"/>
    <x v="1"/>
    <n v="6"/>
    <n v="0"/>
    <x v="0"/>
    <n v="0"/>
    <x v="1"/>
    <n v="0"/>
    <x v="1"/>
    <n v="0"/>
    <x v="2"/>
    <n v="0"/>
    <x v="1"/>
    <n v="0"/>
    <x v="1"/>
    <n v="3"/>
    <x v="4"/>
    <n v="2"/>
  </r>
  <r>
    <n v="722"/>
    <n v="101"/>
    <s v="Norte"/>
    <n v="2"/>
    <x v="0"/>
    <n v="13"/>
    <n v="3"/>
    <x v="1"/>
    <n v="5"/>
    <n v="1"/>
    <x v="2"/>
    <n v="0"/>
    <x v="1"/>
    <n v="1"/>
    <x v="2"/>
    <n v="0"/>
    <x v="2"/>
    <n v="0"/>
    <x v="1"/>
    <n v="1"/>
    <x v="3"/>
    <n v="1"/>
    <x v="2"/>
    <n v="4"/>
  </r>
  <r>
    <n v="723"/>
    <n v="101"/>
    <s v="Norte"/>
    <n v="2"/>
    <x v="0"/>
    <n v="13"/>
    <n v="3"/>
    <x v="1"/>
    <n v="6"/>
    <n v="2"/>
    <x v="1"/>
    <n v="1"/>
    <x v="2"/>
    <n v="2"/>
    <x v="3"/>
    <n v="2"/>
    <x v="4"/>
    <n v="2"/>
    <x v="4"/>
    <n v="1"/>
    <x v="3"/>
    <n v="3"/>
    <x v="4"/>
    <n v="4"/>
  </r>
  <r>
    <n v="724"/>
    <n v="101"/>
    <s v="Norte"/>
    <n v="1"/>
    <x v="1"/>
    <n v="16"/>
    <n v="4"/>
    <x v="0"/>
    <n v="7"/>
    <n v="0"/>
    <x v="2"/>
    <n v="0"/>
    <x v="1"/>
    <n v="0"/>
    <x v="1"/>
    <n v="0"/>
    <x v="2"/>
    <n v="0"/>
    <x v="1"/>
    <n v="0"/>
    <x v="1"/>
    <n v="0"/>
    <x v="1"/>
    <n v="5"/>
  </r>
  <r>
    <n v="725"/>
    <n v="101"/>
    <s v="Norte"/>
    <n v="2"/>
    <x v="0"/>
    <n v="17"/>
    <n v="4"/>
    <x v="0"/>
    <n v="7"/>
    <n v="2"/>
    <x v="1"/>
    <n v="3"/>
    <x v="4"/>
    <n v="3"/>
    <x v="4"/>
    <n v="3"/>
    <x v="3"/>
    <n v="2"/>
    <x v="4"/>
    <n v="3"/>
    <x v="4"/>
    <n v="3"/>
    <x v="4"/>
    <n v="5"/>
  </r>
  <r>
    <n v="726"/>
    <n v="101"/>
    <s v="Norte"/>
    <n v="2"/>
    <x v="0"/>
    <n v="13"/>
    <n v="3"/>
    <x v="1"/>
    <n v="5"/>
    <n v="1"/>
    <x v="3"/>
    <n v="0"/>
    <x v="1"/>
    <n v="0"/>
    <x v="1"/>
    <n v="2"/>
    <x v="4"/>
    <n v="0"/>
    <x v="1"/>
    <n v="0"/>
    <x v="1"/>
    <n v="0"/>
    <x v="1"/>
    <n v="3"/>
  </r>
  <r>
    <n v="727"/>
    <n v="101"/>
    <s v="Norte"/>
    <n v="2"/>
    <x v="0"/>
    <n v="14"/>
    <n v="3"/>
    <x v="1"/>
    <n v="10"/>
    <n v="2"/>
    <x v="1"/>
    <n v="2"/>
    <x v="3"/>
    <n v="2"/>
    <x v="3"/>
    <n v="1"/>
    <x v="1"/>
    <n v="2"/>
    <x v="4"/>
    <n v="2"/>
    <x v="2"/>
    <n v="3"/>
    <x v="4"/>
    <n v="0"/>
  </r>
  <r>
    <n v="728"/>
    <n v="101"/>
    <s v="Norte"/>
    <n v="2"/>
    <x v="0"/>
    <n v="15"/>
    <n v="4"/>
    <x v="0"/>
    <n v="7"/>
    <n v="1"/>
    <x v="0"/>
    <n v="2"/>
    <x v="3"/>
    <n v="1"/>
    <x v="2"/>
    <n v="3"/>
    <x v="3"/>
    <n v="2"/>
    <x v="4"/>
    <n v="1"/>
    <x v="3"/>
    <n v="2"/>
    <x v="3"/>
    <n v="2"/>
  </r>
  <r>
    <n v="729"/>
    <n v="101"/>
    <s v="Norte"/>
    <n v="4"/>
    <x v="2"/>
    <n v="16"/>
    <n v="4"/>
    <x v="0"/>
    <n v="3"/>
    <n v="3"/>
    <x v="1"/>
    <n v="0"/>
    <x v="1"/>
    <n v="0"/>
    <x v="1"/>
    <n v="2"/>
    <x v="4"/>
    <n v="0"/>
    <x v="1"/>
    <n v="1"/>
    <x v="3"/>
    <n v="0"/>
    <x v="1"/>
    <n v="4"/>
  </r>
  <r>
    <n v="730"/>
    <n v="101"/>
    <s v="Norte"/>
    <n v="1"/>
    <x v="1"/>
    <n v="15"/>
    <n v="4"/>
    <x v="0"/>
    <n v="6"/>
    <n v="1"/>
    <x v="0"/>
    <n v="1"/>
    <x v="2"/>
    <n v="1"/>
    <x v="2"/>
    <n v="1"/>
    <x v="1"/>
    <n v="1"/>
    <x v="2"/>
    <n v="1"/>
    <x v="3"/>
    <n v="1"/>
    <x v="2"/>
    <n v="1"/>
  </r>
  <r>
    <n v="731"/>
    <n v="101"/>
    <s v="Norte"/>
    <n v="1"/>
    <x v="1"/>
    <n v="18"/>
    <n v="4"/>
    <x v="0"/>
    <n v="6"/>
    <n v="0"/>
    <x v="0"/>
    <n v="1"/>
    <x v="2"/>
    <n v="1"/>
    <x v="2"/>
    <n v="2"/>
    <x v="4"/>
    <n v="0"/>
    <x v="1"/>
    <n v="0"/>
    <x v="1"/>
    <n v="0"/>
    <x v="1"/>
    <n v="0"/>
  </r>
  <r>
    <n v="732"/>
    <n v="101"/>
    <s v="Norte"/>
    <n v="1"/>
    <x v="1"/>
    <n v="18"/>
    <n v="4"/>
    <x v="0"/>
    <n v="9"/>
    <n v="1"/>
    <x v="0"/>
    <n v="0"/>
    <x v="1"/>
    <n v="0"/>
    <x v="1"/>
    <n v="0"/>
    <x v="2"/>
    <n v="0"/>
    <x v="1"/>
    <n v="0"/>
    <x v="1"/>
    <n v="0"/>
    <x v="1"/>
    <n v="3"/>
  </r>
  <r>
    <n v="733"/>
    <n v="101"/>
    <s v="Norte"/>
    <n v="1"/>
    <x v="1"/>
    <n v="15"/>
    <n v="4"/>
    <x v="0"/>
    <n v="9"/>
    <n v="0"/>
    <x v="2"/>
    <n v="1"/>
    <x v="2"/>
    <n v="0"/>
    <x v="1"/>
    <n v="0"/>
    <x v="2"/>
    <n v="0"/>
    <x v="1"/>
    <n v="0"/>
    <x v="1"/>
    <n v="0"/>
    <x v="1"/>
    <n v="2"/>
  </r>
  <r>
    <n v="734"/>
    <n v="101"/>
    <s v="Norte"/>
    <n v="1"/>
    <x v="1"/>
    <n v="17"/>
    <n v="4"/>
    <x v="0"/>
    <n v="7"/>
    <n v="0"/>
    <x v="0"/>
    <n v="0"/>
    <x v="1"/>
    <n v="0"/>
    <x v="1"/>
    <n v="0"/>
    <x v="2"/>
    <n v="0"/>
    <x v="1"/>
    <n v="0"/>
    <x v="1"/>
    <n v="0"/>
    <x v="1"/>
    <n v="5"/>
  </r>
  <r>
    <n v="735"/>
    <n v="101"/>
    <s v="Norte"/>
    <n v="1"/>
    <x v="1"/>
    <n v="15"/>
    <n v="4"/>
    <x v="0"/>
    <n v="8"/>
    <n v="0"/>
    <x v="0"/>
    <n v="0"/>
    <x v="1"/>
    <n v="0"/>
    <x v="1"/>
    <n v="0"/>
    <x v="2"/>
    <n v="0"/>
    <x v="1"/>
    <n v="0"/>
    <x v="1"/>
    <n v="0"/>
    <x v="1"/>
    <n v="7"/>
  </r>
  <r>
    <n v="736"/>
    <n v="101"/>
    <s v="Norte"/>
    <n v="1"/>
    <x v="1"/>
    <n v="16"/>
    <n v="4"/>
    <x v="0"/>
    <n v="5"/>
    <n v="2"/>
    <x v="1"/>
    <n v="0"/>
    <x v="1"/>
    <n v="1"/>
    <x v="2"/>
    <n v="1"/>
    <x v="1"/>
    <n v="1"/>
    <x v="2"/>
    <n v="2"/>
    <x v="2"/>
    <n v="1"/>
    <x v="2"/>
    <n v="3"/>
  </r>
  <r>
    <n v="737"/>
    <n v="101"/>
    <s v="Norte"/>
    <n v="2"/>
    <x v="0"/>
    <n v="13"/>
    <n v="4"/>
    <x v="0"/>
    <n v="9"/>
    <n v="0"/>
    <x v="0"/>
    <n v="0"/>
    <x v="1"/>
    <n v="0"/>
    <x v="1"/>
    <n v="0"/>
    <x v="2"/>
    <n v="0"/>
    <x v="1"/>
    <n v="0"/>
    <x v="1"/>
    <n v="0"/>
    <x v="1"/>
    <n v="2"/>
  </r>
  <r>
    <n v="738"/>
    <n v="101"/>
    <s v="Norte"/>
    <n v="1"/>
    <x v="1"/>
    <n v="13"/>
    <n v="3"/>
    <x v="1"/>
    <n v="9"/>
    <n v="0"/>
    <x v="1"/>
    <n v="0"/>
    <x v="1"/>
    <n v="0"/>
    <x v="1"/>
    <n v="0"/>
    <x v="2"/>
    <n v="0"/>
    <x v="1"/>
    <n v="0"/>
    <x v="1"/>
    <n v="0"/>
    <x v="1"/>
    <n v="7"/>
  </r>
  <r>
    <n v="739"/>
    <n v="101"/>
    <s v="Norte"/>
    <n v="2"/>
    <x v="0"/>
    <n v="14"/>
    <n v="3"/>
    <x v="1"/>
    <n v="9"/>
    <n v="1"/>
    <x v="0"/>
    <n v="99"/>
    <x v="0"/>
    <n v="0"/>
    <x v="1"/>
    <n v="0"/>
    <x v="2"/>
    <n v="0"/>
    <x v="1"/>
    <n v="0"/>
    <x v="1"/>
    <n v="0"/>
    <x v="1"/>
    <n v="6"/>
  </r>
  <r>
    <n v="740"/>
    <n v="101"/>
    <s v="Norte"/>
    <n v="1"/>
    <x v="1"/>
    <n v="16"/>
    <n v="4"/>
    <x v="0"/>
    <n v="8"/>
    <n v="0"/>
    <x v="0"/>
    <n v="0"/>
    <x v="1"/>
    <n v="0"/>
    <x v="1"/>
    <n v="0"/>
    <x v="2"/>
    <n v="0"/>
    <x v="1"/>
    <n v="0"/>
    <x v="1"/>
    <n v="0"/>
    <x v="1"/>
    <n v="2"/>
  </r>
  <r>
    <n v="741"/>
    <n v="101"/>
    <s v="Norte"/>
    <n v="2"/>
    <x v="0"/>
    <n v="15"/>
    <n v="4"/>
    <x v="0"/>
    <n v="6"/>
    <n v="1"/>
    <x v="4"/>
    <n v="0"/>
    <x v="1"/>
    <n v="0"/>
    <x v="1"/>
    <n v="0"/>
    <x v="2"/>
    <n v="1"/>
    <x v="2"/>
    <n v="0"/>
    <x v="1"/>
    <n v="0"/>
    <x v="1"/>
    <n v="3"/>
  </r>
  <r>
    <n v="742"/>
    <n v="101"/>
    <s v="Norte"/>
    <n v="2"/>
    <x v="0"/>
    <n v="15"/>
    <n v="4"/>
    <x v="0"/>
    <n v="5"/>
    <n v="0"/>
    <x v="1"/>
    <n v="2"/>
    <x v="3"/>
    <n v="2"/>
    <x v="3"/>
    <n v="3"/>
    <x v="3"/>
    <n v="3"/>
    <x v="3"/>
    <n v="3"/>
    <x v="4"/>
    <n v="2"/>
    <x v="3"/>
    <n v="4"/>
  </r>
  <r>
    <n v="743"/>
    <n v="101"/>
    <s v="Norte"/>
    <n v="1"/>
    <x v="1"/>
    <n v="15"/>
    <n v="3"/>
    <x v="1"/>
    <n v="8"/>
    <n v="0"/>
    <x v="2"/>
    <n v="0"/>
    <x v="1"/>
    <n v="0"/>
    <x v="1"/>
    <n v="0"/>
    <x v="2"/>
    <n v="0"/>
    <x v="1"/>
    <n v="0"/>
    <x v="1"/>
    <n v="0"/>
    <x v="1"/>
    <n v="5"/>
  </r>
  <r>
    <n v="744"/>
    <n v="101"/>
    <s v="Norte"/>
    <n v="2"/>
    <x v="0"/>
    <n v="11"/>
    <n v="4"/>
    <x v="0"/>
    <n v="7"/>
    <n v="99"/>
    <x v="0"/>
    <n v="99"/>
    <x v="0"/>
    <n v="99"/>
    <x v="0"/>
    <n v="99"/>
    <x v="0"/>
    <n v="99"/>
    <x v="0"/>
    <n v="99"/>
    <x v="0"/>
    <n v="99"/>
    <x v="0"/>
    <n v="2"/>
  </r>
  <r>
    <n v="745"/>
    <n v="101"/>
    <s v="Norte"/>
    <n v="1"/>
    <x v="1"/>
    <n v="16"/>
    <n v="4"/>
    <x v="0"/>
    <n v="7"/>
    <n v="1"/>
    <x v="0"/>
    <n v="0"/>
    <x v="1"/>
    <n v="0"/>
    <x v="1"/>
    <n v="0"/>
    <x v="2"/>
    <n v="0"/>
    <x v="1"/>
    <n v="1"/>
    <x v="3"/>
    <n v="0"/>
    <x v="1"/>
    <n v="3"/>
  </r>
  <r>
    <n v="746"/>
    <n v="101"/>
    <s v="Norte"/>
    <n v="2"/>
    <x v="0"/>
    <n v="17"/>
    <n v="4"/>
    <x v="0"/>
    <n v="5"/>
    <n v="2"/>
    <x v="0"/>
    <n v="0"/>
    <x v="1"/>
    <n v="1"/>
    <x v="2"/>
    <n v="0"/>
    <x v="2"/>
    <n v="1"/>
    <x v="2"/>
    <n v="0"/>
    <x v="1"/>
    <n v="0"/>
    <x v="1"/>
    <n v="6"/>
  </r>
  <r>
    <n v="747"/>
    <n v="101"/>
    <s v="Norte"/>
    <n v="2"/>
    <x v="0"/>
    <n v="13"/>
    <n v="3"/>
    <x v="1"/>
    <n v="9"/>
    <n v="0"/>
    <x v="1"/>
    <n v="0"/>
    <x v="1"/>
    <n v="0"/>
    <x v="1"/>
    <n v="1"/>
    <x v="1"/>
    <n v="0"/>
    <x v="1"/>
    <n v="1"/>
    <x v="3"/>
    <n v="1"/>
    <x v="2"/>
    <n v="2"/>
  </r>
  <r>
    <n v="748"/>
    <n v="101"/>
    <s v="Norte"/>
    <n v="1"/>
    <x v="1"/>
    <n v="19"/>
    <n v="4"/>
    <x v="0"/>
    <n v="8"/>
    <n v="0"/>
    <x v="2"/>
    <n v="0"/>
    <x v="1"/>
    <n v="0"/>
    <x v="1"/>
    <n v="0"/>
    <x v="2"/>
    <n v="0"/>
    <x v="1"/>
    <n v="0"/>
    <x v="1"/>
    <n v="0"/>
    <x v="1"/>
    <n v="1"/>
  </r>
  <r>
    <n v="749"/>
    <n v="101"/>
    <s v="Norte"/>
    <n v="1"/>
    <x v="1"/>
    <n v="14"/>
    <n v="3"/>
    <x v="1"/>
    <n v="6"/>
    <n v="0"/>
    <x v="0"/>
    <n v="1"/>
    <x v="2"/>
    <n v="0"/>
    <x v="1"/>
    <n v="2"/>
    <x v="4"/>
    <n v="0"/>
    <x v="1"/>
    <n v="0"/>
    <x v="1"/>
    <n v="0"/>
    <x v="1"/>
    <n v="2"/>
  </r>
  <r>
    <n v="750"/>
    <n v="101"/>
    <s v="Norte"/>
    <n v="2"/>
    <x v="0"/>
    <n v="14"/>
    <n v="3"/>
    <x v="1"/>
    <n v="6"/>
    <n v="1"/>
    <x v="1"/>
    <n v="1"/>
    <x v="2"/>
    <n v="1"/>
    <x v="2"/>
    <n v="1"/>
    <x v="1"/>
    <n v="2"/>
    <x v="4"/>
    <n v="1"/>
    <x v="3"/>
    <n v="2"/>
    <x v="3"/>
    <n v="6"/>
  </r>
  <r>
    <n v="751"/>
    <n v="101"/>
    <s v="Norte"/>
    <n v="1"/>
    <x v="1"/>
    <n v="14"/>
    <n v="3"/>
    <x v="1"/>
    <n v="8"/>
    <n v="2"/>
    <x v="2"/>
    <n v="0"/>
    <x v="1"/>
    <n v="1"/>
    <x v="2"/>
    <n v="2"/>
    <x v="4"/>
    <n v="2"/>
    <x v="4"/>
    <n v="0"/>
    <x v="1"/>
    <n v="0"/>
    <x v="1"/>
    <n v="6"/>
  </r>
  <r>
    <n v="752"/>
    <n v="101"/>
    <s v="Norte"/>
    <n v="2"/>
    <x v="0"/>
    <n v="15"/>
    <n v="4"/>
    <x v="0"/>
    <n v="8"/>
    <n v="0"/>
    <x v="0"/>
    <n v="0"/>
    <x v="1"/>
    <n v="99"/>
    <x v="0"/>
    <n v="0"/>
    <x v="2"/>
    <n v="0"/>
    <x v="1"/>
    <n v="0"/>
    <x v="1"/>
    <n v="0"/>
    <x v="1"/>
    <n v="4"/>
  </r>
  <r>
    <n v="753"/>
    <n v="101"/>
    <s v="Norte"/>
    <n v="1"/>
    <x v="1"/>
    <n v="15"/>
    <n v="4"/>
    <x v="0"/>
    <n v="9"/>
    <n v="1"/>
    <x v="1"/>
    <n v="0"/>
    <x v="1"/>
    <n v="2"/>
    <x v="3"/>
    <n v="0"/>
    <x v="2"/>
    <n v="0"/>
    <x v="1"/>
    <n v="1"/>
    <x v="3"/>
    <n v="0"/>
    <x v="1"/>
    <n v="4"/>
  </r>
  <r>
    <n v="754"/>
    <n v="101"/>
    <s v="Norte"/>
    <n v="2"/>
    <x v="0"/>
    <n v="15"/>
    <n v="4"/>
    <x v="0"/>
    <n v="5"/>
    <n v="2"/>
    <x v="2"/>
    <n v="3"/>
    <x v="4"/>
    <n v="1"/>
    <x v="2"/>
    <n v="1"/>
    <x v="1"/>
    <n v="1"/>
    <x v="2"/>
    <n v="3"/>
    <x v="4"/>
    <n v="1"/>
    <x v="2"/>
    <n v="1"/>
  </r>
  <r>
    <n v="755"/>
    <n v="101"/>
    <s v="Norte"/>
    <n v="1"/>
    <x v="1"/>
    <n v="14"/>
    <n v="3"/>
    <x v="1"/>
    <n v="8"/>
    <n v="0"/>
    <x v="3"/>
    <n v="0"/>
    <x v="1"/>
    <n v="0"/>
    <x v="1"/>
    <n v="0"/>
    <x v="2"/>
    <n v="0"/>
    <x v="1"/>
    <n v="0"/>
    <x v="1"/>
    <n v="0"/>
    <x v="1"/>
    <n v="2"/>
  </r>
  <r>
    <n v="756"/>
    <n v="101"/>
    <s v="Norte"/>
    <n v="1"/>
    <x v="1"/>
    <n v="13"/>
    <n v="3"/>
    <x v="1"/>
    <n v="6"/>
    <n v="1"/>
    <x v="0"/>
    <n v="0"/>
    <x v="1"/>
    <n v="0"/>
    <x v="1"/>
    <n v="1"/>
    <x v="1"/>
    <n v="0"/>
    <x v="1"/>
    <n v="0"/>
    <x v="1"/>
    <n v="0"/>
    <x v="1"/>
    <n v="5"/>
  </r>
  <r>
    <n v="757"/>
    <n v="101"/>
    <s v="Norte"/>
    <n v="1"/>
    <x v="1"/>
    <n v="14"/>
    <n v="3"/>
    <x v="1"/>
    <n v="7"/>
    <n v="2"/>
    <x v="1"/>
    <n v="1"/>
    <x v="2"/>
    <n v="1"/>
    <x v="2"/>
    <n v="2"/>
    <x v="4"/>
    <n v="2"/>
    <x v="4"/>
    <n v="2"/>
    <x v="2"/>
    <n v="2"/>
    <x v="3"/>
    <n v="3"/>
  </r>
  <r>
    <n v="758"/>
    <n v="101"/>
    <s v="Norte"/>
    <n v="2"/>
    <x v="0"/>
    <n v="14"/>
    <n v="3"/>
    <x v="1"/>
    <n v="8"/>
    <n v="3"/>
    <x v="2"/>
    <n v="1"/>
    <x v="2"/>
    <n v="2"/>
    <x v="3"/>
    <n v="1"/>
    <x v="1"/>
    <n v="1"/>
    <x v="2"/>
    <n v="1"/>
    <x v="3"/>
    <n v="1"/>
    <x v="2"/>
    <n v="2"/>
  </r>
  <r>
    <n v="759"/>
    <n v="101"/>
    <s v="Norte"/>
    <n v="1"/>
    <x v="1"/>
    <n v="14"/>
    <n v="3"/>
    <x v="1"/>
    <n v="6"/>
    <n v="0"/>
    <x v="0"/>
    <n v="0"/>
    <x v="1"/>
    <n v="0"/>
    <x v="1"/>
    <n v="0"/>
    <x v="2"/>
    <n v="1"/>
    <x v="2"/>
    <n v="0"/>
    <x v="1"/>
    <n v="0"/>
    <x v="1"/>
    <n v="4"/>
  </r>
  <r>
    <n v="760"/>
    <n v="101"/>
    <s v="Norte"/>
    <n v="2"/>
    <x v="0"/>
    <n v="15"/>
    <n v="4"/>
    <x v="0"/>
    <n v="9"/>
    <n v="1"/>
    <x v="0"/>
    <n v="1"/>
    <x v="2"/>
    <n v="1"/>
    <x v="2"/>
    <n v="1"/>
    <x v="1"/>
    <n v="1"/>
    <x v="2"/>
    <n v="1"/>
    <x v="3"/>
    <n v="1"/>
    <x v="2"/>
    <n v="4"/>
  </r>
  <r>
    <n v="761"/>
    <n v="101"/>
    <s v="Norte"/>
    <n v="2"/>
    <x v="0"/>
    <n v="17"/>
    <n v="4"/>
    <x v="0"/>
    <n v="4"/>
    <n v="2"/>
    <x v="1"/>
    <n v="2"/>
    <x v="3"/>
    <n v="3"/>
    <x v="4"/>
    <n v="3"/>
    <x v="3"/>
    <n v="3"/>
    <x v="3"/>
    <n v="3"/>
    <x v="4"/>
    <n v="3"/>
    <x v="4"/>
    <n v="2"/>
  </r>
  <r>
    <n v="762"/>
    <n v="101"/>
    <s v="Norte"/>
    <n v="2"/>
    <x v="0"/>
    <n v="18"/>
    <n v="4"/>
    <x v="0"/>
    <n v="10"/>
    <n v="0"/>
    <x v="2"/>
    <n v="3"/>
    <x v="4"/>
    <n v="0"/>
    <x v="1"/>
    <n v="0"/>
    <x v="2"/>
    <n v="0"/>
    <x v="1"/>
    <n v="2"/>
    <x v="2"/>
    <n v="0"/>
    <x v="1"/>
    <n v="1"/>
  </r>
  <r>
    <n v="763"/>
    <n v="101"/>
    <s v="Norte"/>
    <n v="1"/>
    <x v="1"/>
    <n v="16"/>
    <n v="4"/>
    <x v="0"/>
    <n v="5"/>
    <n v="0"/>
    <x v="0"/>
    <n v="0"/>
    <x v="1"/>
    <n v="0"/>
    <x v="1"/>
    <n v="0"/>
    <x v="2"/>
    <n v="0"/>
    <x v="1"/>
    <n v="0"/>
    <x v="1"/>
    <n v="0"/>
    <x v="1"/>
    <n v="5"/>
  </r>
  <r>
    <n v="764"/>
    <n v="101"/>
    <s v="Norte"/>
    <n v="1"/>
    <x v="1"/>
    <n v="17"/>
    <n v="4"/>
    <x v="0"/>
    <n v="7"/>
    <n v="1"/>
    <x v="0"/>
    <n v="0"/>
    <x v="1"/>
    <n v="0"/>
    <x v="1"/>
    <n v="0"/>
    <x v="2"/>
    <n v="0"/>
    <x v="1"/>
    <n v="0"/>
    <x v="1"/>
    <n v="0"/>
    <x v="1"/>
    <n v="2"/>
  </r>
  <r>
    <n v="765"/>
    <n v="101"/>
    <s v="Norte"/>
    <n v="2"/>
    <x v="0"/>
    <n v="16"/>
    <n v="4"/>
    <x v="0"/>
    <n v="6"/>
    <n v="2"/>
    <x v="1"/>
    <n v="3"/>
    <x v="4"/>
    <n v="1"/>
    <x v="2"/>
    <n v="2"/>
    <x v="4"/>
    <n v="0"/>
    <x v="1"/>
    <n v="1"/>
    <x v="3"/>
    <n v="0"/>
    <x v="1"/>
    <n v="2"/>
  </r>
  <r>
    <n v="766"/>
    <n v="101"/>
    <s v="Norte"/>
    <n v="1"/>
    <x v="1"/>
    <n v="12"/>
    <n v="4"/>
    <x v="0"/>
    <n v="7"/>
    <n v="0"/>
    <x v="0"/>
    <n v="0"/>
    <x v="1"/>
    <n v="0"/>
    <x v="1"/>
    <n v="0"/>
    <x v="2"/>
    <n v="0"/>
    <x v="1"/>
    <n v="0"/>
    <x v="1"/>
    <n v="0"/>
    <x v="1"/>
    <n v="0"/>
  </r>
  <r>
    <n v="767"/>
    <n v="101"/>
    <s v="Norte"/>
    <n v="2"/>
    <x v="0"/>
    <n v="13"/>
    <n v="3"/>
    <x v="1"/>
    <n v="9"/>
    <n v="0"/>
    <x v="0"/>
    <n v="0"/>
    <x v="1"/>
    <n v="0"/>
    <x v="1"/>
    <n v="0"/>
    <x v="2"/>
    <n v="0"/>
    <x v="1"/>
    <n v="0"/>
    <x v="1"/>
    <n v="0"/>
    <x v="1"/>
    <n v="3"/>
  </r>
  <r>
    <n v="768"/>
    <n v="101"/>
    <s v="Norte"/>
    <n v="2"/>
    <x v="0"/>
    <n v="15"/>
    <n v="3"/>
    <x v="1"/>
    <n v="7"/>
    <n v="1"/>
    <x v="0"/>
    <n v="1"/>
    <x v="2"/>
    <n v="1"/>
    <x v="2"/>
    <n v="1"/>
    <x v="1"/>
    <n v="0"/>
    <x v="1"/>
    <n v="1"/>
    <x v="3"/>
    <n v="0"/>
    <x v="1"/>
    <n v="3"/>
  </r>
  <r>
    <n v="769"/>
    <n v="101"/>
    <s v="Norte"/>
    <n v="2"/>
    <x v="0"/>
    <n v="14"/>
    <n v="3"/>
    <x v="1"/>
    <n v="8"/>
    <n v="0"/>
    <x v="0"/>
    <n v="0"/>
    <x v="1"/>
    <n v="0"/>
    <x v="1"/>
    <n v="0"/>
    <x v="2"/>
    <n v="0"/>
    <x v="1"/>
    <n v="0"/>
    <x v="1"/>
    <n v="0"/>
    <x v="1"/>
    <n v="4"/>
  </r>
  <r>
    <n v="770"/>
    <n v="101"/>
    <s v="Norte"/>
    <n v="1"/>
    <x v="1"/>
    <n v="17"/>
    <n v="4"/>
    <x v="0"/>
    <n v="7"/>
    <n v="0"/>
    <x v="0"/>
    <n v="0"/>
    <x v="1"/>
    <n v="0"/>
    <x v="1"/>
    <n v="0"/>
    <x v="2"/>
    <n v="0"/>
    <x v="1"/>
    <n v="0"/>
    <x v="1"/>
    <n v="0"/>
    <x v="1"/>
    <n v="7"/>
  </r>
  <r>
    <n v="771"/>
    <n v="101"/>
    <s v="Norte"/>
    <n v="1"/>
    <x v="1"/>
    <n v="16"/>
    <n v="4"/>
    <x v="0"/>
    <n v="8"/>
    <n v="0"/>
    <x v="0"/>
    <n v="0"/>
    <x v="1"/>
    <n v="0"/>
    <x v="1"/>
    <n v="0"/>
    <x v="2"/>
    <n v="0"/>
    <x v="1"/>
    <n v="0"/>
    <x v="1"/>
    <n v="0"/>
    <x v="1"/>
    <n v="2"/>
  </r>
  <r>
    <n v="772"/>
    <n v="101"/>
    <s v="Norte"/>
    <n v="2"/>
    <x v="0"/>
    <n v="14"/>
    <n v="3"/>
    <x v="1"/>
    <n v="9"/>
    <n v="0"/>
    <x v="0"/>
    <n v="1"/>
    <x v="2"/>
    <n v="2"/>
    <x v="3"/>
    <n v="2"/>
    <x v="4"/>
    <n v="3"/>
    <x v="3"/>
    <n v="2"/>
    <x v="2"/>
    <n v="3"/>
    <x v="4"/>
    <n v="4"/>
  </r>
  <r>
    <n v="773"/>
    <n v="101"/>
    <s v="Norte"/>
    <n v="1"/>
    <x v="1"/>
    <n v="13"/>
    <n v="3"/>
    <x v="1"/>
    <n v="9"/>
    <n v="0"/>
    <x v="0"/>
    <n v="0"/>
    <x v="1"/>
    <n v="0"/>
    <x v="1"/>
    <n v="0"/>
    <x v="2"/>
    <n v="0"/>
    <x v="1"/>
    <n v="99"/>
    <x v="0"/>
    <n v="0"/>
    <x v="1"/>
    <n v="2"/>
  </r>
  <r>
    <n v="774"/>
    <n v="101"/>
    <s v="Norte"/>
    <n v="1"/>
    <x v="1"/>
    <n v="14"/>
    <n v="3"/>
    <x v="1"/>
    <n v="7"/>
    <n v="0"/>
    <x v="1"/>
    <n v="0"/>
    <x v="1"/>
    <n v="0"/>
    <x v="1"/>
    <n v="0"/>
    <x v="2"/>
    <n v="0"/>
    <x v="1"/>
    <n v="0"/>
    <x v="1"/>
    <n v="0"/>
    <x v="1"/>
    <n v="1"/>
  </r>
  <r>
    <n v="775"/>
    <n v="101"/>
    <s v="Norte"/>
    <n v="2"/>
    <x v="0"/>
    <n v="13"/>
    <n v="3"/>
    <x v="1"/>
    <n v="7"/>
    <n v="0"/>
    <x v="0"/>
    <n v="0"/>
    <x v="1"/>
    <n v="1"/>
    <x v="2"/>
    <n v="0"/>
    <x v="2"/>
    <n v="0"/>
    <x v="1"/>
    <n v="0"/>
    <x v="1"/>
    <n v="0"/>
    <x v="1"/>
    <n v="2"/>
  </r>
  <r>
    <n v="776"/>
    <n v="101"/>
    <s v="Norte"/>
    <n v="1"/>
    <x v="1"/>
    <n v="18"/>
    <n v="4"/>
    <x v="0"/>
    <n v="10"/>
    <n v="0"/>
    <x v="1"/>
    <n v="0"/>
    <x v="1"/>
    <n v="0"/>
    <x v="1"/>
    <n v="0"/>
    <x v="2"/>
    <n v="0"/>
    <x v="1"/>
    <n v="0"/>
    <x v="1"/>
    <n v="0"/>
    <x v="1"/>
    <n v="2"/>
  </r>
  <r>
    <n v="777"/>
    <n v="101"/>
    <s v="Norte"/>
    <n v="1"/>
    <x v="1"/>
    <n v="16"/>
    <n v="3"/>
    <x v="1"/>
    <n v="8"/>
    <n v="1"/>
    <x v="1"/>
    <n v="0"/>
    <x v="1"/>
    <n v="0"/>
    <x v="1"/>
    <n v="1"/>
    <x v="1"/>
    <n v="0"/>
    <x v="1"/>
    <n v="0"/>
    <x v="1"/>
    <n v="1"/>
    <x v="2"/>
    <n v="3"/>
  </r>
  <r>
    <n v="778"/>
    <n v="101"/>
    <s v="Norte"/>
    <n v="2"/>
    <x v="0"/>
    <n v="16"/>
    <n v="4"/>
    <x v="0"/>
    <n v="8"/>
    <n v="0"/>
    <x v="0"/>
    <n v="1"/>
    <x v="2"/>
    <n v="0"/>
    <x v="1"/>
    <n v="0"/>
    <x v="2"/>
    <n v="0"/>
    <x v="1"/>
    <n v="0"/>
    <x v="1"/>
    <n v="0"/>
    <x v="1"/>
    <n v="3"/>
  </r>
  <r>
    <n v="779"/>
    <n v="101"/>
    <s v="Norte"/>
    <n v="2"/>
    <x v="0"/>
    <n v="13"/>
    <n v="3"/>
    <x v="1"/>
    <n v="7"/>
    <n v="1"/>
    <x v="0"/>
    <n v="0"/>
    <x v="1"/>
    <n v="0"/>
    <x v="1"/>
    <n v="1"/>
    <x v="1"/>
    <n v="0"/>
    <x v="1"/>
    <n v="2"/>
    <x v="2"/>
    <n v="1"/>
    <x v="2"/>
    <n v="2"/>
  </r>
  <r>
    <n v="780"/>
    <n v="101"/>
    <s v="Norte"/>
    <n v="2"/>
    <x v="0"/>
    <n v="12"/>
    <n v="3"/>
    <x v="1"/>
    <n v="8"/>
    <n v="1"/>
    <x v="1"/>
    <n v="1"/>
    <x v="2"/>
    <n v="0"/>
    <x v="1"/>
    <n v="0"/>
    <x v="2"/>
    <n v="0"/>
    <x v="1"/>
    <n v="0"/>
    <x v="1"/>
    <n v="0"/>
    <x v="1"/>
    <n v="4"/>
  </r>
  <r>
    <n v="781"/>
    <n v="101"/>
    <s v="Norte"/>
    <n v="2"/>
    <x v="0"/>
    <n v="12"/>
    <n v="3"/>
    <x v="1"/>
    <n v="10"/>
    <n v="0"/>
    <x v="1"/>
    <n v="0"/>
    <x v="1"/>
    <n v="0"/>
    <x v="1"/>
    <n v="0"/>
    <x v="2"/>
    <n v="0"/>
    <x v="1"/>
    <n v="0"/>
    <x v="1"/>
    <n v="1"/>
    <x v="2"/>
    <n v="3"/>
  </r>
  <r>
    <n v="782"/>
    <n v="101"/>
    <s v="Norte"/>
    <n v="1"/>
    <x v="1"/>
    <n v="17"/>
    <n v="4"/>
    <x v="0"/>
    <n v="9"/>
    <n v="0"/>
    <x v="0"/>
    <n v="0"/>
    <x v="1"/>
    <n v="0"/>
    <x v="1"/>
    <n v="0"/>
    <x v="2"/>
    <n v="0"/>
    <x v="1"/>
    <n v="0"/>
    <x v="1"/>
    <n v="0"/>
    <x v="1"/>
    <n v="99"/>
  </r>
  <r>
    <n v="783"/>
    <n v="101"/>
    <s v="Norte"/>
    <n v="1"/>
    <x v="1"/>
    <n v="13"/>
    <n v="3"/>
    <x v="1"/>
    <n v="8"/>
    <n v="1"/>
    <x v="0"/>
    <n v="0"/>
    <x v="1"/>
    <n v="1"/>
    <x v="2"/>
    <n v="0"/>
    <x v="2"/>
    <n v="0"/>
    <x v="1"/>
    <n v="0"/>
    <x v="1"/>
    <n v="0"/>
    <x v="1"/>
    <n v="6"/>
  </r>
  <r>
    <n v="784"/>
    <n v="101"/>
    <s v="Norte"/>
    <n v="1"/>
    <x v="1"/>
    <n v="19"/>
    <n v="4"/>
    <x v="0"/>
    <n v="8"/>
    <n v="1"/>
    <x v="4"/>
    <n v="1"/>
    <x v="2"/>
    <n v="0"/>
    <x v="1"/>
    <n v="0"/>
    <x v="2"/>
    <n v="2"/>
    <x v="4"/>
    <n v="1"/>
    <x v="3"/>
    <n v="0"/>
    <x v="1"/>
    <n v="4"/>
  </r>
  <r>
    <n v="785"/>
    <n v="101"/>
    <s v="Norte"/>
    <n v="2"/>
    <x v="0"/>
    <n v="13"/>
    <n v="3"/>
    <x v="1"/>
    <n v="5"/>
    <n v="0"/>
    <x v="1"/>
    <n v="2"/>
    <x v="3"/>
    <n v="0"/>
    <x v="1"/>
    <n v="0"/>
    <x v="2"/>
    <n v="1"/>
    <x v="2"/>
    <n v="0"/>
    <x v="1"/>
    <n v="0"/>
    <x v="1"/>
    <n v="1"/>
  </r>
  <r>
    <n v="786"/>
    <n v="101"/>
    <s v="Norte"/>
    <n v="2"/>
    <x v="0"/>
    <n v="15"/>
    <n v="4"/>
    <x v="0"/>
    <n v="9"/>
    <n v="0"/>
    <x v="0"/>
    <n v="0"/>
    <x v="1"/>
    <n v="0"/>
    <x v="1"/>
    <n v="1"/>
    <x v="1"/>
    <n v="0"/>
    <x v="1"/>
    <n v="0"/>
    <x v="1"/>
    <n v="0"/>
    <x v="1"/>
    <n v="6"/>
  </r>
  <r>
    <n v="787"/>
    <n v="101"/>
    <s v="Norte"/>
    <n v="1"/>
    <x v="1"/>
    <n v="11"/>
    <n v="4"/>
    <x v="0"/>
    <n v="7"/>
    <n v="99"/>
    <x v="0"/>
    <n v="99"/>
    <x v="0"/>
    <n v="99"/>
    <x v="0"/>
    <n v="99"/>
    <x v="0"/>
    <n v="99"/>
    <x v="0"/>
    <n v="99"/>
    <x v="0"/>
    <n v="99"/>
    <x v="0"/>
    <n v="4"/>
  </r>
  <r>
    <n v="788"/>
    <n v="101"/>
    <s v="Norte"/>
    <n v="2"/>
    <x v="0"/>
    <n v="18"/>
    <n v="4"/>
    <x v="0"/>
    <n v="7"/>
    <n v="1"/>
    <x v="0"/>
    <n v="1"/>
    <x v="2"/>
    <n v="1"/>
    <x v="2"/>
    <n v="0"/>
    <x v="2"/>
    <n v="0"/>
    <x v="1"/>
    <n v="0"/>
    <x v="1"/>
    <n v="0"/>
    <x v="1"/>
    <n v="1"/>
  </r>
  <r>
    <n v="789"/>
    <n v="101"/>
    <s v="Norte"/>
    <n v="1"/>
    <x v="1"/>
    <n v="14"/>
    <n v="3"/>
    <x v="1"/>
    <n v="10"/>
    <n v="0"/>
    <x v="0"/>
    <n v="0"/>
    <x v="1"/>
    <n v="0"/>
    <x v="1"/>
    <n v="0"/>
    <x v="2"/>
    <n v="0"/>
    <x v="1"/>
    <n v="0"/>
    <x v="1"/>
    <n v="0"/>
    <x v="1"/>
    <n v="7"/>
  </r>
  <r>
    <n v="790"/>
    <n v="101"/>
    <s v="Norte"/>
    <n v="1"/>
    <x v="1"/>
    <n v="17"/>
    <n v="4"/>
    <x v="0"/>
    <n v="10"/>
    <n v="0"/>
    <x v="0"/>
    <n v="0"/>
    <x v="1"/>
    <n v="0"/>
    <x v="1"/>
    <n v="0"/>
    <x v="2"/>
    <n v="0"/>
    <x v="1"/>
    <n v="0"/>
    <x v="1"/>
    <n v="0"/>
    <x v="1"/>
    <n v="5"/>
  </r>
  <r>
    <n v="791"/>
    <n v="101"/>
    <s v="Norte"/>
    <n v="2"/>
    <x v="0"/>
    <n v="12"/>
    <n v="3"/>
    <x v="1"/>
    <n v="8"/>
    <n v="0"/>
    <x v="1"/>
    <n v="0"/>
    <x v="1"/>
    <n v="0"/>
    <x v="1"/>
    <n v="0"/>
    <x v="2"/>
    <n v="1"/>
    <x v="2"/>
    <n v="0"/>
    <x v="1"/>
    <n v="0"/>
    <x v="1"/>
    <n v="4"/>
  </r>
  <r>
    <n v="792"/>
    <n v="101"/>
    <s v="Norte"/>
    <n v="1"/>
    <x v="1"/>
    <n v="14"/>
    <n v="3"/>
    <x v="1"/>
    <n v="7"/>
    <n v="0"/>
    <x v="0"/>
    <n v="2"/>
    <x v="3"/>
    <n v="1"/>
    <x v="2"/>
    <n v="2"/>
    <x v="4"/>
    <n v="1"/>
    <x v="2"/>
    <n v="0"/>
    <x v="1"/>
    <n v="0"/>
    <x v="1"/>
    <n v="3"/>
  </r>
  <r>
    <n v="793"/>
    <n v="101"/>
    <s v="Norte"/>
    <n v="2"/>
    <x v="0"/>
    <n v="17"/>
    <n v="4"/>
    <x v="0"/>
    <n v="7"/>
    <n v="0"/>
    <x v="0"/>
    <n v="0"/>
    <x v="1"/>
    <n v="0"/>
    <x v="1"/>
    <n v="0"/>
    <x v="2"/>
    <n v="1"/>
    <x v="2"/>
    <n v="0"/>
    <x v="1"/>
    <n v="0"/>
    <x v="1"/>
    <n v="3"/>
  </r>
  <r>
    <n v="794"/>
    <n v="101"/>
    <s v="Norte"/>
    <n v="2"/>
    <x v="0"/>
    <n v="12"/>
    <n v="3"/>
    <x v="1"/>
    <n v="5"/>
    <n v="1"/>
    <x v="0"/>
    <n v="1"/>
    <x v="2"/>
    <n v="1"/>
    <x v="2"/>
    <n v="1"/>
    <x v="1"/>
    <n v="1"/>
    <x v="2"/>
    <n v="2"/>
    <x v="2"/>
    <n v="2"/>
    <x v="3"/>
    <n v="2"/>
  </r>
  <r>
    <n v="795"/>
    <n v="101"/>
    <s v="Norte"/>
    <n v="2"/>
    <x v="0"/>
    <n v="16"/>
    <n v="4"/>
    <x v="0"/>
    <n v="8"/>
    <n v="0"/>
    <x v="1"/>
    <n v="2"/>
    <x v="3"/>
    <n v="3"/>
    <x v="4"/>
    <n v="2"/>
    <x v="4"/>
    <n v="2"/>
    <x v="4"/>
    <n v="2"/>
    <x v="2"/>
    <n v="2"/>
    <x v="3"/>
    <n v="2"/>
  </r>
  <r>
    <n v="796"/>
    <n v="101"/>
    <s v="Norte"/>
    <n v="1"/>
    <x v="1"/>
    <n v="12"/>
    <n v="3"/>
    <x v="1"/>
    <n v="10"/>
    <n v="0"/>
    <x v="0"/>
    <n v="2"/>
    <x v="3"/>
    <n v="2"/>
    <x v="3"/>
    <n v="3"/>
    <x v="3"/>
    <n v="1"/>
    <x v="2"/>
    <n v="1"/>
    <x v="3"/>
    <n v="2"/>
    <x v="3"/>
    <n v="5"/>
  </r>
  <r>
    <n v="797"/>
    <n v="101"/>
    <s v="Norte"/>
    <n v="1"/>
    <x v="1"/>
    <n v="12"/>
    <n v="3"/>
    <x v="1"/>
    <n v="9"/>
    <n v="0"/>
    <x v="2"/>
    <n v="0"/>
    <x v="1"/>
    <n v="0"/>
    <x v="1"/>
    <n v="0"/>
    <x v="2"/>
    <n v="0"/>
    <x v="1"/>
    <n v="0"/>
    <x v="1"/>
    <n v="0"/>
    <x v="1"/>
    <n v="1"/>
  </r>
  <r>
    <n v="798"/>
    <n v="101"/>
    <s v="Norte"/>
    <n v="1"/>
    <x v="1"/>
    <n v="14"/>
    <n v="4"/>
    <x v="0"/>
    <n v="8"/>
    <n v="1"/>
    <x v="0"/>
    <n v="0"/>
    <x v="1"/>
    <n v="0"/>
    <x v="1"/>
    <n v="0"/>
    <x v="2"/>
    <n v="0"/>
    <x v="1"/>
    <n v="0"/>
    <x v="1"/>
    <n v="0"/>
    <x v="1"/>
    <n v="5"/>
  </r>
  <r>
    <n v="799"/>
    <n v="101"/>
    <s v="Norte"/>
    <n v="2"/>
    <x v="0"/>
    <n v="12"/>
    <n v="3"/>
    <x v="1"/>
    <n v="7"/>
    <n v="0"/>
    <x v="0"/>
    <n v="0"/>
    <x v="1"/>
    <n v="0"/>
    <x v="1"/>
    <n v="0"/>
    <x v="2"/>
    <n v="0"/>
    <x v="1"/>
    <n v="0"/>
    <x v="1"/>
    <n v="0"/>
    <x v="1"/>
    <n v="3"/>
  </r>
  <r>
    <n v="800"/>
    <n v="101"/>
    <s v="Norte"/>
    <n v="1"/>
    <x v="1"/>
    <n v="16"/>
    <n v="4"/>
    <x v="0"/>
    <n v="7"/>
    <n v="2"/>
    <x v="0"/>
    <n v="0"/>
    <x v="1"/>
    <n v="0"/>
    <x v="1"/>
    <n v="2"/>
    <x v="4"/>
    <n v="1"/>
    <x v="2"/>
    <n v="1"/>
    <x v="3"/>
    <n v="0"/>
    <x v="1"/>
    <n v="6"/>
  </r>
  <r>
    <n v="801"/>
    <n v="101"/>
    <s v="Norte"/>
    <n v="1"/>
    <x v="1"/>
    <n v="18"/>
    <n v="4"/>
    <x v="0"/>
    <n v="7"/>
    <n v="0"/>
    <x v="0"/>
    <n v="0"/>
    <x v="1"/>
    <n v="0"/>
    <x v="1"/>
    <n v="0"/>
    <x v="2"/>
    <n v="0"/>
    <x v="1"/>
    <n v="0"/>
    <x v="1"/>
    <n v="0"/>
    <x v="1"/>
    <n v="1"/>
  </r>
  <r>
    <n v="802"/>
    <n v="101"/>
    <s v="Norte"/>
    <n v="1"/>
    <x v="1"/>
    <n v="13"/>
    <n v="3"/>
    <x v="1"/>
    <n v="7"/>
    <n v="0"/>
    <x v="0"/>
    <n v="1"/>
    <x v="2"/>
    <n v="0"/>
    <x v="1"/>
    <n v="0"/>
    <x v="2"/>
    <n v="0"/>
    <x v="1"/>
    <n v="0"/>
    <x v="1"/>
    <n v="0"/>
    <x v="1"/>
    <n v="2"/>
  </r>
  <r>
    <n v="803"/>
    <n v="101"/>
    <s v="Norte"/>
    <n v="2"/>
    <x v="0"/>
    <n v="12"/>
    <n v="3"/>
    <x v="1"/>
    <n v="7"/>
    <n v="0"/>
    <x v="0"/>
    <n v="0"/>
    <x v="1"/>
    <n v="1"/>
    <x v="2"/>
    <n v="0"/>
    <x v="2"/>
    <n v="0"/>
    <x v="1"/>
    <n v="0"/>
    <x v="1"/>
    <n v="2"/>
    <x v="3"/>
    <n v="2"/>
  </r>
  <r>
    <n v="804"/>
    <n v="101"/>
    <s v="Norte"/>
    <n v="2"/>
    <x v="0"/>
    <n v="13"/>
    <n v="3"/>
    <x v="1"/>
    <n v="7"/>
    <n v="0"/>
    <x v="1"/>
    <n v="1"/>
    <x v="2"/>
    <n v="0"/>
    <x v="1"/>
    <n v="1"/>
    <x v="1"/>
    <n v="1"/>
    <x v="2"/>
    <n v="2"/>
    <x v="2"/>
    <n v="1"/>
    <x v="2"/>
    <n v="5"/>
  </r>
  <r>
    <n v="805"/>
    <n v="101"/>
    <s v="Norte"/>
    <n v="4"/>
    <x v="2"/>
    <n v="14"/>
    <n v="3"/>
    <x v="1"/>
    <n v="5"/>
    <n v="0"/>
    <x v="0"/>
    <n v="0"/>
    <x v="1"/>
    <n v="1"/>
    <x v="2"/>
    <n v="1"/>
    <x v="1"/>
    <n v="1"/>
    <x v="2"/>
    <n v="0"/>
    <x v="1"/>
    <n v="0"/>
    <x v="1"/>
    <n v="2"/>
  </r>
  <r>
    <n v="806"/>
    <n v="101"/>
    <s v="Norte"/>
    <n v="2"/>
    <x v="0"/>
    <n v="13"/>
    <n v="3"/>
    <x v="1"/>
    <n v="7"/>
    <n v="0"/>
    <x v="0"/>
    <n v="0"/>
    <x v="1"/>
    <n v="0"/>
    <x v="1"/>
    <n v="0"/>
    <x v="2"/>
    <n v="0"/>
    <x v="1"/>
    <n v="0"/>
    <x v="1"/>
    <n v="0"/>
    <x v="1"/>
    <n v="4"/>
  </r>
  <r>
    <n v="807"/>
    <n v="101"/>
    <s v="Norte"/>
    <n v="1"/>
    <x v="1"/>
    <n v="19"/>
    <n v="4"/>
    <x v="0"/>
    <n v="7"/>
    <n v="1"/>
    <x v="3"/>
    <n v="2"/>
    <x v="3"/>
    <n v="0"/>
    <x v="1"/>
    <n v="0"/>
    <x v="2"/>
    <n v="1"/>
    <x v="2"/>
    <n v="2"/>
    <x v="2"/>
    <n v="0"/>
    <x v="1"/>
    <n v="0"/>
  </r>
  <r>
    <n v="808"/>
    <n v="101"/>
    <s v="Norte"/>
    <n v="1"/>
    <x v="1"/>
    <n v="12"/>
    <n v="4"/>
    <x v="0"/>
    <n v="8"/>
    <n v="0"/>
    <x v="1"/>
    <n v="0"/>
    <x v="1"/>
    <n v="0"/>
    <x v="1"/>
    <n v="1"/>
    <x v="1"/>
    <n v="0"/>
    <x v="1"/>
    <n v="0"/>
    <x v="1"/>
    <n v="0"/>
    <x v="1"/>
    <n v="2"/>
  </r>
  <r>
    <n v="809"/>
    <n v="101"/>
    <s v="Norte"/>
    <n v="2"/>
    <x v="0"/>
    <n v="16"/>
    <n v="4"/>
    <x v="0"/>
    <n v="6"/>
    <n v="0"/>
    <x v="1"/>
    <n v="1"/>
    <x v="2"/>
    <n v="1"/>
    <x v="2"/>
    <n v="0"/>
    <x v="2"/>
    <n v="0"/>
    <x v="1"/>
    <n v="0"/>
    <x v="1"/>
    <n v="0"/>
    <x v="1"/>
    <n v="2"/>
  </r>
  <r>
    <n v="810"/>
    <n v="101"/>
    <s v="Norte"/>
    <n v="1"/>
    <x v="1"/>
    <n v="17"/>
    <n v="4"/>
    <x v="0"/>
    <n v="3"/>
    <n v="3"/>
    <x v="1"/>
    <n v="1"/>
    <x v="2"/>
    <n v="2"/>
    <x v="3"/>
    <n v="2"/>
    <x v="4"/>
    <n v="0"/>
    <x v="1"/>
    <n v="2"/>
    <x v="2"/>
    <n v="1"/>
    <x v="2"/>
    <n v="4"/>
  </r>
  <r>
    <n v="811"/>
    <n v="101"/>
    <s v="Norte"/>
    <n v="2"/>
    <x v="0"/>
    <n v="18"/>
    <n v="4"/>
    <x v="0"/>
    <n v="5"/>
    <n v="1"/>
    <x v="1"/>
    <n v="2"/>
    <x v="3"/>
    <n v="2"/>
    <x v="3"/>
    <n v="1"/>
    <x v="1"/>
    <n v="0"/>
    <x v="1"/>
    <n v="2"/>
    <x v="2"/>
    <n v="0"/>
    <x v="1"/>
    <n v="2"/>
  </r>
  <r>
    <n v="812"/>
    <n v="101"/>
    <s v="Norte"/>
    <n v="2"/>
    <x v="0"/>
    <n v="13"/>
    <n v="3"/>
    <x v="1"/>
    <n v="8"/>
    <n v="1"/>
    <x v="0"/>
    <n v="1"/>
    <x v="2"/>
    <n v="1"/>
    <x v="2"/>
    <n v="0"/>
    <x v="2"/>
    <n v="0"/>
    <x v="1"/>
    <n v="0"/>
    <x v="1"/>
    <n v="1"/>
    <x v="2"/>
    <n v="3"/>
  </r>
  <r>
    <n v="813"/>
    <n v="101"/>
    <s v="Norte"/>
    <n v="2"/>
    <x v="0"/>
    <n v="15"/>
    <n v="4"/>
    <x v="0"/>
    <n v="3"/>
    <n v="1"/>
    <x v="2"/>
    <n v="3"/>
    <x v="4"/>
    <n v="3"/>
    <x v="4"/>
    <n v="3"/>
    <x v="3"/>
    <n v="3"/>
    <x v="3"/>
    <n v="3"/>
    <x v="4"/>
    <n v="3"/>
    <x v="4"/>
    <n v="2"/>
  </r>
  <r>
    <n v="814"/>
    <n v="101"/>
    <s v="Norte"/>
    <n v="1"/>
    <x v="1"/>
    <n v="17"/>
    <n v="4"/>
    <x v="0"/>
    <n v="8"/>
    <n v="1"/>
    <x v="0"/>
    <n v="0"/>
    <x v="1"/>
    <n v="0"/>
    <x v="1"/>
    <n v="0"/>
    <x v="2"/>
    <n v="0"/>
    <x v="1"/>
    <n v="0"/>
    <x v="1"/>
    <n v="0"/>
    <x v="1"/>
    <n v="2"/>
  </r>
  <r>
    <n v="815"/>
    <n v="101"/>
    <s v="Norte"/>
    <n v="2"/>
    <x v="0"/>
    <n v="15"/>
    <n v="3"/>
    <x v="1"/>
    <n v="9"/>
    <n v="0"/>
    <x v="1"/>
    <n v="0"/>
    <x v="1"/>
    <n v="99"/>
    <x v="0"/>
    <n v="3"/>
    <x v="3"/>
    <n v="0"/>
    <x v="1"/>
    <n v="0"/>
    <x v="1"/>
    <n v="0"/>
    <x v="1"/>
    <n v="3"/>
  </r>
  <r>
    <n v="816"/>
    <n v="101"/>
    <s v="Norte"/>
    <n v="2"/>
    <x v="0"/>
    <n v="15"/>
    <n v="4"/>
    <x v="0"/>
    <n v="8"/>
    <n v="2"/>
    <x v="2"/>
    <n v="1"/>
    <x v="2"/>
    <n v="1"/>
    <x v="2"/>
    <n v="2"/>
    <x v="4"/>
    <n v="1"/>
    <x v="2"/>
    <n v="2"/>
    <x v="2"/>
    <n v="2"/>
    <x v="3"/>
    <n v="5"/>
  </r>
  <r>
    <n v="817"/>
    <n v="101"/>
    <s v="Norte"/>
    <n v="2"/>
    <x v="0"/>
    <n v="16"/>
    <n v="4"/>
    <x v="0"/>
    <n v="8"/>
    <n v="0"/>
    <x v="0"/>
    <n v="0"/>
    <x v="1"/>
    <n v="1"/>
    <x v="2"/>
    <n v="0"/>
    <x v="2"/>
    <n v="0"/>
    <x v="1"/>
    <n v="0"/>
    <x v="1"/>
    <n v="0"/>
    <x v="1"/>
    <n v="2"/>
  </r>
  <r>
    <n v="818"/>
    <n v="101"/>
    <s v="Norte"/>
    <n v="1"/>
    <x v="1"/>
    <n v="12"/>
    <n v="3"/>
    <x v="1"/>
    <n v="9"/>
    <n v="1"/>
    <x v="0"/>
    <n v="2"/>
    <x v="3"/>
    <n v="3"/>
    <x v="4"/>
    <n v="2"/>
    <x v="4"/>
    <n v="2"/>
    <x v="4"/>
    <n v="2"/>
    <x v="2"/>
    <n v="2"/>
    <x v="3"/>
    <n v="2"/>
  </r>
  <r>
    <n v="819"/>
    <n v="101"/>
    <s v="Norte"/>
    <n v="1"/>
    <x v="1"/>
    <n v="16"/>
    <n v="4"/>
    <x v="0"/>
    <n v="8"/>
    <n v="2"/>
    <x v="3"/>
    <n v="0"/>
    <x v="1"/>
    <n v="0"/>
    <x v="1"/>
    <n v="0"/>
    <x v="2"/>
    <n v="0"/>
    <x v="1"/>
    <n v="0"/>
    <x v="1"/>
    <n v="0"/>
    <x v="1"/>
    <n v="5"/>
  </r>
  <r>
    <n v="820"/>
    <n v="101"/>
    <s v="Norte"/>
    <n v="1"/>
    <x v="1"/>
    <n v="17"/>
    <n v="4"/>
    <x v="0"/>
    <n v="9"/>
    <n v="0"/>
    <x v="1"/>
    <n v="0"/>
    <x v="1"/>
    <n v="0"/>
    <x v="1"/>
    <n v="0"/>
    <x v="2"/>
    <n v="0"/>
    <x v="1"/>
    <n v="0"/>
    <x v="1"/>
    <n v="0"/>
    <x v="1"/>
    <n v="99"/>
  </r>
  <r>
    <n v="821"/>
    <n v="101"/>
    <s v="Norte"/>
    <n v="3"/>
    <x v="3"/>
    <n v="16"/>
    <n v="4"/>
    <x v="0"/>
    <n v="5"/>
    <n v="0"/>
    <x v="0"/>
    <n v="99"/>
    <x v="0"/>
    <n v="0"/>
    <x v="1"/>
    <n v="1"/>
    <x v="1"/>
    <n v="99"/>
    <x v="0"/>
    <n v="2"/>
    <x v="2"/>
    <n v="0"/>
    <x v="1"/>
    <n v="1"/>
  </r>
  <r>
    <n v="822"/>
    <n v="101"/>
    <s v="Norte"/>
    <n v="2"/>
    <x v="0"/>
    <n v="16"/>
    <n v="3"/>
    <x v="1"/>
    <n v="4"/>
    <n v="3"/>
    <x v="0"/>
    <n v="1"/>
    <x v="2"/>
    <n v="2"/>
    <x v="3"/>
    <n v="3"/>
    <x v="3"/>
    <n v="3"/>
    <x v="3"/>
    <n v="3"/>
    <x v="4"/>
    <n v="3"/>
    <x v="4"/>
    <n v="99"/>
  </r>
  <r>
    <n v="823"/>
    <n v="101"/>
    <s v="Norte"/>
    <n v="2"/>
    <x v="0"/>
    <n v="16"/>
    <n v="4"/>
    <x v="0"/>
    <n v="6"/>
    <n v="1"/>
    <x v="0"/>
    <n v="1"/>
    <x v="2"/>
    <n v="1"/>
    <x v="2"/>
    <n v="0"/>
    <x v="2"/>
    <n v="1"/>
    <x v="2"/>
    <n v="1"/>
    <x v="3"/>
    <n v="0"/>
    <x v="1"/>
    <n v="0"/>
  </r>
  <r>
    <n v="824"/>
    <n v="101"/>
    <s v="Norte"/>
    <n v="1"/>
    <x v="1"/>
    <n v="16"/>
    <n v="4"/>
    <x v="0"/>
    <n v="7"/>
    <n v="0"/>
    <x v="2"/>
    <n v="0"/>
    <x v="1"/>
    <n v="0"/>
    <x v="1"/>
    <n v="0"/>
    <x v="2"/>
    <n v="0"/>
    <x v="1"/>
    <n v="0"/>
    <x v="1"/>
    <n v="0"/>
    <x v="1"/>
    <n v="7"/>
  </r>
  <r>
    <n v="825"/>
    <n v="101"/>
    <s v="Norte"/>
    <n v="2"/>
    <x v="0"/>
    <n v="13"/>
    <n v="3"/>
    <x v="1"/>
    <n v="9"/>
    <n v="0"/>
    <x v="0"/>
    <n v="0"/>
    <x v="1"/>
    <n v="0"/>
    <x v="1"/>
    <n v="0"/>
    <x v="2"/>
    <n v="0"/>
    <x v="1"/>
    <n v="0"/>
    <x v="1"/>
    <n v="0"/>
    <x v="1"/>
    <n v="1"/>
  </r>
  <r>
    <n v="826"/>
    <n v="101"/>
    <s v="Norte"/>
    <n v="2"/>
    <x v="0"/>
    <n v="13"/>
    <n v="3"/>
    <x v="1"/>
    <n v="5"/>
    <n v="0"/>
    <x v="1"/>
    <n v="1"/>
    <x v="2"/>
    <n v="1"/>
    <x v="2"/>
    <n v="0"/>
    <x v="2"/>
    <n v="2"/>
    <x v="4"/>
    <n v="1"/>
    <x v="3"/>
    <n v="1"/>
    <x v="2"/>
    <n v="3"/>
  </r>
  <r>
    <n v="827"/>
    <n v="101"/>
    <s v="Norte"/>
    <n v="1"/>
    <x v="1"/>
    <n v="12"/>
    <n v="3"/>
    <x v="1"/>
    <n v="5"/>
    <n v="2"/>
    <x v="0"/>
    <n v="0"/>
    <x v="1"/>
    <n v="2"/>
    <x v="3"/>
    <n v="1"/>
    <x v="1"/>
    <n v="2"/>
    <x v="4"/>
    <n v="0"/>
    <x v="1"/>
    <n v="2"/>
    <x v="3"/>
    <n v="3"/>
  </r>
  <r>
    <n v="828"/>
    <n v="101"/>
    <s v="Norte"/>
    <n v="2"/>
    <x v="0"/>
    <n v="15"/>
    <n v="4"/>
    <x v="0"/>
    <n v="8"/>
    <n v="0"/>
    <x v="1"/>
    <n v="0"/>
    <x v="1"/>
    <n v="0"/>
    <x v="1"/>
    <n v="0"/>
    <x v="2"/>
    <n v="0"/>
    <x v="1"/>
    <n v="0"/>
    <x v="1"/>
    <n v="0"/>
    <x v="1"/>
    <n v="2"/>
  </r>
  <r>
    <n v="829"/>
    <n v="101"/>
    <s v="Norte"/>
    <n v="2"/>
    <x v="0"/>
    <n v="18"/>
    <n v="4"/>
    <x v="0"/>
    <n v="6"/>
    <n v="1"/>
    <x v="0"/>
    <n v="2"/>
    <x v="3"/>
    <n v="1"/>
    <x v="2"/>
    <n v="2"/>
    <x v="4"/>
    <n v="2"/>
    <x v="4"/>
    <n v="2"/>
    <x v="2"/>
    <n v="2"/>
    <x v="3"/>
    <n v="2"/>
  </r>
  <r>
    <n v="830"/>
    <n v="101"/>
    <s v="Norte"/>
    <n v="2"/>
    <x v="0"/>
    <n v="12"/>
    <n v="3"/>
    <x v="1"/>
    <n v="6"/>
    <n v="0"/>
    <x v="1"/>
    <n v="1"/>
    <x v="2"/>
    <n v="0"/>
    <x v="1"/>
    <n v="0"/>
    <x v="2"/>
    <n v="0"/>
    <x v="1"/>
    <n v="0"/>
    <x v="1"/>
    <n v="0"/>
    <x v="1"/>
    <n v="5"/>
  </r>
  <r>
    <n v="831"/>
    <n v="101"/>
    <s v="Norte"/>
    <n v="4"/>
    <x v="2"/>
    <n v="17"/>
    <n v="4"/>
    <x v="0"/>
    <n v="3"/>
    <n v="1"/>
    <x v="0"/>
    <n v="3"/>
    <x v="4"/>
    <n v="2"/>
    <x v="3"/>
    <n v="2"/>
    <x v="4"/>
    <n v="1"/>
    <x v="2"/>
    <n v="2"/>
    <x v="2"/>
    <n v="1"/>
    <x v="2"/>
    <n v="7"/>
  </r>
  <r>
    <n v="832"/>
    <n v="101"/>
    <s v="Norte"/>
    <n v="1"/>
    <x v="1"/>
    <n v="17"/>
    <n v="4"/>
    <x v="0"/>
    <n v="9"/>
    <n v="0"/>
    <x v="0"/>
    <n v="0"/>
    <x v="1"/>
    <n v="0"/>
    <x v="1"/>
    <n v="1"/>
    <x v="1"/>
    <n v="0"/>
    <x v="1"/>
    <n v="1"/>
    <x v="3"/>
    <n v="0"/>
    <x v="1"/>
    <n v="7"/>
  </r>
  <r>
    <n v="833"/>
    <n v="101"/>
    <s v="Norte"/>
    <n v="2"/>
    <x v="0"/>
    <n v="13"/>
    <n v="3"/>
    <x v="1"/>
    <n v="8"/>
    <n v="1"/>
    <x v="0"/>
    <n v="2"/>
    <x v="3"/>
    <n v="2"/>
    <x v="3"/>
    <n v="3"/>
    <x v="3"/>
    <n v="3"/>
    <x v="3"/>
    <n v="3"/>
    <x v="4"/>
    <n v="3"/>
    <x v="4"/>
    <n v="2"/>
  </r>
  <r>
    <n v="834"/>
    <n v="101"/>
    <s v="Norte"/>
    <n v="1"/>
    <x v="1"/>
    <n v="15"/>
    <n v="3"/>
    <x v="1"/>
    <n v="10"/>
    <n v="0"/>
    <x v="0"/>
    <n v="0"/>
    <x v="1"/>
    <n v="0"/>
    <x v="1"/>
    <n v="0"/>
    <x v="2"/>
    <n v="0"/>
    <x v="1"/>
    <n v="0"/>
    <x v="1"/>
    <n v="0"/>
    <x v="1"/>
    <n v="5"/>
  </r>
  <r>
    <n v="835"/>
    <n v="101"/>
    <s v="Norte"/>
    <n v="2"/>
    <x v="0"/>
    <n v="15"/>
    <n v="4"/>
    <x v="0"/>
    <n v="9"/>
    <n v="0"/>
    <x v="2"/>
    <n v="1"/>
    <x v="2"/>
    <n v="0"/>
    <x v="1"/>
    <n v="2"/>
    <x v="4"/>
    <n v="1"/>
    <x v="2"/>
    <n v="1"/>
    <x v="3"/>
    <n v="2"/>
    <x v="3"/>
    <n v="1"/>
  </r>
  <r>
    <n v="836"/>
    <n v="101"/>
    <s v="Norte"/>
    <n v="1"/>
    <x v="1"/>
    <n v="13"/>
    <n v="3"/>
    <x v="1"/>
    <n v="8"/>
    <n v="0"/>
    <x v="1"/>
    <n v="0"/>
    <x v="1"/>
    <n v="0"/>
    <x v="1"/>
    <n v="0"/>
    <x v="2"/>
    <n v="0"/>
    <x v="1"/>
    <n v="0"/>
    <x v="1"/>
    <n v="0"/>
    <x v="1"/>
    <n v="4"/>
  </r>
  <r>
    <n v="837"/>
    <n v="101"/>
    <s v="Norte"/>
    <n v="2"/>
    <x v="0"/>
    <n v="14"/>
    <n v="4"/>
    <x v="0"/>
    <n v="8"/>
    <n v="0"/>
    <x v="1"/>
    <n v="0"/>
    <x v="1"/>
    <n v="0"/>
    <x v="1"/>
    <n v="0"/>
    <x v="2"/>
    <n v="0"/>
    <x v="1"/>
    <n v="0"/>
    <x v="1"/>
    <n v="0"/>
    <x v="1"/>
    <n v="2"/>
  </r>
  <r>
    <n v="838"/>
    <n v="101"/>
    <s v="Norte"/>
    <n v="1"/>
    <x v="1"/>
    <n v="11"/>
    <n v="3"/>
    <x v="1"/>
    <n v="7"/>
    <n v="2"/>
    <x v="1"/>
    <n v="2"/>
    <x v="3"/>
    <n v="2"/>
    <x v="3"/>
    <n v="2"/>
    <x v="4"/>
    <n v="2"/>
    <x v="4"/>
    <n v="2"/>
    <x v="2"/>
    <n v="2"/>
    <x v="3"/>
    <n v="7"/>
  </r>
  <r>
    <n v="839"/>
    <n v="101"/>
    <s v="Norte"/>
    <n v="1"/>
    <x v="1"/>
    <n v="15"/>
    <n v="4"/>
    <x v="0"/>
    <n v="7"/>
    <n v="1"/>
    <x v="1"/>
    <n v="2"/>
    <x v="3"/>
    <n v="1"/>
    <x v="2"/>
    <n v="2"/>
    <x v="4"/>
    <n v="1"/>
    <x v="2"/>
    <n v="2"/>
    <x v="2"/>
    <n v="1"/>
    <x v="2"/>
    <n v="7"/>
  </r>
  <r>
    <n v="840"/>
    <n v="101"/>
    <s v="Norte"/>
    <n v="2"/>
    <x v="0"/>
    <n v="12"/>
    <n v="3"/>
    <x v="1"/>
    <n v="10"/>
    <n v="1"/>
    <x v="1"/>
    <n v="0"/>
    <x v="1"/>
    <n v="0"/>
    <x v="1"/>
    <n v="1"/>
    <x v="1"/>
    <n v="0"/>
    <x v="1"/>
    <n v="0"/>
    <x v="1"/>
    <n v="0"/>
    <x v="1"/>
    <n v="2"/>
  </r>
  <r>
    <n v="841"/>
    <n v="101"/>
    <s v="Norte"/>
    <n v="2"/>
    <x v="0"/>
    <n v="16"/>
    <n v="4"/>
    <x v="0"/>
    <n v="4"/>
    <n v="1"/>
    <x v="0"/>
    <n v="3"/>
    <x v="4"/>
    <n v="2"/>
    <x v="3"/>
    <n v="2"/>
    <x v="4"/>
    <n v="3"/>
    <x v="3"/>
    <n v="3"/>
    <x v="4"/>
    <n v="2"/>
    <x v="3"/>
    <n v="3"/>
  </r>
  <r>
    <n v="842"/>
    <n v="101"/>
    <s v="Norte"/>
    <n v="2"/>
    <x v="0"/>
    <n v="12"/>
    <n v="3"/>
    <x v="1"/>
    <n v="6"/>
    <n v="1"/>
    <x v="0"/>
    <n v="1"/>
    <x v="2"/>
    <n v="1"/>
    <x v="2"/>
    <n v="0"/>
    <x v="2"/>
    <n v="0"/>
    <x v="1"/>
    <n v="2"/>
    <x v="2"/>
    <n v="1"/>
    <x v="2"/>
    <n v="2"/>
  </r>
  <r>
    <n v="843"/>
    <n v="101"/>
    <s v="Norte"/>
    <n v="1"/>
    <x v="1"/>
    <n v="14"/>
    <n v="3"/>
    <x v="1"/>
    <n v="7"/>
    <n v="1"/>
    <x v="4"/>
    <n v="2"/>
    <x v="3"/>
    <n v="2"/>
    <x v="3"/>
    <n v="2"/>
    <x v="4"/>
    <n v="2"/>
    <x v="4"/>
    <n v="2"/>
    <x v="2"/>
    <n v="2"/>
    <x v="3"/>
    <n v="5"/>
  </r>
  <r>
    <n v="844"/>
    <n v="101"/>
    <s v="Norte"/>
    <n v="2"/>
    <x v="0"/>
    <n v="17"/>
    <n v="4"/>
    <x v="0"/>
    <n v="7"/>
    <n v="0"/>
    <x v="0"/>
    <n v="0"/>
    <x v="1"/>
    <n v="0"/>
    <x v="1"/>
    <n v="0"/>
    <x v="2"/>
    <n v="0"/>
    <x v="1"/>
    <n v="1"/>
    <x v="3"/>
    <n v="1"/>
    <x v="2"/>
    <n v="2"/>
  </r>
  <r>
    <n v="845"/>
    <n v="101"/>
    <s v="Norte"/>
    <n v="1"/>
    <x v="1"/>
    <n v="14"/>
    <n v="3"/>
    <x v="1"/>
    <n v="6"/>
    <n v="0"/>
    <x v="0"/>
    <n v="0"/>
    <x v="1"/>
    <n v="0"/>
    <x v="1"/>
    <n v="0"/>
    <x v="2"/>
    <n v="0"/>
    <x v="1"/>
    <n v="0"/>
    <x v="1"/>
    <n v="0"/>
    <x v="1"/>
    <n v="99"/>
  </r>
  <r>
    <n v="846"/>
    <n v="101"/>
    <s v="Norte"/>
    <n v="2"/>
    <x v="0"/>
    <n v="11"/>
    <n v="4"/>
    <x v="0"/>
    <n v="6"/>
    <n v="99"/>
    <x v="0"/>
    <n v="99"/>
    <x v="0"/>
    <n v="99"/>
    <x v="0"/>
    <n v="99"/>
    <x v="0"/>
    <n v="99"/>
    <x v="0"/>
    <n v="99"/>
    <x v="0"/>
    <n v="99"/>
    <x v="0"/>
    <n v="2"/>
  </r>
  <r>
    <n v="847"/>
    <n v="101"/>
    <s v="Norte"/>
    <n v="2"/>
    <x v="0"/>
    <n v="15"/>
    <n v="4"/>
    <x v="0"/>
    <n v="7"/>
    <n v="0"/>
    <x v="1"/>
    <n v="0"/>
    <x v="1"/>
    <n v="1"/>
    <x v="2"/>
    <n v="0"/>
    <x v="2"/>
    <n v="1"/>
    <x v="2"/>
    <n v="0"/>
    <x v="1"/>
    <n v="0"/>
    <x v="1"/>
    <n v="1"/>
  </r>
  <r>
    <n v="848"/>
    <n v="101"/>
    <s v="Norte"/>
    <n v="2"/>
    <x v="0"/>
    <n v="17"/>
    <n v="4"/>
    <x v="0"/>
    <n v="6"/>
    <n v="0"/>
    <x v="1"/>
    <n v="1"/>
    <x v="2"/>
    <n v="0"/>
    <x v="1"/>
    <n v="1"/>
    <x v="1"/>
    <n v="1"/>
    <x v="2"/>
    <n v="1"/>
    <x v="3"/>
    <n v="0"/>
    <x v="1"/>
    <n v="3"/>
  </r>
  <r>
    <n v="849"/>
    <n v="101"/>
    <s v="Norte"/>
    <n v="1"/>
    <x v="1"/>
    <n v="18"/>
    <n v="4"/>
    <x v="0"/>
    <n v="7"/>
    <n v="0"/>
    <x v="0"/>
    <n v="2"/>
    <x v="3"/>
    <n v="0"/>
    <x v="1"/>
    <n v="1"/>
    <x v="1"/>
    <n v="0"/>
    <x v="1"/>
    <n v="0"/>
    <x v="1"/>
    <n v="0"/>
    <x v="1"/>
    <n v="7"/>
  </r>
  <r>
    <n v="850"/>
    <n v="101"/>
    <s v="Norte"/>
    <n v="1"/>
    <x v="1"/>
    <n v="14"/>
    <n v="3"/>
    <x v="1"/>
    <n v="9"/>
    <n v="1"/>
    <x v="0"/>
    <n v="0"/>
    <x v="1"/>
    <n v="0"/>
    <x v="1"/>
    <n v="1"/>
    <x v="1"/>
    <n v="0"/>
    <x v="1"/>
    <n v="1"/>
    <x v="3"/>
    <n v="0"/>
    <x v="1"/>
    <n v="2"/>
  </r>
  <r>
    <n v="851"/>
    <n v="101"/>
    <s v="Norte"/>
    <n v="2"/>
    <x v="0"/>
    <n v="12"/>
    <n v="3"/>
    <x v="1"/>
    <n v="9"/>
    <n v="1"/>
    <x v="0"/>
    <n v="0"/>
    <x v="1"/>
    <n v="0"/>
    <x v="1"/>
    <n v="0"/>
    <x v="2"/>
    <n v="1"/>
    <x v="2"/>
    <n v="0"/>
    <x v="1"/>
    <n v="1"/>
    <x v="2"/>
    <n v="3"/>
  </r>
  <r>
    <n v="852"/>
    <n v="101"/>
    <s v="Norte"/>
    <n v="2"/>
    <x v="0"/>
    <n v="13"/>
    <n v="3"/>
    <x v="1"/>
    <n v="8"/>
    <n v="0"/>
    <x v="1"/>
    <n v="1"/>
    <x v="2"/>
    <n v="0"/>
    <x v="1"/>
    <n v="0"/>
    <x v="2"/>
    <n v="1"/>
    <x v="2"/>
    <n v="0"/>
    <x v="1"/>
    <n v="2"/>
    <x v="3"/>
    <n v="2"/>
  </r>
  <r>
    <n v="853"/>
    <n v="101"/>
    <s v="Norte"/>
    <n v="1"/>
    <x v="1"/>
    <n v="15"/>
    <n v="4"/>
    <x v="0"/>
    <n v="9"/>
    <n v="0"/>
    <x v="0"/>
    <n v="3"/>
    <x v="4"/>
    <n v="1"/>
    <x v="2"/>
    <n v="1"/>
    <x v="1"/>
    <n v="0"/>
    <x v="1"/>
    <n v="0"/>
    <x v="1"/>
    <n v="0"/>
    <x v="1"/>
    <n v="2"/>
  </r>
  <r>
    <n v="854"/>
    <n v="101"/>
    <s v="Norte"/>
    <n v="1"/>
    <x v="1"/>
    <n v="17"/>
    <n v="4"/>
    <x v="0"/>
    <n v="7"/>
    <n v="0"/>
    <x v="1"/>
    <n v="0"/>
    <x v="1"/>
    <n v="0"/>
    <x v="1"/>
    <n v="2"/>
    <x v="4"/>
    <n v="0"/>
    <x v="1"/>
    <n v="0"/>
    <x v="1"/>
    <n v="0"/>
    <x v="1"/>
    <n v="2"/>
  </r>
  <r>
    <n v="855"/>
    <n v="101"/>
    <s v="Norte"/>
    <n v="2"/>
    <x v="0"/>
    <n v="17"/>
    <n v="4"/>
    <x v="0"/>
    <n v="9"/>
    <n v="1"/>
    <x v="0"/>
    <n v="0"/>
    <x v="1"/>
    <n v="0"/>
    <x v="1"/>
    <n v="0"/>
    <x v="2"/>
    <n v="0"/>
    <x v="1"/>
    <n v="0"/>
    <x v="1"/>
    <n v="0"/>
    <x v="1"/>
    <n v="1"/>
  </r>
  <r>
    <n v="856"/>
    <n v="101"/>
    <s v="Norte"/>
    <n v="1"/>
    <x v="1"/>
    <n v="16"/>
    <n v="4"/>
    <x v="0"/>
    <n v="5"/>
    <n v="0"/>
    <x v="1"/>
    <n v="0"/>
    <x v="1"/>
    <n v="0"/>
    <x v="1"/>
    <n v="1"/>
    <x v="1"/>
    <n v="0"/>
    <x v="1"/>
    <n v="0"/>
    <x v="1"/>
    <n v="1"/>
    <x v="2"/>
    <n v="3"/>
  </r>
  <r>
    <n v="857"/>
    <n v="101"/>
    <s v="Norte"/>
    <n v="2"/>
    <x v="0"/>
    <n v="18"/>
    <n v="4"/>
    <x v="0"/>
    <n v="7"/>
    <n v="1"/>
    <x v="1"/>
    <n v="1"/>
    <x v="2"/>
    <n v="1"/>
    <x v="2"/>
    <n v="1"/>
    <x v="1"/>
    <n v="0"/>
    <x v="1"/>
    <n v="0"/>
    <x v="1"/>
    <n v="1"/>
    <x v="2"/>
    <n v="0"/>
  </r>
  <r>
    <n v="858"/>
    <n v="101"/>
    <s v="Norte"/>
    <n v="1"/>
    <x v="1"/>
    <n v="16"/>
    <n v="4"/>
    <x v="0"/>
    <n v="8"/>
    <n v="0"/>
    <x v="1"/>
    <n v="0"/>
    <x v="1"/>
    <n v="1"/>
    <x v="2"/>
    <n v="0"/>
    <x v="2"/>
    <n v="0"/>
    <x v="1"/>
    <n v="0"/>
    <x v="1"/>
    <n v="0"/>
    <x v="1"/>
    <n v="6"/>
  </r>
  <r>
    <n v="859"/>
    <n v="101"/>
    <s v="Norte"/>
    <n v="2"/>
    <x v="0"/>
    <n v="13"/>
    <n v="3"/>
    <x v="1"/>
    <n v="8"/>
    <n v="1"/>
    <x v="0"/>
    <n v="0"/>
    <x v="1"/>
    <n v="1"/>
    <x v="2"/>
    <n v="2"/>
    <x v="4"/>
    <n v="1"/>
    <x v="2"/>
    <n v="0"/>
    <x v="1"/>
    <n v="1"/>
    <x v="2"/>
    <n v="7"/>
  </r>
  <r>
    <n v="860"/>
    <n v="101"/>
    <s v="Norte"/>
    <n v="2"/>
    <x v="0"/>
    <n v="17"/>
    <n v="4"/>
    <x v="0"/>
    <n v="10"/>
    <n v="1"/>
    <x v="2"/>
    <n v="0"/>
    <x v="1"/>
    <n v="0"/>
    <x v="1"/>
    <n v="0"/>
    <x v="2"/>
    <n v="0"/>
    <x v="1"/>
    <n v="0"/>
    <x v="1"/>
    <n v="0"/>
    <x v="1"/>
    <n v="7"/>
  </r>
  <r>
    <n v="861"/>
    <n v="101"/>
    <s v="Norte"/>
    <n v="1"/>
    <x v="1"/>
    <n v="19"/>
    <n v="4"/>
    <x v="0"/>
    <n v="0"/>
    <n v="1"/>
    <x v="0"/>
    <n v="3"/>
    <x v="4"/>
    <n v="2"/>
    <x v="3"/>
    <n v="3"/>
    <x v="3"/>
    <n v="3"/>
    <x v="3"/>
    <n v="3"/>
    <x v="4"/>
    <n v="3"/>
    <x v="4"/>
    <n v="0"/>
  </r>
  <r>
    <n v="862"/>
    <n v="101"/>
    <s v="Norte"/>
    <n v="1"/>
    <x v="1"/>
    <n v="12"/>
    <n v="3"/>
    <x v="1"/>
    <n v="9"/>
    <n v="0"/>
    <x v="0"/>
    <n v="0"/>
    <x v="1"/>
    <n v="0"/>
    <x v="1"/>
    <n v="0"/>
    <x v="2"/>
    <n v="0"/>
    <x v="1"/>
    <n v="0"/>
    <x v="1"/>
    <n v="0"/>
    <x v="1"/>
    <n v="2"/>
  </r>
  <r>
    <n v="863"/>
    <n v="101"/>
    <s v="Norte"/>
    <n v="2"/>
    <x v="0"/>
    <n v="14"/>
    <n v="3"/>
    <x v="1"/>
    <n v="5"/>
    <n v="2"/>
    <x v="1"/>
    <n v="2"/>
    <x v="3"/>
    <n v="3"/>
    <x v="4"/>
    <n v="2"/>
    <x v="4"/>
    <n v="2"/>
    <x v="4"/>
    <n v="3"/>
    <x v="4"/>
    <n v="2"/>
    <x v="3"/>
    <n v="4"/>
  </r>
  <r>
    <n v="864"/>
    <n v="101"/>
    <s v="Norte"/>
    <n v="1"/>
    <x v="1"/>
    <n v="16"/>
    <n v="4"/>
    <x v="0"/>
    <n v="10"/>
    <n v="0"/>
    <x v="0"/>
    <n v="0"/>
    <x v="1"/>
    <n v="0"/>
    <x v="1"/>
    <n v="0"/>
    <x v="2"/>
    <n v="0"/>
    <x v="1"/>
    <n v="0"/>
    <x v="1"/>
    <n v="0"/>
    <x v="1"/>
    <n v="4"/>
  </r>
  <r>
    <n v="865"/>
    <n v="101"/>
    <s v="Norte"/>
    <n v="2"/>
    <x v="0"/>
    <n v="14"/>
    <n v="3"/>
    <x v="1"/>
    <n v="6"/>
    <n v="0"/>
    <x v="2"/>
    <n v="0"/>
    <x v="1"/>
    <n v="0"/>
    <x v="1"/>
    <n v="2"/>
    <x v="4"/>
    <n v="1"/>
    <x v="2"/>
    <n v="0"/>
    <x v="1"/>
    <n v="1"/>
    <x v="2"/>
    <n v="2"/>
  </r>
  <r>
    <n v="866"/>
    <n v="101"/>
    <s v="Norte"/>
    <n v="4"/>
    <x v="2"/>
    <n v="13"/>
    <n v="3"/>
    <x v="1"/>
    <n v="8"/>
    <n v="1"/>
    <x v="2"/>
    <n v="0"/>
    <x v="1"/>
    <n v="1"/>
    <x v="2"/>
    <n v="0"/>
    <x v="2"/>
    <n v="0"/>
    <x v="1"/>
    <n v="0"/>
    <x v="1"/>
    <n v="0"/>
    <x v="1"/>
    <n v="3"/>
  </r>
  <r>
    <n v="867"/>
    <n v="101"/>
    <s v="Norte"/>
    <n v="1"/>
    <x v="1"/>
    <n v="15"/>
    <n v="4"/>
    <x v="0"/>
    <n v="8"/>
    <n v="0"/>
    <x v="0"/>
    <n v="0"/>
    <x v="1"/>
    <n v="1"/>
    <x v="2"/>
    <n v="0"/>
    <x v="2"/>
    <n v="0"/>
    <x v="1"/>
    <n v="0"/>
    <x v="1"/>
    <n v="0"/>
    <x v="1"/>
    <n v="1"/>
  </r>
  <r>
    <n v="868"/>
    <n v="101"/>
    <s v="Norte"/>
    <n v="2"/>
    <x v="0"/>
    <n v="14"/>
    <n v="3"/>
    <x v="1"/>
    <n v="7"/>
    <n v="2"/>
    <x v="2"/>
    <n v="0"/>
    <x v="1"/>
    <n v="0"/>
    <x v="1"/>
    <n v="1"/>
    <x v="1"/>
    <n v="0"/>
    <x v="1"/>
    <n v="3"/>
    <x v="4"/>
    <n v="1"/>
    <x v="2"/>
    <n v="1"/>
  </r>
  <r>
    <n v="869"/>
    <n v="101"/>
    <s v="Norte"/>
    <n v="2"/>
    <x v="0"/>
    <n v="16"/>
    <n v="4"/>
    <x v="0"/>
    <n v="2"/>
    <n v="2"/>
    <x v="0"/>
    <n v="3"/>
    <x v="4"/>
    <n v="3"/>
    <x v="4"/>
    <n v="2"/>
    <x v="4"/>
    <n v="3"/>
    <x v="3"/>
    <n v="2"/>
    <x v="2"/>
    <n v="2"/>
    <x v="3"/>
    <n v="2"/>
  </r>
  <r>
    <n v="870"/>
    <n v="101"/>
    <s v="Norte"/>
    <n v="1"/>
    <x v="1"/>
    <n v="17"/>
    <n v="4"/>
    <x v="0"/>
    <n v="7"/>
    <n v="0"/>
    <x v="0"/>
    <n v="0"/>
    <x v="1"/>
    <n v="0"/>
    <x v="1"/>
    <n v="0"/>
    <x v="2"/>
    <n v="0"/>
    <x v="1"/>
    <n v="0"/>
    <x v="1"/>
    <n v="0"/>
    <x v="1"/>
    <n v="3"/>
  </r>
  <r>
    <n v="871"/>
    <n v="101"/>
    <s v="Norte"/>
    <n v="1"/>
    <x v="1"/>
    <n v="17"/>
    <n v="4"/>
    <x v="0"/>
    <n v="6"/>
    <n v="2"/>
    <x v="0"/>
    <n v="0"/>
    <x v="1"/>
    <n v="0"/>
    <x v="1"/>
    <n v="0"/>
    <x v="2"/>
    <n v="0"/>
    <x v="1"/>
    <n v="1"/>
    <x v="3"/>
    <n v="0"/>
    <x v="1"/>
    <n v="1"/>
  </r>
  <r>
    <n v="872"/>
    <n v="101"/>
    <s v="Norte"/>
    <n v="1"/>
    <x v="1"/>
    <n v="14"/>
    <n v="3"/>
    <x v="1"/>
    <n v="7"/>
    <n v="0"/>
    <x v="0"/>
    <n v="0"/>
    <x v="1"/>
    <n v="1"/>
    <x v="2"/>
    <n v="0"/>
    <x v="2"/>
    <n v="0"/>
    <x v="1"/>
    <n v="0"/>
    <x v="1"/>
    <n v="1"/>
    <x v="2"/>
    <n v="3"/>
  </r>
  <r>
    <n v="873"/>
    <n v="101"/>
    <s v="Norte"/>
    <n v="2"/>
    <x v="0"/>
    <n v="16"/>
    <n v="4"/>
    <x v="0"/>
    <n v="10"/>
    <n v="0"/>
    <x v="1"/>
    <n v="0"/>
    <x v="1"/>
    <n v="0"/>
    <x v="1"/>
    <n v="0"/>
    <x v="2"/>
    <n v="0"/>
    <x v="1"/>
    <n v="0"/>
    <x v="1"/>
    <n v="0"/>
    <x v="1"/>
    <n v="2"/>
  </r>
  <r>
    <n v="874"/>
    <n v="101"/>
    <s v="Norte"/>
    <n v="1"/>
    <x v="1"/>
    <n v="17"/>
    <n v="4"/>
    <x v="0"/>
    <n v="7"/>
    <n v="0"/>
    <x v="3"/>
    <n v="0"/>
    <x v="1"/>
    <n v="0"/>
    <x v="1"/>
    <n v="1"/>
    <x v="1"/>
    <n v="1"/>
    <x v="2"/>
    <n v="0"/>
    <x v="1"/>
    <n v="0"/>
    <x v="1"/>
    <n v="7"/>
  </r>
  <r>
    <n v="875"/>
    <n v="101"/>
    <s v="Norte"/>
    <n v="1"/>
    <x v="1"/>
    <n v="13"/>
    <n v="3"/>
    <x v="1"/>
    <n v="6"/>
    <n v="0"/>
    <x v="0"/>
    <n v="0"/>
    <x v="1"/>
    <n v="0"/>
    <x v="1"/>
    <n v="0"/>
    <x v="2"/>
    <n v="0"/>
    <x v="1"/>
    <n v="0"/>
    <x v="1"/>
    <n v="0"/>
    <x v="1"/>
    <n v="3"/>
  </r>
  <r>
    <n v="876"/>
    <n v="101"/>
    <s v="Norte"/>
    <n v="2"/>
    <x v="0"/>
    <n v="14"/>
    <n v="4"/>
    <x v="0"/>
    <n v="8"/>
    <n v="1"/>
    <x v="1"/>
    <n v="0"/>
    <x v="1"/>
    <n v="0"/>
    <x v="1"/>
    <n v="1"/>
    <x v="1"/>
    <n v="1"/>
    <x v="2"/>
    <n v="0"/>
    <x v="1"/>
    <n v="0"/>
    <x v="1"/>
    <n v="5"/>
  </r>
  <r>
    <n v="877"/>
    <n v="101"/>
    <s v="Norte"/>
    <n v="2"/>
    <x v="0"/>
    <n v="19"/>
    <n v="4"/>
    <x v="0"/>
    <n v="6"/>
    <n v="3"/>
    <x v="0"/>
    <n v="0"/>
    <x v="1"/>
    <n v="0"/>
    <x v="1"/>
    <n v="0"/>
    <x v="2"/>
    <n v="0"/>
    <x v="1"/>
    <n v="0"/>
    <x v="1"/>
    <n v="0"/>
    <x v="1"/>
    <n v="0"/>
  </r>
  <r>
    <n v="878"/>
    <n v="101"/>
    <s v="Norte"/>
    <n v="1"/>
    <x v="1"/>
    <n v="13"/>
    <n v="3"/>
    <x v="1"/>
    <n v="5"/>
    <n v="0"/>
    <x v="1"/>
    <n v="0"/>
    <x v="1"/>
    <n v="0"/>
    <x v="1"/>
    <n v="0"/>
    <x v="2"/>
    <n v="0"/>
    <x v="1"/>
    <n v="0"/>
    <x v="1"/>
    <n v="0"/>
    <x v="1"/>
    <n v="3"/>
  </r>
  <r>
    <n v="879"/>
    <n v="101"/>
    <s v="Norte"/>
    <n v="1"/>
    <x v="1"/>
    <n v="14"/>
    <n v="3"/>
    <x v="1"/>
    <n v="6"/>
    <n v="1"/>
    <x v="0"/>
    <n v="1"/>
    <x v="2"/>
    <n v="1"/>
    <x v="2"/>
    <n v="2"/>
    <x v="4"/>
    <n v="1"/>
    <x v="2"/>
    <n v="0"/>
    <x v="1"/>
    <n v="0"/>
    <x v="1"/>
    <n v="3"/>
  </r>
  <r>
    <n v="880"/>
    <n v="101"/>
    <s v="Norte"/>
    <n v="1"/>
    <x v="1"/>
    <n v="17"/>
    <n v="4"/>
    <x v="0"/>
    <n v="10"/>
    <n v="0"/>
    <x v="0"/>
    <n v="1"/>
    <x v="2"/>
    <n v="0"/>
    <x v="1"/>
    <n v="0"/>
    <x v="2"/>
    <n v="0"/>
    <x v="1"/>
    <n v="0"/>
    <x v="1"/>
    <n v="0"/>
    <x v="1"/>
    <n v="5"/>
  </r>
  <r>
    <n v="881"/>
    <n v="101"/>
    <s v="Norte"/>
    <n v="1"/>
    <x v="1"/>
    <n v="16"/>
    <n v="4"/>
    <x v="0"/>
    <n v="7"/>
    <n v="1"/>
    <x v="0"/>
    <n v="0"/>
    <x v="1"/>
    <n v="1"/>
    <x v="2"/>
    <n v="1"/>
    <x v="1"/>
    <n v="0"/>
    <x v="1"/>
    <n v="0"/>
    <x v="1"/>
    <n v="1"/>
    <x v="2"/>
    <n v="3"/>
  </r>
  <r>
    <n v="882"/>
    <n v="101"/>
    <s v="Norte"/>
    <n v="1"/>
    <x v="1"/>
    <n v="14"/>
    <n v="3"/>
    <x v="1"/>
    <n v="10"/>
    <n v="0"/>
    <x v="1"/>
    <n v="0"/>
    <x v="1"/>
    <n v="0"/>
    <x v="1"/>
    <n v="1"/>
    <x v="1"/>
    <n v="2"/>
    <x v="4"/>
    <n v="0"/>
    <x v="1"/>
    <n v="0"/>
    <x v="1"/>
    <n v="7"/>
  </r>
  <r>
    <n v="883"/>
    <n v="101"/>
    <s v="Norte"/>
    <n v="3"/>
    <x v="3"/>
    <n v="14"/>
    <n v="3"/>
    <x v="1"/>
    <n v="5"/>
    <n v="0"/>
    <x v="2"/>
    <n v="1"/>
    <x v="2"/>
    <n v="1"/>
    <x v="2"/>
    <n v="3"/>
    <x v="3"/>
    <n v="1"/>
    <x v="2"/>
    <n v="0"/>
    <x v="1"/>
    <n v="3"/>
    <x v="4"/>
    <n v="2"/>
  </r>
  <r>
    <n v="884"/>
    <n v="101"/>
    <s v="Norte"/>
    <n v="2"/>
    <x v="0"/>
    <n v="17"/>
    <n v="4"/>
    <x v="0"/>
    <n v="7"/>
    <n v="0"/>
    <x v="0"/>
    <n v="1"/>
    <x v="2"/>
    <n v="0"/>
    <x v="1"/>
    <n v="1"/>
    <x v="1"/>
    <n v="0"/>
    <x v="1"/>
    <n v="0"/>
    <x v="1"/>
    <n v="0"/>
    <x v="1"/>
    <n v="3"/>
  </r>
  <r>
    <n v="885"/>
    <n v="101"/>
    <s v="Norte"/>
    <n v="2"/>
    <x v="0"/>
    <n v="12"/>
    <n v="4"/>
    <x v="0"/>
    <n v="5"/>
    <n v="1"/>
    <x v="2"/>
    <n v="3"/>
    <x v="4"/>
    <n v="1"/>
    <x v="2"/>
    <n v="3"/>
    <x v="3"/>
    <n v="2"/>
    <x v="4"/>
    <n v="2"/>
    <x v="2"/>
    <n v="2"/>
    <x v="3"/>
    <n v="2"/>
  </r>
  <r>
    <n v="886"/>
    <n v="101"/>
    <s v="Norte"/>
    <n v="2"/>
    <x v="0"/>
    <n v="16"/>
    <n v="4"/>
    <x v="0"/>
    <n v="7"/>
    <n v="2"/>
    <x v="2"/>
    <n v="0"/>
    <x v="1"/>
    <n v="1"/>
    <x v="2"/>
    <n v="1"/>
    <x v="1"/>
    <n v="2"/>
    <x v="4"/>
    <n v="3"/>
    <x v="4"/>
    <n v="3"/>
    <x v="4"/>
    <n v="2"/>
  </r>
  <r>
    <n v="887"/>
    <n v="101"/>
    <s v="Norte"/>
    <n v="2"/>
    <x v="0"/>
    <n v="12"/>
    <n v="3"/>
    <x v="1"/>
    <n v="6"/>
    <n v="0"/>
    <x v="1"/>
    <n v="0"/>
    <x v="1"/>
    <n v="0"/>
    <x v="1"/>
    <n v="1"/>
    <x v="1"/>
    <n v="2"/>
    <x v="4"/>
    <n v="1"/>
    <x v="3"/>
    <n v="1"/>
    <x v="2"/>
    <n v="3"/>
  </r>
  <r>
    <n v="888"/>
    <n v="101"/>
    <s v="Norte"/>
    <n v="2"/>
    <x v="0"/>
    <n v="15"/>
    <n v="4"/>
    <x v="0"/>
    <n v="5"/>
    <n v="2"/>
    <x v="0"/>
    <n v="2"/>
    <x v="3"/>
    <n v="1"/>
    <x v="2"/>
    <n v="3"/>
    <x v="3"/>
    <n v="3"/>
    <x v="3"/>
    <n v="2"/>
    <x v="2"/>
    <n v="2"/>
    <x v="3"/>
    <n v="2"/>
  </r>
  <r>
    <n v="889"/>
    <n v="101"/>
    <s v="Norte"/>
    <n v="2"/>
    <x v="0"/>
    <n v="14"/>
    <n v="3"/>
    <x v="1"/>
    <n v="4"/>
    <n v="2"/>
    <x v="1"/>
    <n v="2"/>
    <x v="3"/>
    <n v="2"/>
    <x v="3"/>
    <n v="3"/>
    <x v="3"/>
    <n v="2"/>
    <x v="4"/>
    <n v="2"/>
    <x v="2"/>
    <n v="1"/>
    <x v="2"/>
    <n v="0"/>
  </r>
  <r>
    <n v="890"/>
    <n v="101"/>
    <s v="Norte"/>
    <n v="2"/>
    <x v="0"/>
    <n v="17"/>
    <n v="4"/>
    <x v="0"/>
    <n v="8"/>
    <n v="1"/>
    <x v="4"/>
    <n v="0"/>
    <x v="1"/>
    <n v="0"/>
    <x v="1"/>
    <n v="0"/>
    <x v="2"/>
    <n v="0"/>
    <x v="1"/>
    <n v="1"/>
    <x v="3"/>
    <n v="1"/>
    <x v="2"/>
    <n v="4"/>
  </r>
  <r>
    <n v="891"/>
    <n v="101"/>
    <s v="Norte"/>
    <n v="2"/>
    <x v="0"/>
    <n v="15"/>
    <n v="4"/>
    <x v="0"/>
    <n v="8"/>
    <n v="0"/>
    <x v="0"/>
    <n v="0"/>
    <x v="1"/>
    <n v="0"/>
    <x v="1"/>
    <n v="0"/>
    <x v="2"/>
    <n v="0"/>
    <x v="1"/>
    <n v="0"/>
    <x v="1"/>
    <n v="0"/>
    <x v="1"/>
    <n v="2"/>
  </r>
  <r>
    <n v="892"/>
    <n v="101"/>
    <s v="Norte"/>
    <n v="4"/>
    <x v="2"/>
    <n v="15"/>
    <n v="4"/>
    <x v="0"/>
    <n v="5"/>
    <n v="1"/>
    <x v="0"/>
    <n v="0"/>
    <x v="1"/>
    <n v="0"/>
    <x v="1"/>
    <n v="2"/>
    <x v="4"/>
    <n v="1"/>
    <x v="2"/>
    <n v="1"/>
    <x v="3"/>
    <n v="0"/>
    <x v="1"/>
    <n v="6"/>
  </r>
  <r>
    <n v="893"/>
    <n v="101"/>
    <s v="Norte"/>
    <n v="2"/>
    <x v="0"/>
    <n v="15"/>
    <n v="4"/>
    <x v="0"/>
    <n v="8"/>
    <n v="99"/>
    <x v="0"/>
    <n v="0"/>
    <x v="1"/>
    <n v="0"/>
    <x v="1"/>
    <n v="1"/>
    <x v="1"/>
    <n v="0"/>
    <x v="1"/>
    <n v="0"/>
    <x v="1"/>
    <n v="0"/>
    <x v="1"/>
    <n v="2"/>
  </r>
  <r>
    <n v="894"/>
    <n v="101"/>
    <s v="Norte"/>
    <n v="1"/>
    <x v="1"/>
    <n v="13"/>
    <n v="3"/>
    <x v="1"/>
    <n v="7"/>
    <n v="0"/>
    <x v="0"/>
    <n v="0"/>
    <x v="1"/>
    <n v="1"/>
    <x v="2"/>
    <n v="0"/>
    <x v="2"/>
    <n v="0"/>
    <x v="1"/>
    <n v="0"/>
    <x v="1"/>
    <n v="0"/>
    <x v="1"/>
    <n v="3"/>
  </r>
  <r>
    <n v="895"/>
    <n v="101"/>
    <s v="Norte"/>
    <n v="1"/>
    <x v="1"/>
    <n v="15"/>
    <n v="4"/>
    <x v="0"/>
    <n v="5"/>
    <n v="0"/>
    <x v="0"/>
    <n v="0"/>
    <x v="1"/>
    <n v="0"/>
    <x v="1"/>
    <n v="0"/>
    <x v="2"/>
    <n v="0"/>
    <x v="1"/>
    <n v="0"/>
    <x v="1"/>
    <n v="0"/>
    <x v="1"/>
    <n v="5"/>
  </r>
  <r>
    <n v="896"/>
    <n v="101"/>
    <s v="Norte"/>
    <n v="2"/>
    <x v="0"/>
    <n v="15"/>
    <n v="4"/>
    <x v="0"/>
    <n v="7"/>
    <n v="0"/>
    <x v="0"/>
    <n v="1"/>
    <x v="2"/>
    <n v="0"/>
    <x v="1"/>
    <n v="1"/>
    <x v="1"/>
    <n v="0"/>
    <x v="1"/>
    <n v="1"/>
    <x v="3"/>
    <n v="1"/>
    <x v="2"/>
    <n v="2"/>
  </r>
  <r>
    <n v="897"/>
    <n v="101"/>
    <s v="Norte"/>
    <n v="1"/>
    <x v="1"/>
    <n v="16"/>
    <n v="4"/>
    <x v="0"/>
    <n v="8"/>
    <n v="0"/>
    <x v="1"/>
    <n v="0"/>
    <x v="1"/>
    <n v="0"/>
    <x v="1"/>
    <n v="2"/>
    <x v="4"/>
    <n v="1"/>
    <x v="2"/>
    <n v="3"/>
    <x v="4"/>
    <n v="0"/>
    <x v="1"/>
    <n v="3"/>
  </r>
  <r>
    <n v="898"/>
    <n v="101"/>
    <s v="Norte"/>
    <n v="2"/>
    <x v="0"/>
    <n v="18"/>
    <n v="4"/>
    <x v="0"/>
    <n v="9"/>
    <n v="0"/>
    <x v="0"/>
    <n v="0"/>
    <x v="1"/>
    <n v="0"/>
    <x v="1"/>
    <n v="3"/>
    <x v="3"/>
    <n v="0"/>
    <x v="1"/>
    <n v="0"/>
    <x v="1"/>
    <n v="0"/>
    <x v="1"/>
    <n v="6"/>
  </r>
  <r>
    <n v="899"/>
    <n v="101"/>
    <s v="Norte"/>
    <n v="2"/>
    <x v="0"/>
    <n v="12"/>
    <n v="3"/>
    <x v="1"/>
    <n v="10"/>
    <n v="0"/>
    <x v="0"/>
    <n v="0"/>
    <x v="1"/>
    <n v="0"/>
    <x v="1"/>
    <n v="0"/>
    <x v="2"/>
    <n v="0"/>
    <x v="1"/>
    <n v="0"/>
    <x v="1"/>
    <n v="0"/>
    <x v="1"/>
    <n v="3"/>
  </r>
  <r>
    <n v="900"/>
    <n v="101"/>
    <s v="Norte"/>
    <n v="2"/>
    <x v="0"/>
    <n v="13"/>
    <n v="3"/>
    <x v="1"/>
    <n v="8"/>
    <n v="1"/>
    <x v="1"/>
    <n v="99"/>
    <x v="0"/>
    <n v="0"/>
    <x v="1"/>
    <n v="1"/>
    <x v="1"/>
    <n v="0"/>
    <x v="1"/>
    <n v="1"/>
    <x v="3"/>
    <n v="0"/>
    <x v="1"/>
    <n v="3"/>
  </r>
  <r>
    <n v="901"/>
    <n v="101"/>
    <s v="Norte"/>
    <n v="2"/>
    <x v="0"/>
    <n v="15"/>
    <n v="4"/>
    <x v="0"/>
    <n v="7"/>
    <n v="0"/>
    <x v="0"/>
    <n v="1"/>
    <x v="2"/>
    <n v="0"/>
    <x v="1"/>
    <n v="2"/>
    <x v="4"/>
    <n v="1"/>
    <x v="2"/>
    <n v="1"/>
    <x v="3"/>
    <n v="1"/>
    <x v="2"/>
    <n v="2"/>
  </r>
  <r>
    <n v="902"/>
    <n v="101"/>
    <s v="Norte"/>
    <n v="2"/>
    <x v="0"/>
    <n v="17"/>
    <n v="4"/>
    <x v="0"/>
    <n v="7"/>
    <n v="0"/>
    <x v="1"/>
    <n v="0"/>
    <x v="1"/>
    <n v="0"/>
    <x v="1"/>
    <n v="2"/>
    <x v="4"/>
    <n v="1"/>
    <x v="2"/>
    <n v="0"/>
    <x v="1"/>
    <n v="1"/>
    <x v="2"/>
    <n v="3"/>
  </r>
  <r>
    <n v="903"/>
    <n v="101"/>
    <s v="Norte"/>
    <n v="2"/>
    <x v="0"/>
    <n v="12"/>
    <n v="3"/>
    <x v="1"/>
    <n v="8"/>
    <n v="1"/>
    <x v="1"/>
    <n v="0"/>
    <x v="1"/>
    <n v="0"/>
    <x v="1"/>
    <n v="0"/>
    <x v="2"/>
    <n v="0"/>
    <x v="1"/>
    <n v="0"/>
    <x v="1"/>
    <n v="0"/>
    <x v="1"/>
    <n v="7"/>
  </r>
  <r>
    <n v="904"/>
    <n v="101"/>
    <s v="Norte"/>
    <n v="2"/>
    <x v="0"/>
    <n v="15"/>
    <n v="3"/>
    <x v="1"/>
    <n v="5"/>
    <n v="0"/>
    <x v="1"/>
    <n v="0"/>
    <x v="1"/>
    <n v="0"/>
    <x v="1"/>
    <n v="1"/>
    <x v="1"/>
    <n v="1"/>
    <x v="2"/>
    <n v="0"/>
    <x v="1"/>
    <n v="1"/>
    <x v="2"/>
    <n v="2"/>
  </r>
  <r>
    <n v="905"/>
    <n v="101"/>
    <s v="Norte"/>
    <n v="2"/>
    <x v="0"/>
    <n v="15"/>
    <n v="4"/>
    <x v="0"/>
    <n v="8"/>
    <n v="1"/>
    <x v="1"/>
    <n v="0"/>
    <x v="1"/>
    <n v="0"/>
    <x v="1"/>
    <n v="0"/>
    <x v="2"/>
    <n v="1"/>
    <x v="2"/>
    <n v="1"/>
    <x v="3"/>
    <n v="1"/>
    <x v="2"/>
    <n v="5"/>
  </r>
  <r>
    <n v="906"/>
    <n v="101"/>
    <s v="Norte"/>
    <n v="1"/>
    <x v="1"/>
    <n v="17"/>
    <n v="4"/>
    <x v="0"/>
    <n v="6"/>
    <n v="1"/>
    <x v="1"/>
    <n v="1"/>
    <x v="2"/>
    <n v="0"/>
    <x v="1"/>
    <n v="1"/>
    <x v="1"/>
    <n v="1"/>
    <x v="2"/>
    <n v="0"/>
    <x v="1"/>
    <n v="1"/>
    <x v="2"/>
    <n v="2"/>
  </r>
  <r>
    <n v="907"/>
    <n v="101"/>
    <s v="Norte"/>
    <n v="4"/>
    <x v="2"/>
    <n v="20"/>
    <n v="4"/>
    <x v="0"/>
    <n v="9"/>
    <n v="1"/>
    <x v="0"/>
    <n v="0"/>
    <x v="1"/>
    <n v="0"/>
    <x v="1"/>
    <n v="0"/>
    <x v="2"/>
    <n v="0"/>
    <x v="1"/>
    <n v="0"/>
    <x v="1"/>
    <n v="0"/>
    <x v="1"/>
    <n v="6"/>
  </r>
  <r>
    <n v="908"/>
    <n v="101"/>
    <s v="Norte"/>
    <n v="2"/>
    <x v="0"/>
    <n v="14"/>
    <n v="3"/>
    <x v="1"/>
    <n v="3"/>
    <n v="1"/>
    <x v="0"/>
    <n v="1"/>
    <x v="2"/>
    <n v="2"/>
    <x v="3"/>
    <n v="3"/>
    <x v="3"/>
    <n v="2"/>
    <x v="4"/>
    <n v="2"/>
    <x v="2"/>
    <n v="2"/>
    <x v="3"/>
    <n v="2"/>
  </r>
  <r>
    <n v="909"/>
    <n v="101"/>
    <s v="Norte"/>
    <n v="1"/>
    <x v="1"/>
    <n v="13"/>
    <n v="3"/>
    <x v="1"/>
    <n v="9"/>
    <n v="1"/>
    <x v="3"/>
    <n v="0"/>
    <x v="1"/>
    <n v="0"/>
    <x v="1"/>
    <n v="0"/>
    <x v="2"/>
    <n v="0"/>
    <x v="1"/>
    <n v="0"/>
    <x v="1"/>
    <n v="0"/>
    <x v="1"/>
    <n v="6"/>
  </r>
  <r>
    <n v="910"/>
    <n v="101"/>
    <s v="Norte"/>
    <n v="2"/>
    <x v="0"/>
    <n v="13"/>
    <n v="3"/>
    <x v="1"/>
    <n v="8"/>
    <n v="0"/>
    <x v="0"/>
    <n v="0"/>
    <x v="1"/>
    <n v="0"/>
    <x v="1"/>
    <n v="1"/>
    <x v="1"/>
    <n v="0"/>
    <x v="1"/>
    <n v="1"/>
    <x v="3"/>
    <n v="1"/>
    <x v="2"/>
    <n v="2"/>
  </r>
  <r>
    <n v="911"/>
    <n v="101"/>
    <s v="Norte"/>
    <n v="2"/>
    <x v="0"/>
    <n v="17"/>
    <n v="4"/>
    <x v="0"/>
    <n v="8"/>
    <n v="0"/>
    <x v="1"/>
    <n v="0"/>
    <x v="1"/>
    <n v="0"/>
    <x v="1"/>
    <n v="1"/>
    <x v="1"/>
    <n v="0"/>
    <x v="1"/>
    <n v="0"/>
    <x v="1"/>
    <n v="0"/>
    <x v="1"/>
    <n v="2"/>
  </r>
  <r>
    <n v="912"/>
    <n v="101"/>
    <s v="Norte"/>
    <n v="1"/>
    <x v="1"/>
    <n v="12"/>
    <n v="3"/>
    <x v="1"/>
    <n v="9"/>
    <n v="3"/>
    <x v="1"/>
    <n v="1"/>
    <x v="2"/>
    <n v="1"/>
    <x v="2"/>
    <n v="2"/>
    <x v="4"/>
    <n v="1"/>
    <x v="2"/>
    <n v="0"/>
    <x v="1"/>
    <n v="2"/>
    <x v="3"/>
    <n v="3"/>
  </r>
  <r>
    <n v="913"/>
    <n v="101"/>
    <s v="Norte"/>
    <n v="2"/>
    <x v="0"/>
    <n v="13"/>
    <n v="3"/>
    <x v="1"/>
    <n v="8"/>
    <n v="0"/>
    <x v="1"/>
    <n v="1"/>
    <x v="2"/>
    <n v="0"/>
    <x v="1"/>
    <n v="0"/>
    <x v="2"/>
    <n v="0"/>
    <x v="1"/>
    <n v="0"/>
    <x v="1"/>
    <n v="0"/>
    <x v="1"/>
    <n v="4"/>
  </r>
  <r>
    <n v="914"/>
    <n v="101"/>
    <s v="Norte"/>
    <n v="1"/>
    <x v="1"/>
    <n v="13"/>
    <n v="3"/>
    <x v="1"/>
    <n v="5"/>
    <n v="1"/>
    <x v="4"/>
    <n v="0"/>
    <x v="1"/>
    <n v="0"/>
    <x v="1"/>
    <n v="0"/>
    <x v="2"/>
    <n v="0"/>
    <x v="1"/>
    <n v="0"/>
    <x v="1"/>
    <n v="0"/>
    <x v="1"/>
    <n v="3"/>
  </r>
  <r>
    <n v="915"/>
    <n v="101"/>
    <s v="Norte"/>
    <n v="2"/>
    <x v="0"/>
    <n v="17"/>
    <n v="4"/>
    <x v="0"/>
    <n v="5"/>
    <n v="1"/>
    <x v="0"/>
    <n v="0"/>
    <x v="1"/>
    <n v="1"/>
    <x v="2"/>
    <n v="2"/>
    <x v="4"/>
    <n v="2"/>
    <x v="4"/>
    <n v="2"/>
    <x v="2"/>
    <n v="3"/>
    <x v="4"/>
    <n v="99"/>
  </r>
  <r>
    <n v="916"/>
    <n v="101"/>
    <s v="Norte"/>
    <n v="1"/>
    <x v="1"/>
    <n v="12"/>
    <n v="3"/>
    <x v="1"/>
    <n v="3"/>
    <n v="1"/>
    <x v="0"/>
    <n v="3"/>
    <x v="4"/>
    <n v="2"/>
    <x v="3"/>
    <n v="2"/>
    <x v="4"/>
    <n v="3"/>
    <x v="3"/>
    <n v="1"/>
    <x v="3"/>
    <n v="2"/>
    <x v="3"/>
    <n v="3"/>
  </r>
  <r>
    <n v="917"/>
    <n v="101"/>
    <s v="Norte"/>
    <n v="2"/>
    <x v="0"/>
    <n v="12"/>
    <n v="4"/>
    <x v="0"/>
    <n v="10"/>
    <n v="99"/>
    <x v="0"/>
    <n v="99"/>
    <x v="0"/>
    <n v="99"/>
    <x v="0"/>
    <n v="99"/>
    <x v="0"/>
    <n v="99"/>
    <x v="0"/>
    <n v="99"/>
    <x v="0"/>
    <n v="99"/>
    <x v="0"/>
    <n v="3"/>
  </r>
  <r>
    <n v="918"/>
    <n v="101"/>
    <s v="Norte"/>
    <n v="2"/>
    <x v="0"/>
    <n v="15"/>
    <n v="3"/>
    <x v="1"/>
    <n v="8"/>
    <n v="0"/>
    <x v="2"/>
    <n v="1"/>
    <x v="2"/>
    <n v="0"/>
    <x v="1"/>
    <n v="0"/>
    <x v="2"/>
    <n v="0"/>
    <x v="1"/>
    <n v="0"/>
    <x v="1"/>
    <n v="0"/>
    <x v="1"/>
    <n v="5"/>
  </r>
  <r>
    <n v="919"/>
    <n v="101"/>
    <s v="Norte"/>
    <n v="1"/>
    <x v="1"/>
    <n v="12"/>
    <n v="3"/>
    <x v="1"/>
    <n v="9"/>
    <n v="0"/>
    <x v="1"/>
    <n v="0"/>
    <x v="1"/>
    <n v="0"/>
    <x v="1"/>
    <n v="0"/>
    <x v="2"/>
    <n v="0"/>
    <x v="1"/>
    <n v="0"/>
    <x v="1"/>
    <n v="0"/>
    <x v="1"/>
    <n v="2"/>
  </r>
  <r>
    <n v="920"/>
    <n v="101"/>
    <s v="Norte"/>
    <n v="1"/>
    <x v="1"/>
    <n v="13"/>
    <n v="3"/>
    <x v="1"/>
    <n v="9"/>
    <n v="0"/>
    <x v="0"/>
    <n v="0"/>
    <x v="1"/>
    <n v="0"/>
    <x v="1"/>
    <n v="0"/>
    <x v="2"/>
    <n v="0"/>
    <x v="1"/>
    <n v="0"/>
    <x v="1"/>
    <n v="0"/>
    <x v="1"/>
    <n v="3"/>
  </r>
  <r>
    <n v="921"/>
    <n v="101"/>
    <s v="Norte"/>
    <n v="2"/>
    <x v="0"/>
    <n v="13"/>
    <n v="3"/>
    <x v="1"/>
    <n v="8"/>
    <n v="2"/>
    <x v="2"/>
    <n v="1"/>
    <x v="2"/>
    <n v="0"/>
    <x v="1"/>
    <n v="3"/>
    <x v="3"/>
    <n v="1"/>
    <x v="2"/>
    <n v="0"/>
    <x v="1"/>
    <n v="0"/>
    <x v="1"/>
    <n v="99"/>
  </r>
  <r>
    <n v="922"/>
    <n v="101"/>
    <s v="Norte"/>
    <n v="1"/>
    <x v="1"/>
    <n v="17"/>
    <n v="4"/>
    <x v="0"/>
    <n v="8"/>
    <n v="1"/>
    <x v="3"/>
    <n v="0"/>
    <x v="1"/>
    <n v="0"/>
    <x v="1"/>
    <n v="0"/>
    <x v="2"/>
    <n v="0"/>
    <x v="1"/>
    <n v="0"/>
    <x v="1"/>
    <n v="0"/>
    <x v="1"/>
    <n v="4"/>
  </r>
  <r>
    <n v="923"/>
    <n v="101"/>
    <s v="Norte"/>
    <n v="2"/>
    <x v="0"/>
    <n v="12"/>
    <n v="4"/>
    <x v="0"/>
    <n v="10"/>
    <n v="0"/>
    <x v="0"/>
    <n v="0"/>
    <x v="1"/>
    <n v="0"/>
    <x v="1"/>
    <n v="0"/>
    <x v="2"/>
    <n v="0"/>
    <x v="1"/>
    <n v="0"/>
    <x v="1"/>
    <n v="0"/>
    <x v="1"/>
    <n v="1"/>
  </r>
  <r>
    <n v="924"/>
    <n v="101"/>
    <s v="Norte"/>
    <n v="2"/>
    <x v="0"/>
    <n v="12"/>
    <n v="3"/>
    <x v="1"/>
    <n v="7"/>
    <n v="2"/>
    <x v="4"/>
    <n v="2"/>
    <x v="3"/>
    <n v="2"/>
    <x v="3"/>
    <n v="2"/>
    <x v="4"/>
    <n v="1"/>
    <x v="2"/>
    <n v="1"/>
    <x v="3"/>
    <n v="1"/>
    <x v="2"/>
    <n v="6"/>
  </r>
  <r>
    <n v="925"/>
    <n v="101"/>
    <s v="Norte"/>
    <n v="1"/>
    <x v="1"/>
    <n v="18"/>
    <n v="4"/>
    <x v="0"/>
    <n v="3"/>
    <n v="3"/>
    <x v="1"/>
    <n v="0"/>
    <x v="1"/>
    <n v="0"/>
    <x v="1"/>
    <n v="0"/>
    <x v="2"/>
    <n v="0"/>
    <x v="1"/>
    <n v="0"/>
    <x v="1"/>
    <n v="0"/>
    <x v="1"/>
    <n v="3"/>
  </r>
  <r>
    <n v="926"/>
    <n v="101"/>
    <s v="Norte"/>
    <n v="1"/>
    <x v="1"/>
    <n v="15"/>
    <n v="4"/>
    <x v="0"/>
    <n v="9"/>
    <n v="0"/>
    <x v="1"/>
    <n v="0"/>
    <x v="1"/>
    <n v="0"/>
    <x v="1"/>
    <n v="0"/>
    <x v="2"/>
    <n v="0"/>
    <x v="1"/>
    <n v="0"/>
    <x v="1"/>
    <n v="0"/>
    <x v="1"/>
    <n v="99"/>
  </r>
  <r>
    <n v="927"/>
    <n v="101"/>
    <s v="Norte"/>
    <n v="2"/>
    <x v="0"/>
    <n v="12"/>
    <n v="3"/>
    <x v="1"/>
    <n v="7"/>
    <n v="99"/>
    <x v="1"/>
    <n v="0"/>
    <x v="1"/>
    <n v="0"/>
    <x v="1"/>
    <n v="2"/>
    <x v="4"/>
    <n v="1"/>
    <x v="2"/>
    <n v="0"/>
    <x v="1"/>
    <n v="0"/>
    <x v="1"/>
    <n v="1"/>
  </r>
  <r>
    <n v="928"/>
    <n v="101"/>
    <s v="Norte"/>
    <n v="1"/>
    <x v="1"/>
    <n v="14"/>
    <n v="4"/>
    <x v="0"/>
    <n v="7"/>
    <n v="1"/>
    <x v="3"/>
    <n v="0"/>
    <x v="1"/>
    <n v="1"/>
    <x v="2"/>
    <n v="1"/>
    <x v="1"/>
    <n v="0"/>
    <x v="1"/>
    <n v="0"/>
    <x v="1"/>
    <n v="0"/>
    <x v="1"/>
    <n v="4"/>
  </r>
  <r>
    <n v="929"/>
    <n v="101"/>
    <s v="Norte"/>
    <n v="2"/>
    <x v="0"/>
    <n v="16"/>
    <n v="4"/>
    <x v="0"/>
    <n v="5"/>
    <n v="1"/>
    <x v="3"/>
    <n v="1"/>
    <x v="2"/>
    <n v="2"/>
    <x v="3"/>
    <n v="1"/>
    <x v="1"/>
    <n v="1"/>
    <x v="2"/>
    <n v="1"/>
    <x v="3"/>
    <n v="2"/>
    <x v="3"/>
    <n v="99"/>
  </r>
  <r>
    <n v="930"/>
    <n v="101"/>
    <s v="Norte"/>
    <n v="1"/>
    <x v="1"/>
    <n v="14"/>
    <n v="3"/>
    <x v="1"/>
    <n v="5"/>
    <n v="1"/>
    <x v="1"/>
    <n v="1"/>
    <x v="2"/>
    <n v="1"/>
    <x v="2"/>
    <n v="0"/>
    <x v="2"/>
    <n v="1"/>
    <x v="2"/>
    <n v="0"/>
    <x v="1"/>
    <n v="0"/>
    <x v="1"/>
    <n v="4"/>
  </r>
  <r>
    <n v="931"/>
    <n v="101"/>
    <s v="Norte"/>
    <n v="2"/>
    <x v="0"/>
    <n v="16"/>
    <n v="4"/>
    <x v="0"/>
    <n v="10"/>
    <n v="3"/>
    <x v="2"/>
    <n v="1"/>
    <x v="2"/>
    <n v="0"/>
    <x v="1"/>
    <n v="0"/>
    <x v="2"/>
    <n v="0"/>
    <x v="1"/>
    <n v="1"/>
    <x v="3"/>
    <n v="0"/>
    <x v="1"/>
    <n v="99"/>
  </r>
  <r>
    <n v="932"/>
    <n v="101"/>
    <s v="Norte"/>
    <n v="1"/>
    <x v="1"/>
    <n v="12"/>
    <n v="3"/>
    <x v="1"/>
    <n v="4"/>
    <n v="3"/>
    <x v="2"/>
    <n v="1"/>
    <x v="2"/>
    <n v="3"/>
    <x v="4"/>
    <n v="2"/>
    <x v="4"/>
    <n v="0"/>
    <x v="1"/>
    <n v="1"/>
    <x v="3"/>
    <n v="2"/>
    <x v="3"/>
    <n v="3"/>
  </r>
  <r>
    <n v="933"/>
    <n v="101"/>
    <s v="Norte"/>
    <n v="1"/>
    <x v="1"/>
    <n v="12"/>
    <n v="3"/>
    <x v="1"/>
    <n v="8"/>
    <n v="1"/>
    <x v="0"/>
    <n v="0"/>
    <x v="1"/>
    <n v="0"/>
    <x v="1"/>
    <n v="3"/>
    <x v="3"/>
    <n v="0"/>
    <x v="1"/>
    <n v="0"/>
    <x v="1"/>
    <n v="0"/>
    <x v="1"/>
    <n v="7"/>
  </r>
  <r>
    <n v="934"/>
    <n v="101"/>
    <s v="Norte"/>
    <n v="2"/>
    <x v="0"/>
    <n v="15"/>
    <n v="4"/>
    <x v="0"/>
    <n v="5"/>
    <n v="2"/>
    <x v="1"/>
    <n v="0"/>
    <x v="1"/>
    <n v="1"/>
    <x v="2"/>
    <n v="1"/>
    <x v="1"/>
    <n v="2"/>
    <x v="4"/>
    <n v="1"/>
    <x v="3"/>
    <n v="0"/>
    <x v="1"/>
    <n v="2"/>
  </r>
  <r>
    <n v="935"/>
    <n v="101"/>
    <s v="Norte"/>
    <n v="2"/>
    <x v="0"/>
    <n v="16"/>
    <n v="4"/>
    <x v="0"/>
    <n v="8"/>
    <n v="2"/>
    <x v="0"/>
    <n v="1"/>
    <x v="2"/>
    <n v="0"/>
    <x v="1"/>
    <n v="1"/>
    <x v="1"/>
    <n v="1"/>
    <x v="2"/>
    <n v="0"/>
    <x v="1"/>
    <n v="1"/>
    <x v="2"/>
    <n v="3"/>
  </r>
  <r>
    <n v="936"/>
    <n v="101"/>
    <s v="Norte"/>
    <n v="2"/>
    <x v="0"/>
    <n v="17"/>
    <n v="4"/>
    <x v="0"/>
    <n v="7"/>
    <n v="0"/>
    <x v="2"/>
    <n v="0"/>
    <x v="1"/>
    <n v="0"/>
    <x v="1"/>
    <n v="0"/>
    <x v="2"/>
    <n v="0"/>
    <x v="1"/>
    <n v="0"/>
    <x v="1"/>
    <n v="0"/>
    <x v="1"/>
    <n v="2"/>
  </r>
  <r>
    <n v="937"/>
    <n v="101"/>
    <s v="Norte"/>
    <n v="1"/>
    <x v="1"/>
    <n v="15"/>
    <n v="4"/>
    <x v="0"/>
    <n v="5"/>
    <n v="1"/>
    <x v="0"/>
    <n v="0"/>
    <x v="1"/>
    <n v="2"/>
    <x v="3"/>
    <n v="0"/>
    <x v="2"/>
    <n v="0"/>
    <x v="1"/>
    <n v="0"/>
    <x v="1"/>
    <n v="0"/>
    <x v="1"/>
    <n v="6"/>
  </r>
  <r>
    <n v="938"/>
    <n v="101"/>
    <s v="Norte"/>
    <n v="2"/>
    <x v="0"/>
    <n v="17"/>
    <n v="4"/>
    <x v="0"/>
    <n v="8"/>
    <n v="0"/>
    <x v="0"/>
    <n v="1"/>
    <x v="2"/>
    <n v="1"/>
    <x v="2"/>
    <n v="0"/>
    <x v="2"/>
    <n v="0"/>
    <x v="1"/>
    <n v="0"/>
    <x v="1"/>
    <n v="0"/>
    <x v="1"/>
    <n v="3"/>
  </r>
  <r>
    <n v="939"/>
    <n v="101"/>
    <s v="Norte"/>
    <n v="1"/>
    <x v="1"/>
    <n v="14"/>
    <n v="3"/>
    <x v="1"/>
    <n v="7"/>
    <n v="2"/>
    <x v="0"/>
    <n v="2"/>
    <x v="3"/>
    <n v="0"/>
    <x v="1"/>
    <n v="0"/>
    <x v="2"/>
    <n v="0"/>
    <x v="1"/>
    <n v="1"/>
    <x v="3"/>
    <n v="0"/>
    <x v="1"/>
    <n v="5"/>
  </r>
  <r>
    <n v="940"/>
    <n v="101"/>
    <s v="Norte"/>
    <n v="1"/>
    <x v="1"/>
    <n v="16"/>
    <n v="4"/>
    <x v="0"/>
    <n v="9"/>
    <n v="0"/>
    <x v="0"/>
    <n v="0"/>
    <x v="1"/>
    <n v="0"/>
    <x v="1"/>
    <n v="0"/>
    <x v="2"/>
    <n v="0"/>
    <x v="1"/>
    <n v="0"/>
    <x v="1"/>
    <n v="0"/>
    <x v="1"/>
    <n v="4"/>
  </r>
  <r>
    <n v="941"/>
    <n v="101"/>
    <s v="Norte"/>
    <n v="1"/>
    <x v="1"/>
    <n v="18"/>
    <n v="4"/>
    <x v="0"/>
    <n v="9"/>
    <n v="0"/>
    <x v="0"/>
    <n v="0"/>
    <x v="1"/>
    <n v="0"/>
    <x v="1"/>
    <n v="0"/>
    <x v="2"/>
    <n v="0"/>
    <x v="1"/>
    <n v="0"/>
    <x v="1"/>
    <n v="0"/>
    <x v="1"/>
    <n v="4"/>
  </r>
  <r>
    <n v="942"/>
    <n v="101"/>
    <s v="Norte"/>
    <n v="1"/>
    <x v="1"/>
    <n v="12"/>
    <n v="3"/>
    <x v="1"/>
    <n v="8"/>
    <n v="0"/>
    <x v="2"/>
    <n v="0"/>
    <x v="1"/>
    <n v="0"/>
    <x v="1"/>
    <n v="0"/>
    <x v="2"/>
    <n v="0"/>
    <x v="1"/>
    <n v="0"/>
    <x v="1"/>
    <n v="0"/>
    <x v="1"/>
    <n v="2"/>
  </r>
  <r>
    <n v="943"/>
    <n v="101"/>
    <s v="Norte"/>
    <n v="2"/>
    <x v="0"/>
    <n v="16"/>
    <n v="4"/>
    <x v="0"/>
    <n v="10"/>
    <n v="0"/>
    <x v="1"/>
    <n v="0"/>
    <x v="1"/>
    <n v="0"/>
    <x v="1"/>
    <n v="1"/>
    <x v="1"/>
    <n v="0"/>
    <x v="1"/>
    <n v="0"/>
    <x v="1"/>
    <n v="1"/>
    <x v="2"/>
    <n v="99"/>
  </r>
  <r>
    <n v="944"/>
    <n v="101"/>
    <s v="Norte"/>
    <n v="1"/>
    <x v="1"/>
    <n v="13"/>
    <n v="4"/>
    <x v="0"/>
    <n v="8"/>
    <n v="0"/>
    <x v="0"/>
    <n v="0"/>
    <x v="1"/>
    <n v="0"/>
    <x v="1"/>
    <n v="0"/>
    <x v="2"/>
    <n v="0"/>
    <x v="1"/>
    <n v="0"/>
    <x v="1"/>
    <n v="0"/>
    <x v="1"/>
    <n v="3"/>
  </r>
  <r>
    <n v="945"/>
    <n v="101"/>
    <s v="Norte"/>
    <n v="2"/>
    <x v="0"/>
    <n v="14"/>
    <n v="3"/>
    <x v="1"/>
    <n v="7"/>
    <n v="2"/>
    <x v="3"/>
    <n v="0"/>
    <x v="1"/>
    <n v="0"/>
    <x v="1"/>
    <n v="1"/>
    <x v="1"/>
    <n v="0"/>
    <x v="1"/>
    <n v="0"/>
    <x v="1"/>
    <n v="0"/>
    <x v="1"/>
    <n v="2"/>
  </r>
  <r>
    <n v="946"/>
    <n v="101"/>
    <s v="Norte"/>
    <n v="1"/>
    <x v="1"/>
    <n v="15"/>
    <n v="4"/>
    <x v="0"/>
    <n v="3"/>
    <n v="1"/>
    <x v="0"/>
    <n v="2"/>
    <x v="3"/>
    <n v="3"/>
    <x v="4"/>
    <n v="3"/>
    <x v="3"/>
    <n v="3"/>
    <x v="3"/>
    <n v="3"/>
    <x v="4"/>
    <n v="3"/>
    <x v="4"/>
    <n v="5"/>
  </r>
  <r>
    <n v="947"/>
    <n v="101"/>
    <s v="Norte"/>
    <n v="2"/>
    <x v="0"/>
    <n v="14"/>
    <n v="3"/>
    <x v="1"/>
    <n v="8"/>
    <n v="0"/>
    <x v="0"/>
    <n v="1"/>
    <x v="2"/>
    <n v="0"/>
    <x v="1"/>
    <n v="0"/>
    <x v="2"/>
    <n v="1"/>
    <x v="2"/>
    <n v="1"/>
    <x v="3"/>
    <n v="0"/>
    <x v="1"/>
    <n v="3"/>
  </r>
  <r>
    <n v="948"/>
    <n v="101"/>
    <s v="Norte"/>
    <n v="2"/>
    <x v="0"/>
    <n v="15"/>
    <n v="4"/>
    <x v="0"/>
    <n v="5"/>
    <n v="3"/>
    <x v="2"/>
    <n v="1"/>
    <x v="2"/>
    <n v="2"/>
    <x v="3"/>
    <n v="2"/>
    <x v="4"/>
    <n v="2"/>
    <x v="4"/>
    <n v="0"/>
    <x v="1"/>
    <n v="2"/>
    <x v="3"/>
    <n v="0"/>
  </r>
  <r>
    <n v="949"/>
    <n v="101"/>
    <s v="Norte"/>
    <n v="2"/>
    <x v="0"/>
    <n v="12"/>
    <n v="3"/>
    <x v="1"/>
    <n v="9"/>
    <n v="0"/>
    <x v="0"/>
    <n v="0"/>
    <x v="1"/>
    <n v="0"/>
    <x v="1"/>
    <n v="0"/>
    <x v="2"/>
    <n v="0"/>
    <x v="1"/>
    <n v="0"/>
    <x v="1"/>
    <n v="0"/>
    <x v="1"/>
    <n v="3"/>
  </r>
  <r>
    <n v="950"/>
    <n v="101"/>
    <s v="Norte"/>
    <n v="2"/>
    <x v="0"/>
    <n v="14"/>
    <n v="3"/>
    <x v="1"/>
    <n v="9"/>
    <n v="0"/>
    <x v="0"/>
    <n v="0"/>
    <x v="1"/>
    <n v="1"/>
    <x v="2"/>
    <n v="0"/>
    <x v="2"/>
    <n v="0"/>
    <x v="1"/>
    <n v="0"/>
    <x v="1"/>
    <n v="0"/>
    <x v="1"/>
    <n v="6"/>
  </r>
  <r>
    <n v="951"/>
    <n v="101"/>
    <s v="Norte"/>
    <n v="1"/>
    <x v="1"/>
    <n v="17"/>
    <n v="4"/>
    <x v="0"/>
    <n v="7"/>
    <n v="2"/>
    <x v="3"/>
    <n v="2"/>
    <x v="3"/>
    <n v="1"/>
    <x v="2"/>
    <n v="1"/>
    <x v="1"/>
    <n v="1"/>
    <x v="2"/>
    <n v="1"/>
    <x v="3"/>
    <n v="2"/>
    <x v="3"/>
    <n v="1"/>
  </r>
  <r>
    <n v="952"/>
    <n v="101"/>
    <s v="Norte"/>
    <n v="1"/>
    <x v="1"/>
    <n v="17"/>
    <n v="4"/>
    <x v="0"/>
    <n v="5"/>
    <n v="0"/>
    <x v="0"/>
    <n v="0"/>
    <x v="1"/>
    <n v="0"/>
    <x v="1"/>
    <n v="0"/>
    <x v="2"/>
    <n v="0"/>
    <x v="1"/>
    <n v="0"/>
    <x v="1"/>
    <n v="0"/>
    <x v="1"/>
    <n v="7"/>
  </r>
  <r>
    <n v="953"/>
    <n v="101"/>
    <s v="Norte"/>
    <n v="1"/>
    <x v="1"/>
    <n v="14"/>
    <n v="3"/>
    <x v="1"/>
    <n v="10"/>
    <n v="0"/>
    <x v="1"/>
    <n v="0"/>
    <x v="1"/>
    <n v="0"/>
    <x v="1"/>
    <n v="0"/>
    <x v="2"/>
    <n v="0"/>
    <x v="1"/>
    <n v="0"/>
    <x v="1"/>
    <n v="0"/>
    <x v="1"/>
    <n v="5"/>
  </r>
  <r>
    <n v="954"/>
    <n v="101"/>
    <s v="Norte"/>
    <n v="2"/>
    <x v="0"/>
    <n v="14"/>
    <n v="3"/>
    <x v="1"/>
    <n v="4"/>
    <n v="3"/>
    <x v="0"/>
    <n v="1"/>
    <x v="2"/>
    <n v="3"/>
    <x v="4"/>
    <n v="2"/>
    <x v="4"/>
    <n v="3"/>
    <x v="3"/>
    <n v="2"/>
    <x v="2"/>
    <n v="2"/>
    <x v="3"/>
    <n v="2"/>
  </r>
  <r>
    <n v="955"/>
    <n v="101"/>
    <s v="Norte"/>
    <n v="2"/>
    <x v="0"/>
    <n v="17"/>
    <n v="4"/>
    <x v="0"/>
    <n v="7"/>
    <n v="0"/>
    <x v="0"/>
    <n v="0"/>
    <x v="1"/>
    <n v="0"/>
    <x v="1"/>
    <n v="0"/>
    <x v="2"/>
    <n v="0"/>
    <x v="1"/>
    <n v="1"/>
    <x v="3"/>
    <n v="0"/>
    <x v="1"/>
    <n v="99"/>
  </r>
  <r>
    <n v="956"/>
    <n v="101"/>
    <s v="Norte"/>
    <n v="1"/>
    <x v="1"/>
    <n v="16"/>
    <n v="4"/>
    <x v="0"/>
    <n v="8"/>
    <n v="1"/>
    <x v="0"/>
    <n v="0"/>
    <x v="1"/>
    <n v="0"/>
    <x v="1"/>
    <n v="0"/>
    <x v="2"/>
    <n v="0"/>
    <x v="1"/>
    <n v="0"/>
    <x v="1"/>
    <n v="0"/>
    <x v="1"/>
    <n v="5"/>
  </r>
  <r>
    <n v="957"/>
    <n v="101"/>
    <s v="Norte"/>
    <n v="1"/>
    <x v="1"/>
    <n v="16"/>
    <n v="4"/>
    <x v="0"/>
    <n v="6"/>
    <n v="0"/>
    <x v="0"/>
    <n v="1"/>
    <x v="2"/>
    <n v="0"/>
    <x v="1"/>
    <n v="0"/>
    <x v="2"/>
    <n v="0"/>
    <x v="1"/>
    <n v="1"/>
    <x v="3"/>
    <n v="0"/>
    <x v="1"/>
    <n v="5"/>
  </r>
  <r>
    <n v="958"/>
    <n v="101"/>
    <s v="Norte"/>
    <n v="1"/>
    <x v="1"/>
    <n v="17"/>
    <n v="4"/>
    <x v="0"/>
    <n v="6"/>
    <n v="0"/>
    <x v="0"/>
    <n v="0"/>
    <x v="1"/>
    <n v="99"/>
    <x v="0"/>
    <n v="0"/>
    <x v="2"/>
    <n v="1"/>
    <x v="2"/>
    <n v="0"/>
    <x v="1"/>
    <n v="0"/>
    <x v="1"/>
    <n v="7"/>
  </r>
  <r>
    <n v="959"/>
    <n v="101"/>
    <s v="Norte"/>
    <n v="2"/>
    <x v="0"/>
    <n v="13"/>
    <n v="3"/>
    <x v="1"/>
    <n v="8"/>
    <n v="0"/>
    <x v="2"/>
    <n v="1"/>
    <x v="2"/>
    <n v="0"/>
    <x v="1"/>
    <n v="1"/>
    <x v="1"/>
    <n v="0"/>
    <x v="1"/>
    <n v="2"/>
    <x v="2"/>
    <n v="0"/>
    <x v="1"/>
    <n v="5"/>
  </r>
  <r>
    <n v="960"/>
    <n v="101"/>
    <s v="Norte"/>
    <n v="1"/>
    <x v="1"/>
    <n v="12"/>
    <n v="3"/>
    <x v="1"/>
    <n v="7"/>
    <n v="0"/>
    <x v="1"/>
    <n v="1"/>
    <x v="2"/>
    <n v="0"/>
    <x v="1"/>
    <n v="0"/>
    <x v="2"/>
    <n v="0"/>
    <x v="1"/>
    <n v="1"/>
    <x v="3"/>
    <n v="1"/>
    <x v="2"/>
    <n v="3"/>
  </r>
  <r>
    <n v="961"/>
    <n v="101"/>
    <s v="Norte"/>
    <n v="1"/>
    <x v="1"/>
    <n v="13"/>
    <n v="4"/>
    <x v="0"/>
    <n v="8"/>
    <n v="0"/>
    <x v="1"/>
    <n v="0"/>
    <x v="1"/>
    <n v="1"/>
    <x v="2"/>
    <n v="1"/>
    <x v="1"/>
    <n v="0"/>
    <x v="1"/>
    <n v="0"/>
    <x v="1"/>
    <n v="0"/>
    <x v="1"/>
    <n v="4"/>
  </r>
  <r>
    <n v="962"/>
    <n v="101"/>
    <s v="Norte"/>
    <n v="1"/>
    <x v="1"/>
    <n v="15"/>
    <n v="4"/>
    <x v="0"/>
    <n v="6"/>
    <n v="2"/>
    <x v="0"/>
    <n v="2"/>
    <x v="3"/>
    <n v="2"/>
    <x v="3"/>
    <n v="2"/>
    <x v="4"/>
    <n v="1"/>
    <x v="2"/>
    <n v="2"/>
    <x v="2"/>
    <n v="1"/>
    <x v="2"/>
    <n v="2"/>
  </r>
  <r>
    <n v="963"/>
    <n v="101"/>
    <s v="Norte"/>
    <n v="2"/>
    <x v="0"/>
    <n v="16"/>
    <n v="4"/>
    <x v="0"/>
    <n v="4"/>
    <n v="1"/>
    <x v="1"/>
    <n v="2"/>
    <x v="3"/>
    <n v="1"/>
    <x v="2"/>
    <n v="2"/>
    <x v="4"/>
    <n v="1"/>
    <x v="2"/>
    <n v="1"/>
    <x v="3"/>
    <n v="2"/>
    <x v="3"/>
    <n v="1"/>
  </r>
  <r>
    <n v="964"/>
    <n v="101"/>
    <s v="Norte"/>
    <n v="1"/>
    <x v="1"/>
    <n v="16"/>
    <n v="4"/>
    <x v="0"/>
    <n v="7"/>
    <n v="1"/>
    <x v="0"/>
    <n v="0"/>
    <x v="1"/>
    <n v="0"/>
    <x v="1"/>
    <n v="0"/>
    <x v="2"/>
    <n v="0"/>
    <x v="1"/>
    <n v="0"/>
    <x v="1"/>
    <n v="0"/>
    <x v="1"/>
    <n v="3"/>
  </r>
  <r>
    <n v="965"/>
    <n v="101"/>
    <s v="Norte"/>
    <n v="2"/>
    <x v="0"/>
    <n v="12"/>
    <n v="3"/>
    <x v="1"/>
    <n v="6"/>
    <n v="0"/>
    <x v="2"/>
    <n v="0"/>
    <x v="1"/>
    <n v="0"/>
    <x v="1"/>
    <n v="1"/>
    <x v="1"/>
    <n v="1"/>
    <x v="2"/>
    <n v="0"/>
    <x v="1"/>
    <n v="0"/>
    <x v="1"/>
    <n v="3"/>
  </r>
  <r>
    <n v="966"/>
    <n v="101"/>
    <s v="Norte"/>
    <n v="1"/>
    <x v="1"/>
    <n v="12"/>
    <n v="3"/>
    <x v="1"/>
    <n v="8"/>
    <n v="1"/>
    <x v="0"/>
    <n v="1"/>
    <x v="2"/>
    <n v="2"/>
    <x v="3"/>
    <n v="3"/>
    <x v="3"/>
    <n v="3"/>
    <x v="3"/>
    <n v="3"/>
    <x v="4"/>
    <n v="3"/>
    <x v="4"/>
    <n v="2"/>
  </r>
  <r>
    <n v="967"/>
    <n v="101"/>
    <s v="Norte"/>
    <n v="2"/>
    <x v="0"/>
    <n v="17"/>
    <n v="4"/>
    <x v="0"/>
    <n v="6"/>
    <n v="0"/>
    <x v="2"/>
    <n v="0"/>
    <x v="1"/>
    <n v="1"/>
    <x v="2"/>
    <n v="1"/>
    <x v="1"/>
    <n v="1"/>
    <x v="2"/>
    <n v="0"/>
    <x v="1"/>
    <n v="0"/>
    <x v="1"/>
    <n v="3"/>
  </r>
  <r>
    <n v="968"/>
    <n v="101"/>
    <s v="Norte"/>
    <n v="2"/>
    <x v="0"/>
    <n v="17"/>
    <n v="4"/>
    <x v="0"/>
    <n v="9"/>
    <n v="2"/>
    <x v="0"/>
    <n v="0"/>
    <x v="1"/>
    <n v="0"/>
    <x v="1"/>
    <n v="0"/>
    <x v="2"/>
    <n v="0"/>
    <x v="1"/>
    <n v="0"/>
    <x v="1"/>
    <n v="0"/>
    <x v="1"/>
    <n v="4"/>
  </r>
  <r>
    <n v="969"/>
    <n v="101"/>
    <s v="Norte"/>
    <n v="2"/>
    <x v="0"/>
    <n v="15"/>
    <n v="3"/>
    <x v="1"/>
    <n v="4"/>
    <n v="0"/>
    <x v="1"/>
    <n v="1"/>
    <x v="2"/>
    <n v="1"/>
    <x v="2"/>
    <n v="1"/>
    <x v="1"/>
    <n v="1"/>
    <x v="2"/>
    <n v="1"/>
    <x v="3"/>
    <n v="0"/>
    <x v="1"/>
    <n v="99"/>
  </r>
  <r>
    <n v="970"/>
    <n v="101"/>
    <s v="Norte"/>
    <n v="1"/>
    <x v="1"/>
    <n v="12"/>
    <n v="3"/>
    <x v="1"/>
    <n v="9"/>
    <n v="2"/>
    <x v="3"/>
    <n v="0"/>
    <x v="1"/>
    <n v="2"/>
    <x v="3"/>
    <n v="2"/>
    <x v="4"/>
    <n v="1"/>
    <x v="2"/>
    <n v="2"/>
    <x v="2"/>
    <n v="1"/>
    <x v="2"/>
    <n v="4"/>
  </r>
  <r>
    <n v="971"/>
    <n v="101"/>
    <s v="Norte"/>
    <n v="1"/>
    <x v="1"/>
    <n v="13"/>
    <n v="4"/>
    <x v="0"/>
    <n v="8"/>
    <n v="0"/>
    <x v="1"/>
    <n v="0"/>
    <x v="1"/>
    <n v="2"/>
    <x v="3"/>
    <n v="3"/>
    <x v="3"/>
    <n v="0"/>
    <x v="1"/>
    <n v="0"/>
    <x v="1"/>
    <n v="0"/>
    <x v="1"/>
    <n v="2"/>
  </r>
  <r>
    <n v="972"/>
    <n v="101"/>
    <s v="Norte"/>
    <n v="2"/>
    <x v="0"/>
    <n v="15"/>
    <n v="4"/>
    <x v="0"/>
    <n v="6"/>
    <n v="1"/>
    <x v="0"/>
    <n v="0"/>
    <x v="1"/>
    <n v="0"/>
    <x v="1"/>
    <n v="0"/>
    <x v="2"/>
    <n v="0"/>
    <x v="1"/>
    <n v="1"/>
    <x v="3"/>
    <n v="0"/>
    <x v="1"/>
    <n v="2"/>
  </r>
  <r>
    <n v="973"/>
    <n v="101"/>
    <s v="Norte"/>
    <n v="2"/>
    <x v="0"/>
    <n v="16"/>
    <n v="4"/>
    <x v="0"/>
    <n v="2"/>
    <n v="3"/>
    <x v="1"/>
    <n v="1"/>
    <x v="2"/>
    <n v="0"/>
    <x v="1"/>
    <n v="3"/>
    <x v="3"/>
    <n v="2"/>
    <x v="4"/>
    <n v="1"/>
    <x v="3"/>
    <n v="1"/>
    <x v="2"/>
    <n v="1"/>
  </r>
  <r>
    <n v="974"/>
    <n v="101"/>
    <s v="Norte"/>
    <n v="2"/>
    <x v="0"/>
    <n v="13"/>
    <n v="3"/>
    <x v="1"/>
    <n v="7"/>
    <n v="1"/>
    <x v="0"/>
    <n v="0"/>
    <x v="1"/>
    <n v="0"/>
    <x v="1"/>
    <n v="0"/>
    <x v="2"/>
    <n v="0"/>
    <x v="1"/>
    <n v="0"/>
    <x v="1"/>
    <n v="1"/>
    <x v="2"/>
    <n v="2"/>
  </r>
  <r>
    <n v="975"/>
    <n v="101"/>
    <s v="Norte"/>
    <n v="2"/>
    <x v="0"/>
    <n v="17"/>
    <n v="4"/>
    <x v="0"/>
    <n v="10"/>
    <n v="0"/>
    <x v="1"/>
    <n v="0"/>
    <x v="1"/>
    <n v="0"/>
    <x v="1"/>
    <n v="1"/>
    <x v="1"/>
    <n v="0"/>
    <x v="1"/>
    <n v="0"/>
    <x v="1"/>
    <n v="0"/>
    <x v="1"/>
    <n v="0"/>
  </r>
  <r>
    <n v="976"/>
    <n v="101"/>
    <s v="Norte"/>
    <n v="1"/>
    <x v="1"/>
    <n v="14"/>
    <n v="3"/>
    <x v="1"/>
    <n v="5"/>
    <n v="1"/>
    <x v="0"/>
    <n v="0"/>
    <x v="1"/>
    <n v="1"/>
    <x v="2"/>
    <n v="0"/>
    <x v="2"/>
    <n v="1"/>
    <x v="2"/>
    <n v="0"/>
    <x v="1"/>
    <n v="0"/>
    <x v="1"/>
    <n v="6"/>
  </r>
  <r>
    <n v="977"/>
    <n v="101"/>
    <s v="Norte"/>
    <n v="2"/>
    <x v="0"/>
    <n v="14"/>
    <n v="3"/>
    <x v="1"/>
    <n v="8"/>
    <n v="0"/>
    <x v="0"/>
    <n v="1"/>
    <x v="2"/>
    <n v="0"/>
    <x v="1"/>
    <n v="0"/>
    <x v="2"/>
    <n v="0"/>
    <x v="1"/>
    <n v="0"/>
    <x v="1"/>
    <n v="0"/>
    <x v="1"/>
    <n v="4"/>
  </r>
  <r>
    <n v="978"/>
    <n v="101"/>
    <s v="Norte"/>
    <n v="1"/>
    <x v="1"/>
    <n v="15"/>
    <n v="4"/>
    <x v="0"/>
    <n v="99"/>
    <n v="1"/>
    <x v="1"/>
    <n v="0"/>
    <x v="1"/>
    <n v="0"/>
    <x v="1"/>
    <n v="0"/>
    <x v="2"/>
    <n v="0"/>
    <x v="1"/>
    <n v="0"/>
    <x v="1"/>
    <n v="1"/>
    <x v="2"/>
    <n v="1"/>
  </r>
  <r>
    <n v="979"/>
    <n v="101"/>
    <s v="Norte"/>
    <n v="4"/>
    <x v="2"/>
    <n v="17"/>
    <n v="4"/>
    <x v="0"/>
    <n v="7"/>
    <n v="0"/>
    <x v="0"/>
    <n v="0"/>
    <x v="1"/>
    <n v="0"/>
    <x v="1"/>
    <n v="2"/>
    <x v="4"/>
    <n v="1"/>
    <x v="2"/>
    <n v="2"/>
    <x v="2"/>
    <n v="1"/>
    <x v="2"/>
    <n v="1"/>
  </r>
  <r>
    <n v="980"/>
    <n v="101"/>
    <s v="Norte"/>
    <n v="1"/>
    <x v="1"/>
    <n v="18"/>
    <n v="4"/>
    <x v="0"/>
    <n v="8"/>
    <n v="0"/>
    <x v="0"/>
    <n v="0"/>
    <x v="1"/>
    <n v="0"/>
    <x v="1"/>
    <n v="0"/>
    <x v="2"/>
    <n v="0"/>
    <x v="1"/>
    <n v="1"/>
    <x v="3"/>
    <n v="1"/>
    <x v="2"/>
    <n v="4"/>
  </r>
  <r>
    <n v="981"/>
    <n v="101"/>
    <s v="Norte"/>
    <n v="1"/>
    <x v="1"/>
    <n v="13"/>
    <n v="3"/>
    <x v="1"/>
    <n v="4"/>
    <n v="1"/>
    <x v="1"/>
    <n v="1"/>
    <x v="2"/>
    <n v="1"/>
    <x v="2"/>
    <n v="1"/>
    <x v="1"/>
    <n v="1"/>
    <x v="2"/>
    <n v="2"/>
    <x v="2"/>
    <n v="2"/>
    <x v="3"/>
    <n v="2"/>
  </r>
  <r>
    <n v="982"/>
    <n v="101"/>
    <s v="Norte"/>
    <n v="2"/>
    <x v="0"/>
    <n v="13"/>
    <n v="4"/>
    <x v="0"/>
    <n v="8"/>
    <n v="0"/>
    <x v="0"/>
    <n v="2"/>
    <x v="3"/>
    <n v="0"/>
    <x v="1"/>
    <n v="1"/>
    <x v="1"/>
    <n v="1"/>
    <x v="2"/>
    <n v="2"/>
    <x v="2"/>
    <n v="0"/>
    <x v="1"/>
    <n v="5"/>
  </r>
  <r>
    <n v="983"/>
    <n v="101"/>
    <s v="Norte"/>
    <n v="1"/>
    <x v="1"/>
    <n v="12"/>
    <n v="3"/>
    <x v="1"/>
    <n v="9"/>
    <n v="0"/>
    <x v="1"/>
    <n v="0"/>
    <x v="1"/>
    <n v="0"/>
    <x v="1"/>
    <n v="0"/>
    <x v="2"/>
    <n v="0"/>
    <x v="1"/>
    <n v="0"/>
    <x v="1"/>
    <n v="0"/>
    <x v="1"/>
    <n v="6"/>
  </r>
  <r>
    <n v="984"/>
    <n v="101"/>
    <s v="Norte"/>
    <n v="1"/>
    <x v="1"/>
    <n v="14"/>
    <n v="3"/>
    <x v="1"/>
    <n v="7"/>
    <n v="1"/>
    <x v="0"/>
    <n v="0"/>
    <x v="1"/>
    <n v="0"/>
    <x v="1"/>
    <n v="0"/>
    <x v="2"/>
    <n v="0"/>
    <x v="1"/>
    <n v="0"/>
    <x v="1"/>
    <n v="0"/>
    <x v="1"/>
    <n v="7"/>
  </r>
  <r>
    <n v="985"/>
    <n v="101"/>
    <s v="Norte"/>
    <n v="1"/>
    <x v="1"/>
    <n v="15"/>
    <n v="4"/>
    <x v="0"/>
    <n v="7"/>
    <n v="0"/>
    <x v="1"/>
    <n v="0"/>
    <x v="1"/>
    <n v="0"/>
    <x v="1"/>
    <n v="0"/>
    <x v="2"/>
    <n v="0"/>
    <x v="1"/>
    <n v="0"/>
    <x v="1"/>
    <n v="0"/>
    <x v="1"/>
    <n v="4"/>
  </r>
  <r>
    <n v="986"/>
    <n v="101"/>
    <s v="Norte"/>
    <n v="2"/>
    <x v="0"/>
    <n v="17"/>
    <n v="4"/>
    <x v="0"/>
    <n v="4"/>
    <n v="1"/>
    <x v="3"/>
    <n v="1"/>
    <x v="2"/>
    <n v="1"/>
    <x v="2"/>
    <n v="0"/>
    <x v="2"/>
    <n v="0"/>
    <x v="1"/>
    <n v="1"/>
    <x v="3"/>
    <n v="2"/>
    <x v="3"/>
    <n v="2"/>
  </r>
  <r>
    <n v="987"/>
    <n v="101"/>
    <s v="Norte"/>
    <n v="2"/>
    <x v="0"/>
    <n v="12"/>
    <n v="3"/>
    <x v="1"/>
    <n v="7"/>
    <n v="0"/>
    <x v="0"/>
    <n v="1"/>
    <x v="2"/>
    <n v="0"/>
    <x v="1"/>
    <n v="0"/>
    <x v="2"/>
    <n v="1"/>
    <x v="2"/>
    <n v="0"/>
    <x v="1"/>
    <n v="0"/>
    <x v="1"/>
    <n v="1"/>
  </r>
  <r>
    <n v="988"/>
    <n v="101"/>
    <s v="Norte"/>
    <n v="2"/>
    <x v="0"/>
    <n v="15"/>
    <n v="4"/>
    <x v="0"/>
    <n v="6"/>
    <n v="1"/>
    <x v="0"/>
    <n v="1"/>
    <x v="2"/>
    <n v="0"/>
    <x v="1"/>
    <n v="1"/>
    <x v="1"/>
    <n v="0"/>
    <x v="1"/>
    <n v="3"/>
    <x v="4"/>
    <n v="2"/>
    <x v="3"/>
    <n v="2"/>
  </r>
  <r>
    <n v="989"/>
    <n v="101"/>
    <s v="Norte"/>
    <n v="2"/>
    <x v="0"/>
    <n v="15"/>
    <n v="4"/>
    <x v="0"/>
    <n v="6"/>
    <n v="3"/>
    <x v="0"/>
    <n v="2"/>
    <x v="3"/>
    <n v="3"/>
    <x v="4"/>
    <n v="3"/>
    <x v="3"/>
    <n v="2"/>
    <x v="4"/>
    <n v="2"/>
    <x v="2"/>
    <n v="1"/>
    <x v="2"/>
    <n v="4"/>
  </r>
  <r>
    <n v="990"/>
    <n v="101"/>
    <s v="Norte"/>
    <n v="2"/>
    <x v="0"/>
    <n v="17"/>
    <n v="4"/>
    <x v="0"/>
    <n v="8"/>
    <n v="0"/>
    <x v="0"/>
    <n v="0"/>
    <x v="1"/>
    <n v="0"/>
    <x v="1"/>
    <n v="0"/>
    <x v="2"/>
    <n v="0"/>
    <x v="1"/>
    <n v="0"/>
    <x v="1"/>
    <n v="0"/>
    <x v="1"/>
    <n v="3"/>
  </r>
  <r>
    <n v="991"/>
    <n v="101"/>
    <s v="Norte"/>
    <n v="3"/>
    <x v="3"/>
    <n v="13"/>
    <n v="3"/>
    <x v="1"/>
    <n v="0"/>
    <n v="0"/>
    <x v="0"/>
    <n v="0"/>
    <x v="1"/>
    <n v="3"/>
    <x v="4"/>
    <n v="2"/>
    <x v="4"/>
    <n v="3"/>
    <x v="3"/>
    <n v="3"/>
    <x v="4"/>
    <n v="3"/>
    <x v="4"/>
    <n v="2"/>
  </r>
  <r>
    <n v="992"/>
    <n v="101"/>
    <s v="Norte"/>
    <n v="1"/>
    <x v="1"/>
    <n v="16"/>
    <n v="4"/>
    <x v="0"/>
    <n v="7"/>
    <n v="0"/>
    <x v="0"/>
    <n v="0"/>
    <x v="1"/>
    <n v="0"/>
    <x v="1"/>
    <n v="1"/>
    <x v="1"/>
    <n v="0"/>
    <x v="1"/>
    <n v="0"/>
    <x v="1"/>
    <n v="0"/>
    <x v="1"/>
    <n v="2"/>
  </r>
  <r>
    <n v="993"/>
    <n v="101"/>
    <s v="Norte"/>
    <n v="2"/>
    <x v="0"/>
    <n v="17"/>
    <n v="4"/>
    <x v="0"/>
    <n v="7"/>
    <n v="0"/>
    <x v="1"/>
    <n v="0"/>
    <x v="1"/>
    <n v="0"/>
    <x v="1"/>
    <n v="2"/>
    <x v="4"/>
    <n v="1"/>
    <x v="2"/>
    <n v="1"/>
    <x v="3"/>
    <n v="0"/>
    <x v="1"/>
    <n v="2"/>
  </r>
  <r>
    <n v="994"/>
    <n v="101"/>
    <s v="Norte"/>
    <n v="1"/>
    <x v="1"/>
    <n v="15"/>
    <n v="4"/>
    <x v="0"/>
    <n v="9"/>
    <n v="0"/>
    <x v="1"/>
    <n v="0"/>
    <x v="1"/>
    <n v="1"/>
    <x v="2"/>
    <n v="1"/>
    <x v="1"/>
    <n v="1"/>
    <x v="2"/>
    <n v="1"/>
    <x v="3"/>
    <n v="0"/>
    <x v="1"/>
    <n v="3"/>
  </r>
  <r>
    <n v="995"/>
    <n v="101"/>
    <s v="Norte"/>
    <n v="2"/>
    <x v="0"/>
    <n v="14"/>
    <n v="3"/>
    <x v="1"/>
    <n v="9"/>
    <n v="0"/>
    <x v="0"/>
    <n v="0"/>
    <x v="1"/>
    <n v="0"/>
    <x v="1"/>
    <n v="1"/>
    <x v="1"/>
    <n v="1"/>
    <x v="2"/>
    <n v="0"/>
    <x v="1"/>
    <n v="0"/>
    <x v="1"/>
    <n v="1"/>
  </r>
  <r>
    <n v="996"/>
    <n v="101"/>
    <s v="Norte"/>
    <n v="1"/>
    <x v="1"/>
    <n v="12"/>
    <n v="3"/>
    <x v="1"/>
    <n v="8"/>
    <n v="1"/>
    <x v="2"/>
    <n v="0"/>
    <x v="1"/>
    <n v="3"/>
    <x v="4"/>
    <n v="3"/>
    <x v="3"/>
    <n v="1"/>
    <x v="2"/>
    <n v="0"/>
    <x v="1"/>
    <n v="0"/>
    <x v="1"/>
    <n v="2"/>
  </r>
  <r>
    <n v="997"/>
    <n v="101"/>
    <s v="Norte"/>
    <n v="1"/>
    <x v="1"/>
    <n v="14"/>
    <n v="3"/>
    <x v="1"/>
    <n v="8"/>
    <n v="1"/>
    <x v="0"/>
    <n v="0"/>
    <x v="1"/>
    <n v="0"/>
    <x v="1"/>
    <n v="1"/>
    <x v="1"/>
    <n v="0"/>
    <x v="1"/>
    <n v="2"/>
    <x v="2"/>
    <n v="0"/>
    <x v="1"/>
    <n v="3"/>
  </r>
  <r>
    <n v="998"/>
    <n v="101"/>
    <s v="Norte"/>
    <n v="1"/>
    <x v="1"/>
    <n v="16"/>
    <n v="4"/>
    <x v="0"/>
    <n v="7"/>
    <n v="0"/>
    <x v="1"/>
    <n v="0"/>
    <x v="1"/>
    <n v="0"/>
    <x v="1"/>
    <n v="0"/>
    <x v="2"/>
    <n v="1"/>
    <x v="2"/>
    <n v="0"/>
    <x v="1"/>
    <n v="0"/>
    <x v="1"/>
    <n v="5"/>
  </r>
  <r>
    <n v="999"/>
    <n v="101"/>
    <s v="Norte"/>
    <n v="2"/>
    <x v="0"/>
    <n v="17"/>
    <n v="4"/>
    <x v="0"/>
    <n v="5"/>
    <n v="2"/>
    <x v="0"/>
    <n v="1"/>
    <x v="2"/>
    <n v="3"/>
    <x v="4"/>
    <n v="3"/>
    <x v="3"/>
    <n v="2"/>
    <x v="4"/>
    <n v="3"/>
    <x v="4"/>
    <n v="3"/>
    <x v="4"/>
    <n v="1"/>
  </r>
  <r>
    <n v="1000"/>
    <n v="101"/>
    <s v="Norte"/>
    <n v="1"/>
    <x v="1"/>
    <n v="13"/>
    <n v="3"/>
    <x v="1"/>
    <n v="8"/>
    <n v="0"/>
    <x v="2"/>
    <n v="0"/>
    <x v="1"/>
    <n v="0"/>
    <x v="1"/>
    <n v="0"/>
    <x v="2"/>
    <n v="0"/>
    <x v="1"/>
    <n v="0"/>
    <x v="1"/>
    <n v="0"/>
    <x v="1"/>
    <n v="5"/>
  </r>
  <r>
    <n v="1001"/>
    <n v="101"/>
    <s v="Norte"/>
    <n v="2"/>
    <x v="0"/>
    <n v="15"/>
    <n v="4"/>
    <x v="0"/>
    <n v="6"/>
    <n v="1"/>
    <x v="1"/>
    <n v="1"/>
    <x v="2"/>
    <n v="1"/>
    <x v="2"/>
    <n v="2"/>
    <x v="4"/>
    <n v="2"/>
    <x v="4"/>
    <n v="1"/>
    <x v="3"/>
    <n v="2"/>
    <x v="3"/>
    <n v="3"/>
  </r>
  <r>
    <n v="1002"/>
    <n v="101"/>
    <s v="Norte"/>
    <n v="2"/>
    <x v="0"/>
    <n v="15"/>
    <n v="4"/>
    <x v="0"/>
    <n v="7"/>
    <n v="0"/>
    <x v="2"/>
    <n v="0"/>
    <x v="1"/>
    <n v="0"/>
    <x v="1"/>
    <n v="1"/>
    <x v="1"/>
    <n v="0"/>
    <x v="1"/>
    <n v="0"/>
    <x v="1"/>
    <n v="0"/>
    <x v="1"/>
    <n v="4"/>
  </r>
  <r>
    <n v="1003"/>
    <n v="101"/>
    <s v="Norte"/>
    <n v="1"/>
    <x v="1"/>
    <n v="17"/>
    <n v="4"/>
    <x v="0"/>
    <n v="8"/>
    <n v="2"/>
    <x v="0"/>
    <n v="3"/>
    <x v="4"/>
    <n v="2"/>
    <x v="3"/>
    <n v="2"/>
    <x v="4"/>
    <n v="2"/>
    <x v="4"/>
    <n v="3"/>
    <x v="4"/>
    <n v="2"/>
    <x v="3"/>
    <n v="1"/>
  </r>
  <r>
    <n v="1004"/>
    <n v="101"/>
    <s v="Norte"/>
    <n v="1"/>
    <x v="1"/>
    <n v="17"/>
    <n v="4"/>
    <x v="0"/>
    <n v="8"/>
    <n v="1"/>
    <x v="0"/>
    <n v="1"/>
    <x v="2"/>
    <n v="0"/>
    <x v="1"/>
    <n v="0"/>
    <x v="2"/>
    <n v="0"/>
    <x v="1"/>
    <n v="1"/>
    <x v="3"/>
    <n v="0"/>
    <x v="1"/>
    <n v="1"/>
  </r>
  <r>
    <n v="1005"/>
    <n v="101"/>
    <s v="Norte"/>
    <n v="1"/>
    <x v="1"/>
    <n v="17"/>
    <n v="4"/>
    <x v="0"/>
    <n v="8"/>
    <n v="2"/>
    <x v="0"/>
    <n v="0"/>
    <x v="1"/>
    <n v="0"/>
    <x v="1"/>
    <n v="0"/>
    <x v="2"/>
    <n v="0"/>
    <x v="1"/>
    <n v="0"/>
    <x v="1"/>
    <n v="0"/>
    <x v="1"/>
    <n v="3"/>
  </r>
  <r>
    <n v="1006"/>
    <n v="101"/>
    <s v="Norte"/>
    <n v="2"/>
    <x v="0"/>
    <n v="11"/>
    <n v="3"/>
    <x v="1"/>
    <n v="8"/>
    <n v="0"/>
    <x v="0"/>
    <n v="0"/>
    <x v="1"/>
    <n v="1"/>
    <x v="2"/>
    <n v="0"/>
    <x v="2"/>
    <n v="0"/>
    <x v="1"/>
    <n v="0"/>
    <x v="1"/>
    <n v="0"/>
    <x v="1"/>
    <n v="4"/>
  </r>
  <r>
    <n v="1007"/>
    <n v="101"/>
    <s v="Norte"/>
    <n v="2"/>
    <x v="0"/>
    <n v="17"/>
    <n v="4"/>
    <x v="0"/>
    <n v="7"/>
    <n v="0"/>
    <x v="2"/>
    <n v="0"/>
    <x v="1"/>
    <n v="0"/>
    <x v="1"/>
    <n v="0"/>
    <x v="2"/>
    <n v="0"/>
    <x v="1"/>
    <n v="0"/>
    <x v="1"/>
    <n v="0"/>
    <x v="1"/>
    <n v="6"/>
  </r>
  <r>
    <n v="1008"/>
    <n v="101"/>
    <s v="Norte"/>
    <n v="1"/>
    <x v="1"/>
    <n v="13"/>
    <n v="3"/>
    <x v="1"/>
    <n v="8"/>
    <n v="0"/>
    <x v="0"/>
    <n v="1"/>
    <x v="2"/>
    <n v="1"/>
    <x v="2"/>
    <n v="0"/>
    <x v="2"/>
    <n v="0"/>
    <x v="1"/>
    <n v="0"/>
    <x v="1"/>
    <n v="0"/>
    <x v="1"/>
    <n v="3"/>
  </r>
  <r>
    <n v="1009"/>
    <n v="101"/>
    <s v="Norte"/>
    <n v="1"/>
    <x v="1"/>
    <n v="16"/>
    <n v="4"/>
    <x v="0"/>
    <n v="10"/>
    <n v="0"/>
    <x v="0"/>
    <n v="0"/>
    <x v="1"/>
    <n v="0"/>
    <x v="1"/>
    <n v="0"/>
    <x v="2"/>
    <n v="0"/>
    <x v="1"/>
    <n v="0"/>
    <x v="1"/>
    <n v="0"/>
    <x v="1"/>
    <n v="3"/>
  </r>
  <r>
    <n v="1010"/>
    <n v="101"/>
    <s v="Norte"/>
    <n v="2"/>
    <x v="0"/>
    <n v="12"/>
    <n v="3"/>
    <x v="1"/>
    <n v="10"/>
    <n v="2"/>
    <x v="0"/>
    <n v="3"/>
    <x v="4"/>
    <n v="2"/>
    <x v="3"/>
    <n v="3"/>
    <x v="3"/>
    <n v="3"/>
    <x v="3"/>
    <n v="3"/>
    <x v="4"/>
    <n v="1"/>
    <x v="2"/>
    <n v="3"/>
  </r>
  <r>
    <n v="1011"/>
    <n v="101"/>
    <s v="Norte"/>
    <n v="2"/>
    <x v="0"/>
    <n v="15"/>
    <n v="4"/>
    <x v="0"/>
    <n v="10"/>
    <n v="0"/>
    <x v="2"/>
    <n v="0"/>
    <x v="1"/>
    <n v="0"/>
    <x v="1"/>
    <n v="1"/>
    <x v="1"/>
    <n v="0"/>
    <x v="1"/>
    <n v="0"/>
    <x v="1"/>
    <n v="0"/>
    <x v="1"/>
    <n v="4"/>
  </r>
  <r>
    <n v="1012"/>
    <n v="101"/>
    <s v="Norte"/>
    <n v="2"/>
    <x v="0"/>
    <n v="16"/>
    <n v="4"/>
    <x v="0"/>
    <n v="8"/>
    <n v="0"/>
    <x v="0"/>
    <n v="0"/>
    <x v="1"/>
    <n v="0"/>
    <x v="1"/>
    <n v="0"/>
    <x v="2"/>
    <n v="0"/>
    <x v="1"/>
    <n v="0"/>
    <x v="1"/>
    <n v="0"/>
    <x v="1"/>
    <n v="2"/>
  </r>
  <r>
    <n v="1013"/>
    <n v="101"/>
    <s v="Norte"/>
    <n v="2"/>
    <x v="0"/>
    <n v="14"/>
    <n v="4"/>
    <x v="0"/>
    <n v="8"/>
    <n v="0"/>
    <x v="1"/>
    <n v="1"/>
    <x v="2"/>
    <n v="0"/>
    <x v="1"/>
    <n v="0"/>
    <x v="2"/>
    <n v="0"/>
    <x v="1"/>
    <n v="0"/>
    <x v="1"/>
    <n v="0"/>
    <x v="1"/>
    <n v="0"/>
  </r>
  <r>
    <n v="1014"/>
    <n v="101"/>
    <s v="Norte"/>
    <n v="1"/>
    <x v="1"/>
    <n v="16"/>
    <n v="4"/>
    <x v="0"/>
    <n v="10"/>
    <n v="2"/>
    <x v="1"/>
    <n v="0"/>
    <x v="1"/>
    <n v="1"/>
    <x v="2"/>
    <n v="1"/>
    <x v="1"/>
    <n v="0"/>
    <x v="1"/>
    <n v="0"/>
    <x v="1"/>
    <n v="0"/>
    <x v="1"/>
    <n v="1"/>
  </r>
  <r>
    <n v="1015"/>
    <n v="101"/>
    <s v="Norte"/>
    <n v="2"/>
    <x v="0"/>
    <n v="13"/>
    <n v="3"/>
    <x v="1"/>
    <n v="6"/>
    <n v="0"/>
    <x v="0"/>
    <n v="0"/>
    <x v="1"/>
    <n v="1"/>
    <x v="2"/>
    <n v="1"/>
    <x v="1"/>
    <n v="1"/>
    <x v="2"/>
    <n v="1"/>
    <x v="3"/>
    <n v="1"/>
    <x v="2"/>
    <n v="2"/>
  </r>
  <r>
    <n v="1016"/>
    <n v="101"/>
    <s v="Norte"/>
    <n v="2"/>
    <x v="0"/>
    <n v="17"/>
    <n v="4"/>
    <x v="0"/>
    <n v="5"/>
    <n v="1"/>
    <x v="0"/>
    <n v="3"/>
    <x v="4"/>
    <n v="2"/>
    <x v="3"/>
    <n v="3"/>
    <x v="3"/>
    <n v="2"/>
    <x v="4"/>
    <n v="3"/>
    <x v="4"/>
    <n v="1"/>
    <x v="2"/>
    <n v="2"/>
  </r>
  <r>
    <n v="1017"/>
    <n v="101"/>
    <s v="Norte"/>
    <n v="1"/>
    <x v="1"/>
    <n v="13"/>
    <n v="4"/>
    <x v="0"/>
    <n v="7"/>
    <n v="1"/>
    <x v="0"/>
    <n v="0"/>
    <x v="1"/>
    <n v="0"/>
    <x v="1"/>
    <n v="2"/>
    <x v="4"/>
    <n v="0"/>
    <x v="1"/>
    <n v="0"/>
    <x v="1"/>
    <n v="1"/>
    <x v="2"/>
    <n v="0"/>
  </r>
  <r>
    <n v="1018"/>
    <n v="101"/>
    <s v="Norte"/>
    <n v="2"/>
    <x v="0"/>
    <n v="13"/>
    <n v="3"/>
    <x v="1"/>
    <n v="9"/>
    <n v="0"/>
    <x v="1"/>
    <n v="0"/>
    <x v="1"/>
    <n v="1"/>
    <x v="2"/>
    <n v="1"/>
    <x v="1"/>
    <n v="1"/>
    <x v="2"/>
    <n v="1"/>
    <x v="3"/>
    <n v="1"/>
    <x v="2"/>
    <n v="2"/>
  </r>
  <r>
    <n v="1019"/>
    <n v="101"/>
    <s v="Norte"/>
    <n v="2"/>
    <x v="0"/>
    <n v="16"/>
    <n v="4"/>
    <x v="0"/>
    <n v="5"/>
    <n v="0"/>
    <x v="0"/>
    <n v="2"/>
    <x v="3"/>
    <n v="0"/>
    <x v="1"/>
    <n v="0"/>
    <x v="2"/>
    <n v="0"/>
    <x v="1"/>
    <n v="0"/>
    <x v="1"/>
    <n v="1"/>
    <x v="2"/>
    <n v="0"/>
  </r>
  <r>
    <n v="1020"/>
    <n v="101"/>
    <s v="Norte"/>
    <n v="1"/>
    <x v="1"/>
    <n v="12"/>
    <n v="3"/>
    <x v="1"/>
    <n v="7"/>
    <n v="0"/>
    <x v="0"/>
    <n v="0"/>
    <x v="1"/>
    <n v="0"/>
    <x v="1"/>
    <n v="0"/>
    <x v="2"/>
    <n v="0"/>
    <x v="1"/>
    <n v="0"/>
    <x v="1"/>
    <n v="1"/>
    <x v="2"/>
    <n v="2"/>
  </r>
  <r>
    <n v="1021"/>
    <n v="101"/>
    <s v="Norte"/>
    <n v="1"/>
    <x v="1"/>
    <n v="12"/>
    <n v="3"/>
    <x v="1"/>
    <n v="8"/>
    <n v="1"/>
    <x v="2"/>
    <n v="0"/>
    <x v="1"/>
    <n v="1"/>
    <x v="2"/>
    <n v="0"/>
    <x v="2"/>
    <n v="1"/>
    <x v="2"/>
    <n v="0"/>
    <x v="1"/>
    <n v="0"/>
    <x v="1"/>
    <n v="1"/>
  </r>
  <r>
    <n v="1022"/>
    <n v="101"/>
    <s v="Norte"/>
    <n v="2"/>
    <x v="0"/>
    <n v="13"/>
    <n v="3"/>
    <x v="1"/>
    <n v="8"/>
    <n v="0"/>
    <x v="0"/>
    <n v="1"/>
    <x v="2"/>
    <n v="1"/>
    <x v="2"/>
    <n v="0"/>
    <x v="2"/>
    <n v="0"/>
    <x v="1"/>
    <n v="1"/>
    <x v="3"/>
    <n v="0"/>
    <x v="1"/>
    <n v="3"/>
  </r>
  <r>
    <n v="1023"/>
    <n v="101"/>
    <s v="Norte"/>
    <n v="2"/>
    <x v="0"/>
    <n v="15"/>
    <n v="4"/>
    <x v="0"/>
    <n v="7"/>
    <n v="0"/>
    <x v="0"/>
    <n v="2"/>
    <x v="3"/>
    <n v="0"/>
    <x v="1"/>
    <n v="0"/>
    <x v="2"/>
    <n v="1"/>
    <x v="2"/>
    <n v="1"/>
    <x v="3"/>
    <n v="0"/>
    <x v="1"/>
    <n v="3"/>
  </r>
  <r>
    <n v="1024"/>
    <n v="101"/>
    <s v="Norte"/>
    <n v="2"/>
    <x v="0"/>
    <n v="12"/>
    <n v="3"/>
    <x v="1"/>
    <n v="7"/>
    <n v="2"/>
    <x v="1"/>
    <n v="2"/>
    <x v="3"/>
    <n v="1"/>
    <x v="2"/>
    <n v="3"/>
    <x v="3"/>
    <n v="2"/>
    <x v="4"/>
    <n v="3"/>
    <x v="4"/>
    <n v="2"/>
    <x v="3"/>
    <n v="0"/>
  </r>
  <r>
    <n v="1025"/>
    <n v="101"/>
    <s v="Norte"/>
    <n v="1"/>
    <x v="1"/>
    <n v="13"/>
    <n v="4"/>
    <x v="0"/>
    <n v="6"/>
    <n v="0"/>
    <x v="1"/>
    <n v="0"/>
    <x v="1"/>
    <n v="0"/>
    <x v="1"/>
    <n v="0"/>
    <x v="2"/>
    <n v="0"/>
    <x v="1"/>
    <n v="2"/>
    <x v="2"/>
    <n v="0"/>
    <x v="1"/>
    <n v="7"/>
  </r>
  <r>
    <n v="1026"/>
    <n v="101"/>
    <s v="Norte"/>
    <n v="2"/>
    <x v="0"/>
    <n v="13"/>
    <n v="3"/>
    <x v="1"/>
    <n v="7"/>
    <n v="0"/>
    <x v="0"/>
    <n v="0"/>
    <x v="1"/>
    <n v="0"/>
    <x v="1"/>
    <n v="2"/>
    <x v="4"/>
    <n v="2"/>
    <x v="4"/>
    <n v="0"/>
    <x v="1"/>
    <n v="1"/>
    <x v="2"/>
    <n v="1"/>
  </r>
  <r>
    <n v="1027"/>
    <n v="101"/>
    <s v="Norte"/>
    <n v="2"/>
    <x v="0"/>
    <n v="17"/>
    <n v="4"/>
    <x v="0"/>
    <n v="8"/>
    <n v="1"/>
    <x v="0"/>
    <n v="0"/>
    <x v="1"/>
    <n v="1"/>
    <x v="2"/>
    <n v="1"/>
    <x v="1"/>
    <n v="0"/>
    <x v="1"/>
    <n v="2"/>
    <x v="2"/>
    <n v="0"/>
    <x v="1"/>
    <n v="5"/>
  </r>
  <r>
    <n v="1028"/>
    <n v="101"/>
    <s v="Norte"/>
    <n v="1"/>
    <x v="1"/>
    <n v="14"/>
    <n v="3"/>
    <x v="1"/>
    <n v="8"/>
    <n v="1"/>
    <x v="1"/>
    <n v="0"/>
    <x v="1"/>
    <n v="0"/>
    <x v="1"/>
    <n v="0"/>
    <x v="2"/>
    <n v="0"/>
    <x v="1"/>
    <n v="0"/>
    <x v="1"/>
    <n v="0"/>
    <x v="1"/>
    <n v="6"/>
  </r>
  <r>
    <n v="1029"/>
    <n v="101"/>
    <s v="Norte"/>
    <n v="1"/>
    <x v="1"/>
    <n v="15"/>
    <n v="4"/>
    <x v="0"/>
    <n v="7"/>
    <n v="0"/>
    <x v="0"/>
    <n v="0"/>
    <x v="1"/>
    <n v="0"/>
    <x v="1"/>
    <n v="1"/>
    <x v="1"/>
    <n v="0"/>
    <x v="1"/>
    <n v="0"/>
    <x v="1"/>
    <n v="1"/>
    <x v="2"/>
    <n v="4"/>
  </r>
  <r>
    <n v="1030"/>
    <n v="101"/>
    <s v="Norte"/>
    <n v="1"/>
    <x v="1"/>
    <n v="12"/>
    <n v="3"/>
    <x v="1"/>
    <n v="10"/>
    <n v="0"/>
    <x v="0"/>
    <n v="99"/>
    <x v="0"/>
    <n v="99"/>
    <x v="0"/>
    <n v="99"/>
    <x v="0"/>
    <n v="99"/>
    <x v="0"/>
    <n v="99"/>
    <x v="0"/>
    <n v="99"/>
    <x v="0"/>
    <n v="99"/>
  </r>
  <r>
    <n v="1031"/>
    <n v="101"/>
    <s v="Norte"/>
    <n v="1"/>
    <x v="1"/>
    <n v="17"/>
    <n v="4"/>
    <x v="0"/>
    <n v="9"/>
    <n v="1"/>
    <x v="0"/>
    <n v="0"/>
    <x v="1"/>
    <n v="0"/>
    <x v="1"/>
    <n v="1"/>
    <x v="1"/>
    <n v="0"/>
    <x v="1"/>
    <n v="0"/>
    <x v="1"/>
    <n v="1"/>
    <x v="2"/>
    <n v="4"/>
  </r>
  <r>
    <n v="1032"/>
    <n v="101"/>
    <s v="Norte"/>
    <n v="2"/>
    <x v="0"/>
    <n v="13"/>
    <n v="3"/>
    <x v="1"/>
    <n v="5"/>
    <n v="0"/>
    <x v="0"/>
    <n v="0"/>
    <x v="1"/>
    <n v="1"/>
    <x v="2"/>
    <n v="1"/>
    <x v="1"/>
    <n v="0"/>
    <x v="1"/>
    <n v="1"/>
    <x v="3"/>
    <n v="1"/>
    <x v="2"/>
    <n v="0"/>
  </r>
  <r>
    <n v="1033"/>
    <n v="101"/>
    <s v="Norte"/>
    <n v="1"/>
    <x v="1"/>
    <n v="16"/>
    <n v="4"/>
    <x v="0"/>
    <n v="6"/>
    <n v="0"/>
    <x v="0"/>
    <n v="0"/>
    <x v="1"/>
    <n v="0"/>
    <x v="1"/>
    <n v="0"/>
    <x v="2"/>
    <n v="0"/>
    <x v="1"/>
    <n v="0"/>
    <x v="1"/>
    <n v="0"/>
    <x v="1"/>
    <n v="5"/>
  </r>
  <r>
    <n v="1034"/>
    <n v="101"/>
    <s v="Norte"/>
    <n v="1"/>
    <x v="1"/>
    <n v="12"/>
    <n v="3"/>
    <x v="1"/>
    <n v="9"/>
    <n v="0"/>
    <x v="0"/>
    <n v="0"/>
    <x v="1"/>
    <n v="0"/>
    <x v="1"/>
    <n v="0"/>
    <x v="2"/>
    <n v="0"/>
    <x v="1"/>
    <n v="0"/>
    <x v="1"/>
    <n v="0"/>
    <x v="1"/>
    <n v="2"/>
  </r>
  <r>
    <n v="1035"/>
    <n v="101"/>
    <s v="Norte"/>
    <n v="1"/>
    <x v="1"/>
    <n v="18"/>
    <n v="4"/>
    <x v="0"/>
    <n v="5"/>
    <n v="0"/>
    <x v="0"/>
    <n v="0"/>
    <x v="1"/>
    <n v="0"/>
    <x v="1"/>
    <n v="0"/>
    <x v="2"/>
    <n v="0"/>
    <x v="1"/>
    <n v="0"/>
    <x v="1"/>
    <n v="0"/>
    <x v="1"/>
    <n v="1"/>
  </r>
  <r>
    <n v="1036"/>
    <n v="101"/>
    <s v="Norte"/>
    <n v="2"/>
    <x v="0"/>
    <n v="13"/>
    <n v="3"/>
    <x v="1"/>
    <n v="10"/>
    <n v="0"/>
    <x v="1"/>
    <n v="0"/>
    <x v="1"/>
    <n v="0"/>
    <x v="1"/>
    <n v="0"/>
    <x v="2"/>
    <n v="0"/>
    <x v="1"/>
    <n v="0"/>
    <x v="1"/>
    <n v="0"/>
    <x v="1"/>
    <n v="2"/>
  </r>
  <r>
    <n v="1037"/>
    <n v="101"/>
    <s v="Norte"/>
    <n v="1"/>
    <x v="1"/>
    <n v="14"/>
    <n v="4"/>
    <x v="0"/>
    <n v="9"/>
    <n v="0"/>
    <x v="1"/>
    <n v="0"/>
    <x v="1"/>
    <n v="0"/>
    <x v="1"/>
    <n v="0"/>
    <x v="2"/>
    <n v="0"/>
    <x v="1"/>
    <n v="0"/>
    <x v="1"/>
    <n v="0"/>
    <x v="1"/>
    <n v="3"/>
  </r>
  <r>
    <n v="1038"/>
    <n v="101"/>
    <s v="Norte"/>
    <n v="2"/>
    <x v="0"/>
    <n v="13"/>
    <n v="3"/>
    <x v="1"/>
    <n v="10"/>
    <n v="0"/>
    <x v="0"/>
    <n v="0"/>
    <x v="1"/>
    <n v="0"/>
    <x v="1"/>
    <n v="0"/>
    <x v="2"/>
    <n v="0"/>
    <x v="1"/>
    <n v="0"/>
    <x v="1"/>
    <n v="0"/>
    <x v="1"/>
    <n v="2"/>
  </r>
  <r>
    <n v="1039"/>
    <n v="101"/>
    <s v="Norte"/>
    <n v="1"/>
    <x v="1"/>
    <n v="15"/>
    <n v="4"/>
    <x v="0"/>
    <n v="8"/>
    <n v="1"/>
    <x v="4"/>
    <n v="0"/>
    <x v="1"/>
    <n v="0"/>
    <x v="1"/>
    <n v="0"/>
    <x v="2"/>
    <n v="0"/>
    <x v="1"/>
    <n v="0"/>
    <x v="1"/>
    <n v="0"/>
    <x v="1"/>
    <n v="5"/>
  </r>
  <r>
    <n v="1040"/>
    <n v="101"/>
    <s v="Norte"/>
    <n v="2"/>
    <x v="0"/>
    <n v="17"/>
    <n v="4"/>
    <x v="0"/>
    <n v="6"/>
    <n v="1"/>
    <x v="0"/>
    <n v="0"/>
    <x v="1"/>
    <n v="0"/>
    <x v="1"/>
    <n v="0"/>
    <x v="2"/>
    <n v="0"/>
    <x v="1"/>
    <n v="1"/>
    <x v="3"/>
    <n v="0"/>
    <x v="1"/>
    <n v="5"/>
  </r>
  <r>
    <n v="1041"/>
    <n v="101"/>
    <s v="Norte"/>
    <n v="2"/>
    <x v="0"/>
    <n v="17"/>
    <n v="4"/>
    <x v="0"/>
    <n v="3"/>
    <n v="0"/>
    <x v="2"/>
    <n v="1"/>
    <x v="2"/>
    <n v="0"/>
    <x v="1"/>
    <n v="3"/>
    <x v="3"/>
    <n v="1"/>
    <x v="2"/>
    <n v="2"/>
    <x v="2"/>
    <n v="2"/>
    <x v="3"/>
    <n v="2"/>
  </r>
  <r>
    <n v="1042"/>
    <n v="101"/>
    <s v="Norte"/>
    <n v="1"/>
    <x v="1"/>
    <n v="13"/>
    <n v="3"/>
    <x v="1"/>
    <n v="99"/>
    <n v="99"/>
    <x v="1"/>
    <n v="99"/>
    <x v="0"/>
    <n v="99"/>
    <x v="0"/>
    <n v="99"/>
    <x v="0"/>
    <n v="99"/>
    <x v="0"/>
    <n v="99"/>
    <x v="0"/>
    <n v="99"/>
    <x v="0"/>
    <n v="99"/>
  </r>
  <r>
    <n v="1043"/>
    <n v="101"/>
    <s v="Norte"/>
    <n v="1"/>
    <x v="1"/>
    <n v="13"/>
    <n v="3"/>
    <x v="1"/>
    <n v="7"/>
    <n v="0"/>
    <x v="0"/>
    <n v="0"/>
    <x v="1"/>
    <n v="1"/>
    <x v="2"/>
    <n v="2"/>
    <x v="4"/>
    <n v="0"/>
    <x v="1"/>
    <n v="0"/>
    <x v="1"/>
    <n v="1"/>
    <x v="2"/>
    <n v="3"/>
  </r>
  <r>
    <n v="1044"/>
    <n v="101"/>
    <s v="Norte"/>
    <n v="2"/>
    <x v="0"/>
    <n v="18"/>
    <n v="4"/>
    <x v="0"/>
    <n v="5"/>
    <n v="2"/>
    <x v="2"/>
    <n v="1"/>
    <x v="2"/>
    <n v="0"/>
    <x v="1"/>
    <n v="2"/>
    <x v="4"/>
    <n v="1"/>
    <x v="2"/>
    <n v="2"/>
    <x v="2"/>
    <n v="2"/>
    <x v="3"/>
    <n v="0"/>
  </r>
  <r>
    <n v="1045"/>
    <n v="101"/>
    <s v="Norte"/>
    <n v="2"/>
    <x v="0"/>
    <n v="11"/>
    <n v="4"/>
    <x v="0"/>
    <n v="10"/>
    <n v="1"/>
    <x v="0"/>
    <n v="0"/>
    <x v="1"/>
    <n v="0"/>
    <x v="1"/>
    <n v="0"/>
    <x v="2"/>
    <n v="0"/>
    <x v="1"/>
    <n v="0"/>
    <x v="1"/>
    <n v="0"/>
    <x v="1"/>
    <n v="3"/>
  </r>
  <r>
    <n v="1046"/>
    <n v="101"/>
    <s v="Norte"/>
    <n v="1"/>
    <x v="1"/>
    <n v="12"/>
    <n v="3"/>
    <x v="1"/>
    <n v="9"/>
    <n v="0"/>
    <x v="1"/>
    <n v="0"/>
    <x v="1"/>
    <n v="0"/>
    <x v="1"/>
    <n v="0"/>
    <x v="2"/>
    <n v="0"/>
    <x v="1"/>
    <n v="0"/>
    <x v="1"/>
    <n v="0"/>
    <x v="1"/>
    <n v="5"/>
  </r>
  <r>
    <n v="1047"/>
    <n v="101"/>
    <s v="Norte"/>
    <n v="2"/>
    <x v="0"/>
    <n v="12"/>
    <n v="3"/>
    <x v="1"/>
    <n v="6"/>
    <n v="2"/>
    <x v="1"/>
    <n v="2"/>
    <x v="3"/>
    <n v="3"/>
    <x v="4"/>
    <n v="0"/>
    <x v="2"/>
    <n v="1"/>
    <x v="2"/>
    <n v="2"/>
    <x v="2"/>
    <n v="99"/>
    <x v="0"/>
    <n v="1"/>
  </r>
  <r>
    <n v="1048"/>
    <n v="101"/>
    <s v="Norte"/>
    <n v="1"/>
    <x v="1"/>
    <n v="15"/>
    <n v="4"/>
    <x v="0"/>
    <n v="1"/>
    <n v="0"/>
    <x v="0"/>
    <n v="0"/>
    <x v="1"/>
    <n v="0"/>
    <x v="1"/>
    <n v="0"/>
    <x v="2"/>
    <n v="0"/>
    <x v="1"/>
    <n v="0"/>
    <x v="1"/>
    <n v="1"/>
    <x v="2"/>
    <n v="3"/>
  </r>
  <r>
    <n v="1049"/>
    <n v="101"/>
    <s v="Norte"/>
    <n v="2"/>
    <x v="0"/>
    <n v="14"/>
    <n v="4"/>
    <x v="0"/>
    <n v="6"/>
    <n v="1"/>
    <x v="2"/>
    <n v="1"/>
    <x v="2"/>
    <n v="2"/>
    <x v="3"/>
    <n v="2"/>
    <x v="4"/>
    <n v="2"/>
    <x v="4"/>
    <n v="1"/>
    <x v="3"/>
    <n v="1"/>
    <x v="2"/>
    <n v="2"/>
  </r>
  <r>
    <n v="1050"/>
    <n v="101"/>
    <s v="Norte"/>
    <n v="1"/>
    <x v="1"/>
    <n v="12"/>
    <n v="3"/>
    <x v="1"/>
    <n v="7"/>
    <n v="1"/>
    <x v="0"/>
    <n v="0"/>
    <x v="1"/>
    <n v="2"/>
    <x v="3"/>
    <n v="0"/>
    <x v="2"/>
    <n v="0"/>
    <x v="1"/>
    <n v="0"/>
    <x v="1"/>
    <n v="0"/>
    <x v="1"/>
    <n v="6"/>
  </r>
  <r>
    <n v="1051"/>
    <n v="101"/>
    <s v="Norte"/>
    <n v="2"/>
    <x v="0"/>
    <n v="12"/>
    <n v="3"/>
    <x v="1"/>
    <n v="5"/>
    <n v="0"/>
    <x v="1"/>
    <n v="0"/>
    <x v="1"/>
    <n v="0"/>
    <x v="1"/>
    <n v="1"/>
    <x v="1"/>
    <n v="1"/>
    <x v="2"/>
    <n v="1"/>
    <x v="3"/>
    <n v="99"/>
    <x v="0"/>
    <n v="5"/>
  </r>
  <r>
    <n v="1052"/>
    <n v="101"/>
    <s v="Norte"/>
    <n v="2"/>
    <x v="0"/>
    <n v="16"/>
    <n v="4"/>
    <x v="0"/>
    <n v="3"/>
    <n v="2"/>
    <x v="0"/>
    <n v="2"/>
    <x v="3"/>
    <n v="0"/>
    <x v="1"/>
    <n v="2"/>
    <x v="4"/>
    <n v="1"/>
    <x v="2"/>
    <n v="1"/>
    <x v="3"/>
    <n v="2"/>
    <x v="3"/>
    <n v="7"/>
  </r>
  <r>
    <n v="1053"/>
    <n v="101"/>
    <s v="Norte"/>
    <n v="1"/>
    <x v="1"/>
    <n v="15"/>
    <n v="4"/>
    <x v="0"/>
    <n v="8"/>
    <n v="0"/>
    <x v="1"/>
    <n v="0"/>
    <x v="1"/>
    <n v="1"/>
    <x v="2"/>
    <n v="0"/>
    <x v="2"/>
    <n v="0"/>
    <x v="1"/>
    <n v="0"/>
    <x v="1"/>
    <n v="0"/>
    <x v="1"/>
    <n v="2"/>
  </r>
  <r>
    <n v="1054"/>
    <n v="101"/>
    <s v="Norte"/>
    <n v="1"/>
    <x v="1"/>
    <n v="13"/>
    <n v="3"/>
    <x v="1"/>
    <n v="7"/>
    <n v="1"/>
    <x v="0"/>
    <n v="0"/>
    <x v="1"/>
    <n v="0"/>
    <x v="1"/>
    <n v="1"/>
    <x v="1"/>
    <n v="0"/>
    <x v="1"/>
    <n v="0"/>
    <x v="1"/>
    <n v="1"/>
    <x v="2"/>
    <n v="3"/>
  </r>
  <r>
    <n v="1055"/>
    <n v="101"/>
    <s v="Norte"/>
    <n v="2"/>
    <x v="0"/>
    <n v="13"/>
    <n v="3"/>
    <x v="1"/>
    <n v="8"/>
    <n v="0"/>
    <x v="1"/>
    <n v="1"/>
    <x v="2"/>
    <n v="0"/>
    <x v="1"/>
    <n v="0"/>
    <x v="2"/>
    <n v="1"/>
    <x v="2"/>
    <n v="1"/>
    <x v="3"/>
    <n v="0"/>
    <x v="1"/>
    <n v="6"/>
  </r>
  <r>
    <n v="1056"/>
    <n v="101"/>
    <s v="Norte"/>
    <n v="1"/>
    <x v="1"/>
    <n v="14"/>
    <n v="3"/>
    <x v="1"/>
    <n v="6"/>
    <n v="1"/>
    <x v="1"/>
    <n v="0"/>
    <x v="1"/>
    <n v="3"/>
    <x v="4"/>
    <n v="2"/>
    <x v="4"/>
    <n v="2"/>
    <x v="4"/>
    <n v="2"/>
    <x v="2"/>
    <n v="1"/>
    <x v="2"/>
    <n v="3"/>
  </r>
  <r>
    <n v="1057"/>
    <n v="101"/>
    <s v="Norte"/>
    <n v="1"/>
    <x v="1"/>
    <n v="16"/>
    <n v="4"/>
    <x v="0"/>
    <n v="8"/>
    <n v="0"/>
    <x v="0"/>
    <n v="0"/>
    <x v="1"/>
    <n v="0"/>
    <x v="1"/>
    <n v="0"/>
    <x v="2"/>
    <n v="0"/>
    <x v="1"/>
    <n v="0"/>
    <x v="1"/>
    <n v="0"/>
    <x v="1"/>
    <n v="1"/>
  </r>
  <r>
    <n v="1058"/>
    <n v="101"/>
    <s v="Norte"/>
    <n v="1"/>
    <x v="1"/>
    <n v="19"/>
    <n v="4"/>
    <x v="0"/>
    <n v="8"/>
    <n v="1"/>
    <x v="0"/>
    <n v="0"/>
    <x v="1"/>
    <n v="0"/>
    <x v="1"/>
    <n v="0"/>
    <x v="2"/>
    <n v="0"/>
    <x v="1"/>
    <n v="0"/>
    <x v="1"/>
    <n v="0"/>
    <x v="1"/>
    <n v="99"/>
  </r>
  <r>
    <n v="1059"/>
    <n v="101"/>
    <s v="Norte"/>
    <n v="2"/>
    <x v="0"/>
    <n v="14"/>
    <n v="3"/>
    <x v="1"/>
    <n v="7"/>
    <n v="1"/>
    <x v="0"/>
    <n v="1"/>
    <x v="2"/>
    <n v="0"/>
    <x v="1"/>
    <n v="0"/>
    <x v="2"/>
    <n v="0"/>
    <x v="1"/>
    <n v="0"/>
    <x v="1"/>
    <n v="1"/>
    <x v="2"/>
    <n v="3"/>
  </r>
  <r>
    <n v="1060"/>
    <n v="101"/>
    <s v="Norte"/>
    <n v="1"/>
    <x v="1"/>
    <n v="16"/>
    <n v="4"/>
    <x v="0"/>
    <n v="8"/>
    <n v="0"/>
    <x v="1"/>
    <n v="0"/>
    <x v="1"/>
    <n v="0"/>
    <x v="1"/>
    <n v="0"/>
    <x v="2"/>
    <n v="0"/>
    <x v="1"/>
    <n v="0"/>
    <x v="1"/>
    <n v="0"/>
    <x v="1"/>
    <n v="6"/>
  </r>
  <r>
    <n v="1061"/>
    <n v="101"/>
    <s v="Norte"/>
    <n v="1"/>
    <x v="1"/>
    <n v="17"/>
    <n v="4"/>
    <x v="0"/>
    <n v="7"/>
    <n v="0"/>
    <x v="0"/>
    <n v="1"/>
    <x v="2"/>
    <n v="0"/>
    <x v="1"/>
    <n v="1"/>
    <x v="1"/>
    <n v="1"/>
    <x v="2"/>
    <n v="1"/>
    <x v="3"/>
    <n v="0"/>
    <x v="1"/>
    <n v="99"/>
  </r>
  <r>
    <n v="1062"/>
    <n v="101"/>
    <s v="Norte"/>
    <n v="2"/>
    <x v="0"/>
    <n v="13"/>
    <n v="3"/>
    <x v="1"/>
    <n v="10"/>
    <n v="0"/>
    <x v="1"/>
    <n v="0"/>
    <x v="1"/>
    <n v="0"/>
    <x v="1"/>
    <n v="0"/>
    <x v="2"/>
    <n v="0"/>
    <x v="1"/>
    <n v="0"/>
    <x v="1"/>
    <n v="0"/>
    <x v="1"/>
    <n v="3"/>
  </r>
  <r>
    <n v="1063"/>
    <n v="101"/>
    <s v="Norte"/>
    <n v="2"/>
    <x v="0"/>
    <n v="16"/>
    <n v="4"/>
    <x v="0"/>
    <n v="7"/>
    <n v="1"/>
    <x v="0"/>
    <n v="0"/>
    <x v="1"/>
    <n v="0"/>
    <x v="1"/>
    <n v="0"/>
    <x v="2"/>
    <n v="0"/>
    <x v="1"/>
    <n v="0"/>
    <x v="1"/>
    <n v="0"/>
    <x v="1"/>
    <n v="1"/>
  </r>
  <r>
    <n v="1064"/>
    <n v="101"/>
    <s v="Norte"/>
    <n v="1"/>
    <x v="1"/>
    <n v="19"/>
    <n v="4"/>
    <x v="0"/>
    <n v="8"/>
    <n v="0"/>
    <x v="2"/>
    <n v="0"/>
    <x v="1"/>
    <n v="0"/>
    <x v="1"/>
    <n v="0"/>
    <x v="2"/>
    <n v="0"/>
    <x v="1"/>
    <n v="0"/>
    <x v="1"/>
    <n v="0"/>
    <x v="1"/>
    <n v="3"/>
  </r>
  <r>
    <n v="1065"/>
    <n v="101"/>
    <s v="Norte"/>
    <n v="2"/>
    <x v="0"/>
    <n v="14"/>
    <n v="3"/>
    <x v="1"/>
    <n v="6"/>
    <n v="1"/>
    <x v="0"/>
    <n v="1"/>
    <x v="2"/>
    <n v="1"/>
    <x v="2"/>
    <n v="1"/>
    <x v="1"/>
    <n v="1"/>
    <x v="2"/>
    <n v="2"/>
    <x v="2"/>
    <n v="0"/>
    <x v="1"/>
    <n v="0"/>
  </r>
  <r>
    <n v="1066"/>
    <n v="101"/>
    <s v="Norte"/>
    <n v="1"/>
    <x v="1"/>
    <n v="17"/>
    <n v="4"/>
    <x v="0"/>
    <n v="6"/>
    <n v="0"/>
    <x v="0"/>
    <n v="0"/>
    <x v="1"/>
    <n v="99"/>
    <x v="0"/>
    <n v="0"/>
    <x v="2"/>
    <n v="0"/>
    <x v="1"/>
    <n v="0"/>
    <x v="1"/>
    <n v="0"/>
    <x v="1"/>
    <n v="4"/>
  </r>
  <r>
    <n v="1067"/>
    <n v="101"/>
    <s v="Norte"/>
    <n v="1"/>
    <x v="1"/>
    <n v="14"/>
    <n v="3"/>
    <x v="1"/>
    <n v="8"/>
    <n v="2"/>
    <x v="1"/>
    <n v="3"/>
    <x v="4"/>
    <n v="2"/>
    <x v="3"/>
    <n v="3"/>
    <x v="3"/>
    <n v="1"/>
    <x v="2"/>
    <n v="0"/>
    <x v="1"/>
    <n v="0"/>
    <x v="1"/>
    <n v="7"/>
  </r>
  <r>
    <n v="1068"/>
    <n v="101"/>
    <s v="Norte"/>
    <n v="2"/>
    <x v="0"/>
    <n v="12"/>
    <n v="3"/>
    <x v="1"/>
    <n v="10"/>
    <n v="0"/>
    <x v="0"/>
    <n v="0"/>
    <x v="1"/>
    <n v="0"/>
    <x v="1"/>
    <n v="0"/>
    <x v="2"/>
    <n v="0"/>
    <x v="1"/>
    <n v="0"/>
    <x v="1"/>
    <n v="0"/>
    <x v="1"/>
    <n v="7"/>
  </r>
  <r>
    <n v="1069"/>
    <n v="101"/>
    <s v="Norte"/>
    <n v="2"/>
    <x v="0"/>
    <n v="14"/>
    <n v="3"/>
    <x v="1"/>
    <n v="7"/>
    <n v="0"/>
    <x v="0"/>
    <n v="2"/>
    <x v="3"/>
    <n v="0"/>
    <x v="1"/>
    <n v="1"/>
    <x v="1"/>
    <n v="0"/>
    <x v="1"/>
    <n v="2"/>
    <x v="2"/>
    <n v="0"/>
    <x v="1"/>
    <n v="2"/>
  </r>
  <r>
    <n v="1070"/>
    <n v="101"/>
    <s v="Norte"/>
    <n v="2"/>
    <x v="0"/>
    <n v="12"/>
    <n v="3"/>
    <x v="1"/>
    <n v="8"/>
    <n v="1"/>
    <x v="0"/>
    <n v="2"/>
    <x v="3"/>
    <n v="0"/>
    <x v="1"/>
    <n v="0"/>
    <x v="2"/>
    <n v="1"/>
    <x v="2"/>
    <n v="0"/>
    <x v="1"/>
    <n v="0"/>
    <x v="1"/>
    <n v="7"/>
  </r>
  <r>
    <n v="1071"/>
    <n v="101"/>
    <s v="Norte"/>
    <n v="1"/>
    <x v="1"/>
    <n v="18"/>
    <n v="4"/>
    <x v="0"/>
    <n v="7"/>
    <n v="0"/>
    <x v="0"/>
    <n v="0"/>
    <x v="1"/>
    <n v="0"/>
    <x v="1"/>
    <n v="0"/>
    <x v="2"/>
    <n v="0"/>
    <x v="1"/>
    <n v="0"/>
    <x v="1"/>
    <n v="0"/>
    <x v="1"/>
    <n v="2"/>
  </r>
  <r>
    <n v="1072"/>
    <n v="101"/>
    <s v="Norte"/>
    <n v="2"/>
    <x v="0"/>
    <n v="14"/>
    <n v="3"/>
    <x v="1"/>
    <n v="4"/>
    <n v="0"/>
    <x v="4"/>
    <n v="3"/>
    <x v="4"/>
    <n v="2"/>
    <x v="3"/>
    <n v="1"/>
    <x v="1"/>
    <n v="0"/>
    <x v="1"/>
    <n v="2"/>
    <x v="2"/>
    <n v="2"/>
    <x v="3"/>
    <n v="2"/>
  </r>
  <r>
    <n v="1073"/>
    <n v="101"/>
    <s v="Norte"/>
    <n v="1"/>
    <x v="1"/>
    <n v="14"/>
    <n v="3"/>
    <x v="1"/>
    <n v="8"/>
    <n v="0"/>
    <x v="0"/>
    <n v="0"/>
    <x v="1"/>
    <n v="0"/>
    <x v="1"/>
    <n v="1"/>
    <x v="1"/>
    <n v="0"/>
    <x v="1"/>
    <n v="0"/>
    <x v="1"/>
    <n v="0"/>
    <x v="1"/>
    <n v="99"/>
  </r>
  <r>
    <n v="1074"/>
    <n v="101"/>
    <s v="Norte"/>
    <n v="1"/>
    <x v="1"/>
    <n v="16"/>
    <n v="4"/>
    <x v="0"/>
    <n v="8"/>
    <n v="0"/>
    <x v="4"/>
    <n v="0"/>
    <x v="1"/>
    <n v="0"/>
    <x v="1"/>
    <n v="0"/>
    <x v="2"/>
    <n v="0"/>
    <x v="1"/>
    <n v="0"/>
    <x v="1"/>
    <n v="0"/>
    <x v="1"/>
    <n v="7"/>
  </r>
  <r>
    <n v="1075"/>
    <n v="101"/>
    <s v="Norte"/>
    <n v="1"/>
    <x v="1"/>
    <n v="11"/>
    <n v="4"/>
    <x v="0"/>
    <n v="3"/>
    <n v="99"/>
    <x v="0"/>
    <n v="99"/>
    <x v="0"/>
    <n v="99"/>
    <x v="0"/>
    <n v="99"/>
    <x v="0"/>
    <n v="99"/>
    <x v="0"/>
    <n v="99"/>
    <x v="0"/>
    <n v="99"/>
    <x v="0"/>
    <n v="5"/>
  </r>
  <r>
    <n v="1076"/>
    <n v="101"/>
    <s v="Norte"/>
    <n v="1"/>
    <x v="1"/>
    <n v="18"/>
    <n v="4"/>
    <x v="0"/>
    <n v="9"/>
    <n v="0"/>
    <x v="1"/>
    <n v="0"/>
    <x v="1"/>
    <n v="0"/>
    <x v="1"/>
    <n v="0"/>
    <x v="2"/>
    <n v="0"/>
    <x v="1"/>
    <n v="0"/>
    <x v="1"/>
    <n v="0"/>
    <x v="1"/>
    <n v="5"/>
  </r>
  <r>
    <n v="1077"/>
    <n v="101"/>
    <s v="Norte"/>
    <n v="3"/>
    <x v="3"/>
    <n v="11"/>
    <n v="4"/>
    <x v="0"/>
    <n v="8"/>
    <n v="99"/>
    <x v="0"/>
    <n v="99"/>
    <x v="0"/>
    <n v="99"/>
    <x v="0"/>
    <n v="99"/>
    <x v="0"/>
    <n v="99"/>
    <x v="0"/>
    <n v="99"/>
    <x v="0"/>
    <n v="99"/>
    <x v="0"/>
    <n v="0"/>
  </r>
  <r>
    <n v="1078"/>
    <n v="101"/>
    <s v="Norte"/>
    <n v="1"/>
    <x v="1"/>
    <n v="18"/>
    <n v="4"/>
    <x v="0"/>
    <n v="8"/>
    <n v="0"/>
    <x v="1"/>
    <n v="0"/>
    <x v="1"/>
    <n v="0"/>
    <x v="1"/>
    <n v="0"/>
    <x v="2"/>
    <n v="0"/>
    <x v="1"/>
    <n v="0"/>
    <x v="1"/>
    <n v="0"/>
    <x v="1"/>
    <n v="4"/>
  </r>
  <r>
    <n v="1079"/>
    <n v="101"/>
    <s v="Norte"/>
    <n v="1"/>
    <x v="1"/>
    <n v="13"/>
    <n v="4"/>
    <x v="0"/>
    <n v="8"/>
    <n v="1"/>
    <x v="2"/>
    <n v="0"/>
    <x v="1"/>
    <n v="0"/>
    <x v="1"/>
    <n v="0"/>
    <x v="2"/>
    <n v="0"/>
    <x v="1"/>
    <n v="0"/>
    <x v="1"/>
    <n v="0"/>
    <x v="1"/>
    <n v="3"/>
  </r>
  <r>
    <n v="1080"/>
    <n v="101"/>
    <s v="Norte"/>
    <n v="1"/>
    <x v="1"/>
    <n v="15"/>
    <n v="4"/>
    <x v="0"/>
    <n v="7"/>
    <n v="0"/>
    <x v="3"/>
    <n v="0"/>
    <x v="1"/>
    <n v="0"/>
    <x v="1"/>
    <n v="0"/>
    <x v="2"/>
    <n v="0"/>
    <x v="1"/>
    <n v="0"/>
    <x v="1"/>
    <n v="0"/>
    <x v="1"/>
    <n v="7"/>
  </r>
  <r>
    <n v="1081"/>
    <n v="101"/>
    <s v="Norte"/>
    <n v="1"/>
    <x v="1"/>
    <n v="13"/>
    <n v="3"/>
    <x v="1"/>
    <n v="7"/>
    <n v="1"/>
    <x v="0"/>
    <n v="0"/>
    <x v="1"/>
    <n v="1"/>
    <x v="2"/>
    <n v="1"/>
    <x v="1"/>
    <n v="0"/>
    <x v="1"/>
    <n v="0"/>
    <x v="1"/>
    <n v="1"/>
    <x v="2"/>
    <n v="2"/>
  </r>
  <r>
    <n v="1082"/>
    <n v="101"/>
    <s v="Norte"/>
    <n v="2"/>
    <x v="0"/>
    <n v="12"/>
    <n v="3"/>
    <x v="1"/>
    <n v="3"/>
    <n v="2"/>
    <x v="2"/>
    <n v="2"/>
    <x v="3"/>
    <n v="2"/>
    <x v="3"/>
    <n v="2"/>
    <x v="4"/>
    <n v="2"/>
    <x v="4"/>
    <n v="2"/>
    <x v="2"/>
    <n v="3"/>
    <x v="4"/>
    <n v="6"/>
  </r>
  <r>
    <n v="1083"/>
    <n v="101"/>
    <s v="Norte"/>
    <n v="1"/>
    <x v="1"/>
    <n v="16"/>
    <n v="4"/>
    <x v="0"/>
    <n v="5"/>
    <n v="3"/>
    <x v="1"/>
    <n v="0"/>
    <x v="1"/>
    <n v="0"/>
    <x v="1"/>
    <n v="0"/>
    <x v="2"/>
    <n v="1"/>
    <x v="2"/>
    <n v="1"/>
    <x v="3"/>
    <n v="1"/>
    <x v="2"/>
    <n v="5"/>
  </r>
  <r>
    <n v="1084"/>
    <n v="101"/>
    <s v="Norte"/>
    <n v="2"/>
    <x v="0"/>
    <n v="16"/>
    <n v="4"/>
    <x v="0"/>
    <n v="10"/>
    <n v="0"/>
    <x v="0"/>
    <n v="0"/>
    <x v="1"/>
    <n v="0"/>
    <x v="1"/>
    <n v="0"/>
    <x v="2"/>
    <n v="0"/>
    <x v="1"/>
    <n v="0"/>
    <x v="1"/>
    <n v="0"/>
    <x v="1"/>
    <n v="7"/>
  </r>
  <r>
    <n v="1085"/>
    <n v="101"/>
    <s v="Norte"/>
    <n v="1"/>
    <x v="1"/>
    <n v="13"/>
    <n v="3"/>
    <x v="1"/>
    <n v="9"/>
    <n v="2"/>
    <x v="3"/>
    <n v="0"/>
    <x v="1"/>
    <n v="1"/>
    <x v="2"/>
    <n v="0"/>
    <x v="2"/>
    <n v="1"/>
    <x v="2"/>
    <n v="0"/>
    <x v="1"/>
    <n v="2"/>
    <x v="3"/>
    <n v="4"/>
  </r>
  <r>
    <n v="1086"/>
    <n v="101"/>
    <s v="Norte"/>
    <n v="1"/>
    <x v="1"/>
    <n v="13"/>
    <n v="3"/>
    <x v="1"/>
    <n v="6"/>
    <n v="1"/>
    <x v="0"/>
    <n v="0"/>
    <x v="1"/>
    <n v="0"/>
    <x v="1"/>
    <n v="1"/>
    <x v="1"/>
    <n v="0"/>
    <x v="1"/>
    <n v="1"/>
    <x v="3"/>
    <n v="1"/>
    <x v="2"/>
    <n v="2"/>
  </r>
  <r>
    <n v="1087"/>
    <n v="101"/>
    <s v="Norte"/>
    <n v="2"/>
    <x v="0"/>
    <n v="15"/>
    <n v="4"/>
    <x v="0"/>
    <n v="5"/>
    <n v="0"/>
    <x v="2"/>
    <n v="0"/>
    <x v="1"/>
    <n v="1"/>
    <x v="2"/>
    <n v="1"/>
    <x v="1"/>
    <n v="1"/>
    <x v="2"/>
    <n v="0"/>
    <x v="1"/>
    <n v="1"/>
    <x v="2"/>
    <n v="2"/>
  </r>
  <r>
    <n v="1088"/>
    <n v="101"/>
    <s v="Norte"/>
    <n v="4"/>
    <x v="2"/>
    <n v="13"/>
    <n v="3"/>
    <x v="1"/>
    <n v="7"/>
    <n v="3"/>
    <x v="4"/>
    <n v="2"/>
    <x v="3"/>
    <n v="2"/>
    <x v="3"/>
    <n v="2"/>
    <x v="4"/>
    <n v="3"/>
    <x v="3"/>
    <n v="3"/>
    <x v="4"/>
    <n v="3"/>
    <x v="4"/>
    <n v="5"/>
  </r>
  <r>
    <n v="1089"/>
    <n v="101"/>
    <s v="Norte"/>
    <n v="2"/>
    <x v="0"/>
    <n v="11"/>
    <n v="3"/>
    <x v="1"/>
    <n v="8"/>
    <n v="0"/>
    <x v="0"/>
    <n v="0"/>
    <x v="1"/>
    <n v="0"/>
    <x v="1"/>
    <n v="1"/>
    <x v="1"/>
    <n v="1"/>
    <x v="2"/>
    <n v="1"/>
    <x v="3"/>
    <n v="1"/>
    <x v="2"/>
    <n v="2"/>
  </r>
  <r>
    <n v="1090"/>
    <n v="101"/>
    <s v="Norte"/>
    <n v="2"/>
    <x v="0"/>
    <n v="15"/>
    <n v="4"/>
    <x v="0"/>
    <n v="10"/>
    <n v="2"/>
    <x v="0"/>
    <n v="1"/>
    <x v="2"/>
    <n v="0"/>
    <x v="1"/>
    <n v="0"/>
    <x v="2"/>
    <n v="1"/>
    <x v="2"/>
    <n v="1"/>
    <x v="3"/>
    <n v="1"/>
    <x v="2"/>
    <n v="3"/>
  </r>
  <r>
    <n v="1091"/>
    <n v="101"/>
    <s v="Norte"/>
    <n v="2"/>
    <x v="0"/>
    <n v="12"/>
    <n v="3"/>
    <x v="1"/>
    <n v="9"/>
    <n v="99"/>
    <x v="0"/>
    <n v="99"/>
    <x v="0"/>
    <n v="99"/>
    <x v="0"/>
    <n v="99"/>
    <x v="0"/>
    <n v="99"/>
    <x v="0"/>
    <n v="99"/>
    <x v="0"/>
    <n v="99"/>
    <x v="0"/>
    <n v="99"/>
  </r>
  <r>
    <n v="1092"/>
    <n v="101"/>
    <s v="Norte"/>
    <n v="1"/>
    <x v="1"/>
    <n v="14"/>
    <n v="3"/>
    <x v="1"/>
    <n v="9"/>
    <n v="0"/>
    <x v="1"/>
    <n v="0"/>
    <x v="1"/>
    <n v="0"/>
    <x v="1"/>
    <n v="0"/>
    <x v="2"/>
    <n v="0"/>
    <x v="1"/>
    <n v="0"/>
    <x v="1"/>
    <n v="1"/>
    <x v="2"/>
    <n v="7"/>
  </r>
  <r>
    <n v="1093"/>
    <n v="101"/>
    <s v="Norte"/>
    <n v="1"/>
    <x v="1"/>
    <n v="17"/>
    <n v="4"/>
    <x v="0"/>
    <n v="7"/>
    <n v="0"/>
    <x v="1"/>
    <n v="0"/>
    <x v="1"/>
    <n v="0"/>
    <x v="1"/>
    <n v="0"/>
    <x v="2"/>
    <n v="0"/>
    <x v="1"/>
    <n v="0"/>
    <x v="1"/>
    <n v="1"/>
    <x v="2"/>
    <n v="99"/>
  </r>
  <r>
    <n v="1094"/>
    <n v="101"/>
    <s v="Norte"/>
    <n v="1"/>
    <x v="1"/>
    <n v="13"/>
    <n v="3"/>
    <x v="1"/>
    <n v="8"/>
    <n v="0"/>
    <x v="3"/>
    <n v="0"/>
    <x v="1"/>
    <n v="0"/>
    <x v="1"/>
    <n v="0"/>
    <x v="2"/>
    <n v="0"/>
    <x v="1"/>
    <n v="0"/>
    <x v="1"/>
    <n v="0"/>
    <x v="1"/>
    <n v="5"/>
  </r>
  <r>
    <n v="1095"/>
    <n v="101"/>
    <s v="Norte"/>
    <n v="2"/>
    <x v="0"/>
    <n v="13"/>
    <n v="3"/>
    <x v="1"/>
    <n v="6"/>
    <n v="1"/>
    <x v="0"/>
    <n v="3"/>
    <x v="4"/>
    <n v="2"/>
    <x v="3"/>
    <n v="3"/>
    <x v="3"/>
    <n v="1"/>
    <x v="2"/>
    <n v="1"/>
    <x v="3"/>
    <n v="0"/>
    <x v="1"/>
    <n v="2"/>
  </r>
  <r>
    <n v="1096"/>
    <n v="101"/>
    <s v="Norte"/>
    <n v="2"/>
    <x v="0"/>
    <n v="12"/>
    <n v="3"/>
    <x v="1"/>
    <n v="7"/>
    <n v="1"/>
    <x v="0"/>
    <n v="1"/>
    <x v="2"/>
    <n v="0"/>
    <x v="1"/>
    <n v="0"/>
    <x v="2"/>
    <n v="0"/>
    <x v="1"/>
    <n v="0"/>
    <x v="1"/>
    <n v="0"/>
    <x v="1"/>
    <n v="3"/>
  </r>
  <r>
    <n v="1097"/>
    <n v="101"/>
    <s v="Norte"/>
    <n v="2"/>
    <x v="0"/>
    <n v="15"/>
    <n v="4"/>
    <x v="0"/>
    <n v="5"/>
    <n v="3"/>
    <x v="4"/>
    <n v="3"/>
    <x v="4"/>
    <n v="2"/>
    <x v="3"/>
    <n v="2"/>
    <x v="4"/>
    <n v="1"/>
    <x v="2"/>
    <n v="1"/>
    <x v="3"/>
    <n v="2"/>
    <x v="3"/>
    <n v="1"/>
  </r>
  <r>
    <n v="1098"/>
    <n v="101"/>
    <s v="Norte"/>
    <n v="1"/>
    <x v="1"/>
    <n v="16"/>
    <n v="4"/>
    <x v="0"/>
    <n v="9"/>
    <n v="0"/>
    <x v="4"/>
    <n v="0"/>
    <x v="1"/>
    <n v="0"/>
    <x v="1"/>
    <n v="0"/>
    <x v="2"/>
    <n v="0"/>
    <x v="1"/>
    <n v="0"/>
    <x v="1"/>
    <n v="0"/>
    <x v="1"/>
    <n v="6"/>
  </r>
  <r>
    <n v="1099"/>
    <n v="101"/>
    <s v="Norte"/>
    <n v="2"/>
    <x v="0"/>
    <n v="16"/>
    <n v="4"/>
    <x v="0"/>
    <n v="7"/>
    <n v="0"/>
    <x v="0"/>
    <n v="0"/>
    <x v="1"/>
    <n v="0"/>
    <x v="1"/>
    <n v="0"/>
    <x v="2"/>
    <n v="0"/>
    <x v="1"/>
    <n v="0"/>
    <x v="1"/>
    <n v="0"/>
    <x v="1"/>
    <n v="3"/>
  </r>
  <r>
    <n v="1100"/>
    <n v="101"/>
    <s v="Norte"/>
    <n v="2"/>
    <x v="0"/>
    <n v="13"/>
    <n v="4"/>
    <x v="0"/>
    <n v="6"/>
    <n v="99"/>
    <x v="2"/>
    <n v="99"/>
    <x v="0"/>
    <n v="99"/>
    <x v="0"/>
    <n v="99"/>
    <x v="0"/>
    <n v="99"/>
    <x v="0"/>
    <n v="99"/>
    <x v="0"/>
    <n v="99"/>
    <x v="0"/>
    <n v="3"/>
  </r>
  <r>
    <n v="1101"/>
    <n v="101"/>
    <s v="Norte"/>
    <n v="1"/>
    <x v="1"/>
    <n v="11"/>
    <n v="4"/>
    <x v="0"/>
    <n v="9"/>
    <n v="99"/>
    <x v="0"/>
    <n v="99"/>
    <x v="0"/>
    <n v="99"/>
    <x v="0"/>
    <n v="99"/>
    <x v="0"/>
    <n v="99"/>
    <x v="0"/>
    <n v="99"/>
    <x v="0"/>
    <n v="99"/>
    <x v="0"/>
    <n v="0"/>
  </r>
  <r>
    <n v="1102"/>
    <n v="101"/>
    <s v="Norte"/>
    <n v="2"/>
    <x v="0"/>
    <n v="12"/>
    <n v="3"/>
    <x v="1"/>
    <n v="10"/>
    <n v="0"/>
    <x v="2"/>
    <n v="0"/>
    <x v="1"/>
    <n v="0"/>
    <x v="1"/>
    <n v="0"/>
    <x v="2"/>
    <n v="0"/>
    <x v="1"/>
    <n v="0"/>
    <x v="1"/>
    <n v="0"/>
    <x v="1"/>
    <n v="99"/>
  </r>
  <r>
    <n v="1103"/>
    <n v="101"/>
    <s v="Norte"/>
    <n v="1"/>
    <x v="1"/>
    <n v="14"/>
    <n v="3"/>
    <x v="1"/>
    <n v="7"/>
    <n v="2"/>
    <x v="1"/>
    <n v="0"/>
    <x v="1"/>
    <n v="0"/>
    <x v="1"/>
    <n v="1"/>
    <x v="1"/>
    <n v="0"/>
    <x v="1"/>
    <n v="1"/>
    <x v="3"/>
    <n v="2"/>
    <x v="3"/>
    <n v="7"/>
  </r>
  <r>
    <n v="1104"/>
    <n v="101"/>
    <s v="Norte"/>
    <n v="1"/>
    <x v="1"/>
    <n v="16"/>
    <n v="4"/>
    <x v="0"/>
    <n v="8"/>
    <n v="0"/>
    <x v="0"/>
    <n v="0"/>
    <x v="1"/>
    <n v="1"/>
    <x v="2"/>
    <n v="0"/>
    <x v="2"/>
    <n v="0"/>
    <x v="1"/>
    <n v="0"/>
    <x v="1"/>
    <n v="0"/>
    <x v="1"/>
    <n v="0"/>
  </r>
  <r>
    <n v="1105"/>
    <n v="101"/>
    <s v="Norte"/>
    <n v="1"/>
    <x v="1"/>
    <n v="12"/>
    <n v="3"/>
    <x v="1"/>
    <n v="7"/>
    <n v="2"/>
    <x v="1"/>
    <n v="1"/>
    <x v="2"/>
    <n v="1"/>
    <x v="2"/>
    <n v="2"/>
    <x v="4"/>
    <n v="2"/>
    <x v="4"/>
    <n v="1"/>
    <x v="3"/>
    <n v="1"/>
    <x v="2"/>
    <n v="3"/>
  </r>
  <r>
    <n v="1106"/>
    <n v="101"/>
    <s v="Norte"/>
    <n v="1"/>
    <x v="1"/>
    <n v="14"/>
    <n v="3"/>
    <x v="1"/>
    <n v="7"/>
    <n v="1"/>
    <x v="1"/>
    <n v="0"/>
    <x v="1"/>
    <n v="2"/>
    <x v="3"/>
    <n v="3"/>
    <x v="3"/>
    <n v="1"/>
    <x v="2"/>
    <n v="0"/>
    <x v="1"/>
    <n v="1"/>
    <x v="2"/>
    <n v="2"/>
  </r>
  <r>
    <n v="1107"/>
    <n v="101"/>
    <s v="Norte"/>
    <n v="2"/>
    <x v="0"/>
    <n v="12"/>
    <n v="3"/>
    <x v="1"/>
    <n v="9"/>
    <n v="0"/>
    <x v="0"/>
    <n v="0"/>
    <x v="1"/>
    <n v="1"/>
    <x v="2"/>
    <n v="2"/>
    <x v="4"/>
    <n v="1"/>
    <x v="2"/>
    <n v="0"/>
    <x v="1"/>
    <n v="0"/>
    <x v="1"/>
    <n v="4"/>
  </r>
  <r>
    <n v="1108"/>
    <n v="101"/>
    <s v="Norte"/>
    <n v="2"/>
    <x v="0"/>
    <n v="13"/>
    <n v="3"/>
    <x v="1"/>
    <n v="0"/>
    <n v="1"/>
    <x v="0"/>
    <n v="3"/>
    <x v="4"/>
    <n v="3"/>
    <x v="4"/>
    <n v="3"/>
    <x v="3"/>
    <n v="2"/>
    <x v="4"/>
    <n v="1"/>
    <x v="3"/>
    <n v="3"/>
    <x v="4"/>
    <n v="7"/>
  </r>
  <r>
    <n v="1109"/>
    <n v="101"/>
    <s v="Norte"/>
    <n v="1"/>
    <x v="1"/>
    <n v="12"/>
    <n v="3"/>
    <x v="1"/>
    <n v="7"/>
    <n v="1"/>
    <x v="0"/>
    <n v="0"/>
    <x v="1"/>
    <n v="0"/>
    <x v="1"/>
    <n v="2"/>
    <x v="4"/>
    <n v="0"/>
    <x v="1"/>
    <n v="0"/>
    <x v="1"/>
    <n v="1"/>
    <x v="2"/>
    <n v="7"/>
  </r>
  <r>
    <n v="1110"/>
    <n v="101"/>
    <s v="Norte"/>
    <n v="1"/>
    <x v="1"/>
    <n v="16"/>
    <n v="4"/>
    <x v="0"/>
    <n v="9"/>
    <n v="0"/>
    <x v="4"/>
    <n v="0"/>
    <x v="1"/>
    <n v="0"/>
    <x v="1"/>
    <n v="0"/>
    <x v="2"/>
    <n v="0"/>
    <x v="1"/>
    <n v="0"/>
    <x v="1"/>
    <n v="0"/>
    <x v="1"/>
    <n v="6"/>
  </r>
  <r>
    <n v="1111"/>
    <n v="101"/>
    <s v="Norte"/>
    <n v="1"/>
    <x v="1"/>
    <n v="18"/>
    <n v="4"/>
    <x v="0"/>
    <n v="6"/>
    <n v="0"/>
    <x v="0"/>
    <n v="0"/>
    <x v="1"/>
    <n v="0"/>
    <x v="1"/>
    <n v="1"/>
    <x v="1"/>
    <n v="1"/>
    <x v="2"/>
    <n v="0"/>
    <x v="1"/>
    <n v="0"/>
    <x v="1"/>
    <n v="5"/>
  </r>
  <r>
    <n v="1112"/>
    <n v="101"/>
    <s v="Norte"/>
    <n v="1"/>
    <x v="1"/>
    <n v="13"/>
    <n v="3"/>
    <x v="1"/>
    <n v="5"/>
    <n v="0"/>
    <x v="0"/>
    <n v="0"/>
    <x v="1"/>
    <n v="0"/>
    <x v="1"/>
    <n v="0"/>
    <x v="2"/>
    <n v="0"/>
    <x v="1"/>
    <n v="0"/>
    <x v="1"/>
    <n v="1"/>
    <x v="2"/>
    <n v="0"/>
  </r>
  <r>
    <n v="1113"/>
    <n v="101"/>
    <s v="Norte"/>
    <n v="4"/>
    <x v="2"/>
    <n v="11"/>
    <n v="4"/>
    <x v="0"/>
    <n v="7"/>
    <n v="99"/>
    <x v="2"/>
    <n v="99"/>
    <x v="0"/>
    <n v="99"/>
    <x v="0"/>
    <n v="99"/>
    <x v="0"/>
    <n v="99"/>
    <x v="0"/>
    <n v="99"/>
    <x v="0"/>
    <n v="99"/>
    <x v="0"/>
    <n v="3"/>
  </r>
  <r>
    <n v="1114"/>
    <n v="101"/>
    <s v="Norte"/>
    <n v="1"/>
    <x v="1"/>
    <n v="18"/>
    <n v="4"/>
    <x v="0"/>
    <n v="10"/>
    <n v="0"/>
    <x v="0"/>
    <n v="0"/>
    <x v="1"/>
    <n v="0"/>
    <x v="1"/>
    <n v="2"/>
    <x v="4"/>
    <n v="0"/>
    <x v="1"/>
    <n v="0"/>
    <x v="1"/>
    <n v="0"/>
    <x v="1"/>
    <n v="0"/>
  </r>
  <r>
    <n v="1115"/>
    <n v="101"/>
    <s v="Norte"/>
    <n v="1"/>
    <x v="1"/>
    <n v="18"/>
    <n v="4"/>
    <x v="0"/>
    <n v="8"/>
    <n v="0"/>
    <x v="0"/>
    <n v="0"/>
    <x v="1"/>
    <n v="0"/>
    <x v="1"/>
    <n v="2"/>
    <x v="4"/>
    <n v="2"/>
    <x v="4"/>
    <n v="0"/>
    <x v="1"/>
    <n v="0"/>
    <x v="1"/>
    <n v="0"/>
  </r>
  <r>
    <n v="1116"/>
    <n v="101"/>
    <s v="Norte"/>
    <n v="1"/>
    <x v="1"/>
    <n v="17"/>
    <n v="4"/>
    <x v="0"/>
    <n v="7"/>
    <n v="2"/>
    <x v="0"/>
    <n v="0"/>
    <x v="1"/>
    <n v="0"/>
    <x v="1"/>
    <n v="3"/>
    <x v="3"/>
    <n v="2"/>
    <x v="4"/>
    <n v="1"/>
    <x v="3"/>
    <n v="1"/>
    <x v="2"/>
    <n v="6"/>
  </r>
  <r>
    <n v="1117"/>
    <n v="101"/>
    <s v="Norte"/>
    <n v="2"/>
    <x v="0"/>
    <n v="13"/>
    <n v="3"/>
    <x v="1"/>
    <n v="7"/>
    <n v="0"/>
    <x v="1"/>
    <n v="0"/>
    <x v="1"/>
    <n v="0"/>
    <x v="1"/>
    <n v="0"/>
    <x v="2"/>
    <n v="0"/>
    <x v="1"/>
    <n v="0"/>
    <x v="1"/>
    <n v="1"/>
    <x v="2"/>
    <n v="2"/>
  </r>
  <r>
    <n v="1118"/>
    <n v="101"/>
    <s v="Norte"/>
    <n v="1"/>
    <x v="1"/>
    <n v="12"/>
    <n v="3"/>
    <x v="1"/>
    <n v="8"/>
    <n v="0"/>
    <x v="2"/>
    <n v="0"/>
    <x v="1"/>
    <n v="0"/>
    <x v="1"/>
    <n v="0"/>
    <x v="2"/>
    <n v="0"/>
    <x v="1"/>
    <n v="0"/>
    <x v="1"/>
    <n v="0"/>
    <x v="1"/>
    <n v="4"/>
  </r>
  <r>
    <n v="1119"/>
    <n v="101"/>
    <s v="Norte"/>
    <n v="1"/>
    <x v="1"/>
    <n v="13"/>
    <n v="3"/>
    <x v="1"/>
    <n v="8"/>
    <n v="0"/>
    <x v="1"/>
    <n v="12"/>
    <x v="0"/>
    <n v="0"/>
    <x v="1"/>
    <n v="0"/>
    <x v="2"/>
    <n v="0"/>
    <x v="1"/>
    <n v="0"/>
    <x v="1"/>
    <n v="1"/>
    <x v="2"/>
    <n v="4"/>
  </r>
  <r>
    <n v="1120"/>
    <n v="101"/>
    <s v="Norte"/>
    <n v="1"/>
    <x v="1"/>
    <n v="13"/>
    <n v="3"/>
    <x v="1"/>
    <n v="8"/>
    <n v="1"/>
    <x v="0"/>
    <n v="0"/>
    <x v="1"/>
    <n v="0"/>
    <x v="1"/>
    <n v="1"/>
    <x v="1"/>
    <n v="1"/>
    <x v="2"/>
    <n v="0"/>
    <x v="1"/>
    <n v="0"/>
    <x v="1"/>
    <n v="7"/>
  </r>
  <r>
    <n v="1121"/>
    <n v="101"/>
    <s v="Norte"/>
    <n v="1"/>
    <x v="1"/>
    <n v="13"/>
    <n v="3"/>
    <x v="1"/>
    <n v="7"/>
    <n v="2"/>
    <x v="0"/>
    <n v="0"/>
    <x v="1"/>
    <n v="0"/>
    <x v="1"/>
    <n v="2"/>
    <x v="4"/>
    <n v="0"/>
    <x v="1"/>
    <n v="0"/>
    <x v="1"/>
    <n v="0"/>
    <x v="1"/>
    <n v="7"/>
  </r>
  <r>
    <n v="1122"/>
    <n v="101"/>
    <s v="Norte"/>
    <n v="1"/>
    <x v="1"/>
    <n v="13"/>
    <n v="3"/>
    <x v="1"/>
    <n v="7"/>
    <n v="1"/>
    <x v="0"/>
    <n v="1"/>
    <x v="2"/>
    <n v="1"/>
    <x v="2"/>
    <n v="1"/>
    <x v="1"/>
    <n v="1"/>
    <x v="2"/>
    <n v="1"/>
    <x v="3"/>
    <n v="1"/>
    <x v="2"/>
    <n v="4"/>
  </r>
  <r>
    <n v="1123"/>
    <n v="101"/>
    <s v="Norte"/>
    <n v="2"/>
    <x v="0"/>
    <n v="14"/>
    <n v="4"/>
    <x v="0"/>
    <n v="4"/>
    <n v="0"/>
    <x v="0"/>
    <n v="0"/>
    <x v="1"/>
    <n v="1"/>
    <x v="2"/>
    <n v="1"/>
    <x v="1"/>
    <n v="0"/>
    <x v="1"/>
    <n v="0"/>
    <x v="1"/>
    <n v="0"/>
    <x v="1"/>
    <n v="2"/>
  </r>
  <r>
    <n v="1124"/>
    <n v="101"/>
    <s v="Norte"/>
    <n v="2"/>
    <x v="0"/>
    <n v="17"/>
    <n v="4"/>
    <x v="0"/>
    <n v="8"/>
    <n v="0"/>
    <x v="0"/>
    <n v="0"/>
    <x v="1"/>
    <n v="0"/>
    <x v="1"/>
    <n v="1"/>
    <x v="1"/>
    <n v="0"/>
    <x v="1"/>
    <n v="0"/>
    <x v="1"/>
    <n v="0"/>
    <x v="1"/>
    <n v="2"/>
  </r>
  <r>
    <n v="1125"/>
    <n v="101"/>
    <s v="Norte"/>
    <n v="2"/>
    <x v="0"/>
    <n v="14"/>
    <n v="3"/>
    <x v="1"/>
    <n v="7"/>
    <n v="0"/>
    <x v="0"/>
    <n v="3"/>
    <x v="4"/>
    <n v="2"/>
    <x v="3"/>
    <n v="2"/>
    <x v="4"/>
    <n v="1"/>
    <x v="2"/>
    <n v="1"/>
    <x v="3"/>
    <n v="0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BC61C-56C3-42D4-BF32-A1A3C62AF216}" name="PivotTable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0:C56" firstHeaderRow="0" firstDataRow="1" firstDataCol="1"/>
  <pivotFields count="24"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3"/>
        <item x="0"/>
        <item x="1"/>
        <item t="default"/>
      </items>
    </pivotField>
    <pivotField compact="0" outline="0" showAll="0"/>
    <pivotField compact="0" outline="0" showAll="0">
      <items count="6">
        <item x="3"/>
        <item x="1"/>
        <item x="4"/>
        <item x="0"/>
        <item x="2"/>
        <item t="default"/>
      </items>
    </pivotField>
    <pivotField compact="0" outline="0" showAll="0"/>
    <pivotField compact="0" outline="0" showAll="0">
      <items count="6">
        <item x="3"/>
        <item x="2"/>
        <item x="4"/>
        <item x="0"/>
        <item x="1"/>
        <item t="default"/>
      </items>
    </pivotField>
    <pivotField dataField="1" compact="0" outline="0" showAll="0"/>
    <pivotField axis="axisRow" compact="0" outline="0" showAll="0">
      <items count="6">
        <item x="4"/>
        <item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ência absoluta" fld="19" subtotal="count" baseField="20" baseItem="0"/>
    <dataField name="Frequência relativa" fld="19" subtotal="count" showDataAs="percentOfCol" baseField="2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D79A1-1E62-496E-B6B2-6CF263912A96}" name="PivotTable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7:C63" firstHeaderRow="0" firstDataRow="1" firstDataCol="1"/>
  <pivotFields count="24"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3"/>
        <item x="0"/>
        <item x="1"/>
        <item t="default"/>
      </items>
    </pivotField>
    <pivotField compact="0" outline="0" showAll="0"/>
    <pivotField compact="0" outline="0" showAll="0">
      <items count="6">
        <item x="3"/>
        <item x="1"/>
        <item x="4"/>
        <item x="0"/>
        <item x="2"/>
        <item t="default"/>
      </items>
    </pivotField>
    <pivotField compact="0" outline="0" showAll="0"/>
    <pivotField compact="0" outline="0" showAll="0">
      <items count="6">
        <item x="3"/>
        <item x="2"/>
        <item x="4"/>
        <item x="0"/>
        <item x="1"/>
        <item t="default"/>
      </items>
    </pivotField>
    <pivotField compact="0" outline="0" showAll="0"/>
    <pivotField compact="0" outline="0" showAll="0">
      <items count="6">
        <item x="4"/>
        <item x="3"/>
        <item x="2"/>
        <item x="0"/>
        <item x="1"/>
        <item t="default"/>
      </items>
    </pivotField>
    <pivotField dataField="1" compact="0" outline="0" showAll="0"/>
    <pivotField axis="axisRow" compact="0" outline="0" showAll="0">
      <items count="6">
        <item x="4"/>
        <item x="2"/>
        <item x="3"/>
        <item x="0"/>
        <item x="1"/>
        <item t="default"/>
      </items>
    </pivotField>
    <pivotField compact="0" outline="0"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ência absoluta" fld="21" subtotal="count" baseField="22" baseItem="0"/>
    <dataField name="Frequência relativa" fld="21" subtotal="count" showDataAs="percentOfCol" baseField="2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4A7AD-BE65-42F9-BD5C-6D6074EB152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0:C13" firstHeaderRow="0" firstDataRow="1" firstDataCol="1"/>
  <pivotFields count="24"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dataField="1" compact="0" numFmtId="1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ência absoluta" fld="6" subtotal="count" baseField="7" baseItem="0"/>
    <dataField name="Frequência relativa" fld="6" showDataAs="percentOfTotal" baseField="7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E8A9C-03BF-46E5-AED0-C6F2FDB6CB1C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H25:J42" firstHeaderRow="1" firstDataRow="1" firstDataCol="0"/>
  <pivotFields count="2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7182A-F6B3-40FB-8A1D-A3090231C0EF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2:C28" firstHeaderRow="0" firstDataRow="1" firstDataCol="1"/>
  <pivotFields count="2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6">
        <item x="4"/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ência absoluta" fld="11" subtotal="count" baseField="12" baseItem="0"/>
    <dataField name="Frequência relativa" fld="11" subtotal="count" showDataAs="percentOfCol" baseField="1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10BBB-CFAB-4F28-8C6F-1A3E515E086D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3:C49" firstHeaderRow="0" firstDataRow="1" firstDataCol="1"/>
  <pivotFields count="24"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3"/>
        <item x="0"/>
        <item x="1"/>
        <item t="default"/>
      </items>
    </pivotField>
    <pivotField compact="0" outline="0" showAll="0"/>
    <pivotField compact="0" outline="0" showAll="0">
      <items count="6">
        <item x="3"/>
        <item x="1"/>
        <item x="4"/>
        <item x="0"/>
        <item x="2"/>
        <item t="default"/>
      </items>
    </pivotField>
    <pivotField dataField="1" compact="0" outline="0" showAll="0"/>
    <pivotField axis="axisRow" compact="0" outline="0" showAll="0">
      <items count="6">
        <item x="3"/>
        <item x="2"/>
        <item x="4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ência absoluta" fld="17" subtotal="count" baseField="18" baseItem="0"/>
    <dataField name="Frequência relativa" fld="17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3AC5C-2362-4B17-9645-E5B8E312A71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5:C21" firstHeaderRow="0" firstDataRow="1" firstDataCol="1"/>
  <pivotFields count="24"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6">
        <item x="3"/>
        <item x="1"/>
        <item x="2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ência absolutas" fld="9" subtotal="count" baseField="10" baseItem="0"/>
    <dataField name="Frequência relativas" fld="9" subtotal="count" showDataAs="percentOfCo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6B74C-8D27-44CB-85FF-917ADF037D79}" name="PivotTable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6:C42" firstHeaderRow="0" firstDataRow="1" firstDataCol="1"/>
  <pivotFields count="24"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3"/>
        <item x="0"/>
        <item x="1"/>
        <item t="default"/>
      </items>
    </pivotField>
    <pivotField dataField="1" compact="0" outline="0" showAll="0"/>
    <pivotField axis="axisRow" compact="0" outline="0" showAll="0">
      <items count="6">
        <item x="3"/>
        <item x="1"/>
        <item x="4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ência absoluta" fld="15" subtotal="count" baseField="16" baseItem="0"/>
    <dataField name="Frequência relativa" fld="15" subtotal="count" showDataAs="percentOfCol" baseField="1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B845F-0AE9-4C6B-A8F9-6C75FB2A890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C7" firstHeaderRow="0" firstDataRow="1" firstDataCol="1"/>
  <pivotFields count="24">
    <pivotField compact="0" outline="0" showAll="0"/>
    <pivotField compact="0" numFmtId="1" outline="0" showAll="0"/>
    <pivotField compact="0" outline="0" showAll="0"/>
    <pivotField dataField="1" compact="0" numFmtId="1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ia absoluta" fld="3" subtotal="count" baseField="4" baseItem="0"/>
    <dataField name="Frequência relativa" fld="3" subtotal="count" showDataAs="percentOfCol" baseField="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CB05A-60C4-4AD5-947A-200EC1267911}" name="PivotTable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9:C35" firstHeaderRow="0" firstDataRow="1" firstDataCol="1"/>
  <pivotFields count="24"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6">
        <item x="4"/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ência absoluta" fld="13" subtotal="count" baseField="14" baseItem="0"/>
    <dataField name="Frequência relativa" fld="13" subtotal="count" showDataAs="percentOfCol" baseField="14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B1B20-D38B-4500-9DEB-FDC8F372D7C2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66:M73" firstHeaderRow="1" firstDataRow="3" firstDataCol="1"/>
  <pivotFields count="24">
    <pivotField compact="0" outline="0" showAll="0"/>
    <pivotField compact="0" numFmtId="1" outline="0" showAll="0"/>
    <pivotField compact="0" outline="0" showAll="0"/>
    <pivotField compact="0" numFmtId="1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3"/>
        <item x="0"/>
        <item x="1"/>
        <item t="default"/>
      </items>
    </pivotField>
    <pivotField compact="0" outline="0" showAll="0"/>
    <pivotField compact="0" outline="0" showAll="0">
      <items count="6">
        <item x="3"/>
        <item x="1"/>
        <item x="4"/>
        <item x="0"/>
        <item x="2"/>
        <item t="default"/>
      </items>
    </pivotField>
    <pivotField compact="0" outline="0" showAll="0"/>
    <pivotField compact="0" outline="0" showAll="0">
      <items count="6">
        <item x="3"/>
        <item x="2"/>
        <item x="4"/>
        <item x="0"/>
        <item x="1"/>
        <item t="default"/>
      </items>
    </pivotField>
    <pivotField compact="0" outline="0" showAll="0"/>
    <pivotField compact="0" outline="0" showAll="0">
      <items count="6">
        <item x="4"/>
        <item x="3"/>
        <item x="2"/>
        <item x="0"/>
        <item x="1"/>
        <item t="default"/>
      </items>
    </pivotField>
    <pivotField dataField="1" compact="0" outline="0" showAll="0"/>
    <pivotField axis="axisCol" compact="0" outline="0" showAll="0">
      <items count="6">
        <item x="4"/>
        <item x="2"/>
        <item x="3"/>
        <item x="0"/>
        <item x="1"/>
        <item t="default"/>
      </items>
    </pivotField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2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Frequência absoluta" fld="21" subtotal="count" baseField="22" baseItem="0"/>
    <dataField name="Frequência relativa" fld="21" subtotal="count" showDataAs="percentOfCol" baseField="2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C9B7E-8656-4926-A82D-052922BEC9DF}" name="Tabela1" displayName="Tabela1" ref="A1:X1126" totalsRowShown="0" headerRowDxfId="20" dataDxfId="19">
  <tableColumns count="24">
    <tableColumn id="1" xr3:uid="{579C595E-D78B-438B-893D-907EA4F5FB99}" name="ID" dataDxfId="18"/>
    <tableColumn id="2" xr3:uid="{6AB410B5-1BD1-493C-BB2C-0E6E3915689B}" name="nutII" dataDxfId="17"/>
    <tableColumn id="15" xr3:uid="{1057E231-C5C4-4D14-9341-7D66B0BA7586}" name="Região" dataDxfId="16">
      <calculatedColumnFormula>IFERROR(VLOOKUP(Tabela1[[#This Row],[nutII]],'Variáveis e códigos'!$C$3:$D$3,2,FALSE),"Não respondeu")</calculatedColumnFormula>
    </tableColumn>
    <tableColumn id="3" xr3:uid="{D29AD138-3E1C-422A-930D-E26D2EB38D1A}" name="genero" dataDxfId="15"/>
    <tableColumn id="17" xr3:uid="{4BD4C00B-6EA6-4958-81B1-06DC11459972}" name="Género" dataDxfId="14">
      <calculatedColumnFormula>IFERROR(HLOOKUP(D2,'Variáveis e códigos'!$C$4:$F$5,2,FALSE),"Não respondeu")</calculatedColumnFormula>
    </tableColumn>
    <tableColumn id="4" xr3:uid="{295964C9-C59D-4BCB-ADD1-AA6D070E16D0}" name="P3" dataDxfId="13"/>
    <tableColumn id="5" xr3:uid="{CC63392F-9992-4DDC-9734-311BFFFA4A25}" name="cicloescolar" dataDxfId="12"/>
    <tableColumn id="16" xr3:uid="{BC0BC01C-F90B-4805-949C-C2BFFE7651EC}" name="Nivel de ensino" dataDxfId="11">
      <calculatedColumnFormula>IFERROR(VLOOKUP(Tabela1[[#This Row],[cicloescolar]],'Variáveis e códigos'!$C$7:$D$8,2,FALSE),"Não respondeu")</calculatedColumnFormula>
    </tableColumn>
    <tableColumn id="6" xr3:uid="{EA8EB6F1-E748-463F-9834-04CF82F076BF}" name="P8_rec" dataDxfId="10"/>
    <tableColumn id="7" xr3:uid="{8B41C6A1-A7EE-441D-AA4B-D3B2FC1D86F7}" name="v38_ansiedade"/>
    <tableColumn id="19" xr3:uid="{3562B444-4792-4960-AD5B-F8A4CA167908}" name="Senti a minha boca seca" dataDxfId="9">
      <calculatedColumnFormula>IFERROR(VLOOKUP(J5,'Variáveis e códigos'!$C$12:$D$15,2,FALSE),"Não respondeu")</calculatedColumnFormula>
    </tableColumn>
    <tableColumn id="8" xr3:uid="{80C52B1C-1730-49E8-9DE8-5B0FC59D85C2}" name="v40_ansiedade"/>
    <tableColumn id="20" xr3:uid="{DD5C08AF-D368-425D-AB9A-F49DFCF378D9}" name="Senti dificuldades em respirar" dataDxfId="8">
      <calculatedColumnFormula>IFERROR(VLOOKUP(Tabela1[[#This Row],[v40_ansiedade]],'Variáveis e códigos'!$C$12:$D$15,2,FALSE),"Não respondeu")</calculatedColumnFormula>
    </tableColumn>
    <tableColumn id="9" xr3:uid="{5A7031E2-5721-4109-ABAE-B8D8CE57E570}" name="v43_ansiedade"/>
    <tableColumn id="21" xr3:uid="{C4885416-BABC-4416-8040-E130B6E06B17}" name="Senti-me trémulo (por exemplo sem forças nas pernas)." dataDxfId="7">
      <calculatedColumnFormula>IFERROR(VLOOKUP(Tabela1[[#This Row],[v43_ansiedade]],'Variáveis e códigos'!$C$12:$D$15,2,FALSE),"Não respondeu")</calculatedColumnFormula>
    </tableColumn>
    <tableColumn id="10" xr3:uid="{AA6F5588-ACBD-42AD-B8E4-E2004C730F8C}" name="v45_ansiedade"/>
    <tableColumn id="22" xr3:uid="{C7339888-5C64-4367-8539-77428270A31D}" name="Preocupei-me com situações em que podia entrar em pânico e fazer figura ridícula." dataDxfId="6">
      <calculatedColumnFormula>IFERROR(VLOOKUP(Tabela1[[#This Row],[v45_ansiedade]],'Variáveis e códigos'!$C$12:$D$15,2,FALSE),"Não respondeu")</calculatedColumnFormula>
    </tableColumn>
    <tableColumn id="11" xr3:uid="{89C2BDD8-A579-446E-AED3-058FF3CA5879}" name="v51_ansiedade"/>
    <tableColumn id="23" xr3:uid="{E620C82A-4376-4FE3-A908-303A742439FB}" name="Senti-me quase a entrar em pânico." dataDxfId="5">
      <calculatedColumnFormula>IFERROR(VLOOKUP(Tabela1[[#This Row],[v51_ansiedade]],'Variáveis e códigos'!$C$12:$D$15,2,FALSE),"Não respondeu")</calculatedColumnFormula>
    </tableColumn>
    <tableColumn id="12" xr3:uid="{A3FE4B3E-6772-482D-9FC2-2A342AAF619F}" name="v55_ansiedade"/>
    <tableColumn id="24" xr3:uid="{A3AB80FD-E853-481C-85A1-AAF766D79080}" name="Senti alterações no meu coração sem fazer exercício físico." dataDxfId="4">
      <calculatedColumnFormula>IFERROR(VLOOKUP(Tabela1[[#This Row],[v55_ansiedade]],'Variáveis e códigos'!$C$12:$D$15,2,FALSE),"Não respondeu")</calculatedColumnFormula>
    </tableColumn>
    <tableColumn id="13" xr3:uid="{1474BD2F-AF20-4367-96FD-9A4B2DD25C68}" name="v56_ansiedade"/>
    <tableColumn id="25" xr3:uid="{3436EEEB-821C-46DC-9CD9-70A684B3A9D7}" name="Senti-me assustado sem ter uma boa razão para isso." dataDxfId="3">
      <calculatedColumnFormula>IFERROR(VLOOKUP(Tabela1[[#This Row],[v56_ansiedade]],'Variáveis e códigos'!$C$12:$D$15,2,FALSE),"Não respondeu")</calculatedColumnFormula>
    </tableColumn>
    <tableColumn id="14" xr3:uid="{FD6BFA57-FBB6-4C14-98E3-1EBC502C93FC}" name="AF_Q55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6"/>
  <sheetViews>
    <sheetView tabSelected="1" topLeftCell="V1" workbookViewId="0">
      <pane ySplit="1" topLeftCell="A2" activePane="bottomLeft" state="frozen"/>
      <selection pane="bottomLeft" activeCell="AA13" sqref="AA13"/>
    </sheetView>
  </sheetViews>
  <sheetFormatPr defaultRowHeight="14.25" x14ac:dyDescent="0.45"/>
  <cols>
    <col min="1" max="1" width="5.1328125" bestFit="1" customWidth="1"/>
    <col min="2" max="2" width="7.46484375" bestFit="1" customWidth="1"/>
    <col min="3" max="3" width="9.19921875" bestFit="1" customWidth="1"/>
    <col min="4" max="4" width="9.53125" bestFit="1" customWidth="1"/>
    <col min="5" max="5" width="20.796875" bestFit="1" customWidth="1"/>
    <col min="6" max="6" width="5.46484375" bestFit="1" customWidth="1"/>
    <col min="7" max="7" width="13.53125" bestFit="1" customWidth="1"/>
    <col min="8" max="8" width="17.19921875" bestFit="1" customWidth="1"/>
    <col min="9" max="9" width="14.796875" customWidth="1"/>
    <col min="10" max="10" width="24" customWidth="1"/>
    <col min="11" max="11" width="38.46484375" bestFit="1" customWidth="1"/>
    <col min="12" max="12" width="16.53125" bestFit="1" customWidth="1"/>
    <col min="13" max="13" width="38.46484375" bestFit="1" customWidth="1"/>
    <col min="14" max="14" width="16.53125" bestFit="1" customWidth="1"/>
    <col min="15" max="15" width="38.46484375" bestFit="1" customWidth="1"/>
    <col min="16" max="16" width="16.53125" bestFit="1" customWidth="1"/>
    <col min="17" max="17" width="38.46484375" bestFit="1" customWidth="1"/>
    <col min="18" max="18" width="16.53125" bestFit="1" customWidth="1"/>
    <col min="19" max="19" width="38.46484375" bestFit="1" customWidth="1"/>
    <col min="20" max="20" width="16.53125" bestFit="1" customWidth="1"/>
    <col min="21" max="21" width="38.46484375" bestFit="1" customWidth="1"/>
    <col min="22" max="22" width="16.53125" bestFit="1" customWidth="1"/>
    <col min="23" max="23" width="38.46484375" bestFit="1" customWidth="1"/>
    <col min="24" max="24" width="11" bestFit="1" customWidth="1"/>
    <col min="26" max="26" width="25" bestFit="1" customWidth="1"/>
    <col min="27" max="27" width="33.86328125" bestFit="1" customWidth="1"/>
    <col min="28" max="28" width="12.46484375" bestFit="1" customWidth="1"/>
    <col min="29" max="29" width="16.86328125" bestFit="1" customWidth="1"/>
    <col min="30" max="30" width="16.19921875" bestFit="1" customWidth="1"/>
  </cols>
  <sheetData>
    <row r="1" spans="1:31" x14ac:dyDescent="0.45">
      <c r="A1" t="s">
        <v>0</v>
      </c>
      <c r="B1" t="s">
        <v>1</v>
      </c>
      <c r="C1" t="s">
        <v>44</v>
      </c>
      <c r="D1" t="s">
        <v>2</v>
      </c>
      <c r="E1" t="s">
        <v>19</v>
      </c>
      <c r="F1" t="s">
        <v>3</v>
      </c>
      <c r="G1" t="s">
        <v>4</v>
      </c>
      <c r="H1" t="s">
        <v>45</v>
      </c>
      <c r="I1" t="s">
        <v>5</v>
      </c>
      <c r="J1" s="22" t="s">
        <v>6</v>
      </c>
      <c r="K1" s="22" t="s">
        <v>50</v>
      </c>
      <c r="L1" s="22" t="s">
        <v>7</v>
      </c>
      <c r="M1" s="22" t="s">
        <v>49</v>
      </c>
      <c r="N1" s="22" t="s">
        <v>8</v>
      </c>
      <c r="O1" s="22" t="s">
        <v>23</v>
      </c>
      <c r="P1" s="22" t="s">
        <v>9</v>
      </c>
      <c r="Q1" s="22" t="s">
        <v>24</v>
      </c>
      <c r="R1" s="22" t="s">
        <v>10</v>
      </c>
      <c r="S1" s="22" t="s">
        <v>25</v>
      </c>
      <c r="T1" s="22" t="s">
        <v>11</v>
      </c>
      <c r="U1" s="22" t="s">
        <v>41</v>
      </c>
      <c r="V1" s="22" t="s">
        <v>12</v>
      </c>
      <c r="W1" s="22" t="s">
        <v>26</v>
      </c>
      <c r="X1" s="23" t="s">
        <v>13</v>
      </c>
      <c r="AA1" s="45"/>
      <c r="AB1" s="45"/>
      <c r="AC1" s="45"/>
      <c r="AD1" s="45"/>
      <c r="AE1" s="45"/>
    </row>
    <row r="2" spans="1:31" x14ac:dyDescent="0.45">
      <c r="A2">
        <v>1</v>
      </c>
      <c r="B2">
        <v>101</v>
      </c>
      <c r="C2" t="str">
        <f>IFERROR(VLOOKUP(Tabela1[[#This Row],[nutII]],'Variáveis e códigos'!$C$3:$D$3,2,FALSE),"Não respondeu")</f>
        <v>Norte</v>
      </c>
      <c r="D2">
        <v>2</v>
      </c>
      <c r="E2" t="str">
        <f>IFERROR(HLOOKUP(D2,'Variáveis e códigos'!$C$4:$F$5,2,FALSE),"Não respondeu")</f>
        <v>Feminino</v>
      </c>
      <c r="F2">
        <v>11</v>
      </c>
      <c r="G2">
        <v>4</v>
      </c>
      <c r="H2" t="str">
        <f>IFERROR(VLOOKUP(Tabela1[[#This Row],[cicloescolar]],'Variáveis e códigos'!$C$7:$D$8,2,FALSE),"Não respondeu")</f>
        <v>Ensino secundário</v>
      </c>
      <c r="I2">
        <v>5</v>
      </c>
      <c r="J2" s="28">
        <v>99</v>
      </c>
      <c r="K2" s="28" t="str">
        <f>IFERROR(VLOOKUP(J5,'Variáveis e códigos'!$C$12:$D$15,2,FALSE),"Não respondeu")</f>
        <v>Não se aplicou nada a mim</v>
      </c>
      <c r="L2" s="28">
        <v>99</v>
      </c>
      <c r="M2" s="28" t="str">
        <f>IFERROR(VLOOKUP(Tabela1[[#This Row],[v40_ansiedade]],'Variáveis e códigos'!$C$12:$D$15,2,FALSE),"Não respondeu")</f>
        <v>Não respondeu</v>
      </c>
      <c r="N2" s="24">
        <v>99</v>
      </c>
      <c r="O2" s="24" t="str">
        <f>IFERROR(VLOOKUP(Tabela1[[#This Row],[v43_ansiedade]],'Variáveis e códigos'!$C$12:$D$15,2,FALSE),"Não respondeu")</f>
        <v>Não respondeu</v>
      </c>
      <c r="P2" s="24">
        <v>99</v>
      </c>
      <c r="Q2" s="24" t="str">
        <f>IFERROR(VLOOKUP(Tabela1[[#This Row],[v45_ansiedade]],'Variáveis e códigos'!$C$12:$D$15,2,FALSE),"Não respondeu")</f>
        <v>Não respondeu</v>
      </c>
      <c r="R2" s="24">
        <v>99</v>
      </c>
      <c r="S2" s="24" t="str">
        <f>IFERROR(VLOOKUP(Tabela1[[#This Row],[v51_ansiedade]],'Variáveis e códigos'!$C$12:$D$15,2,FALSE),"Não respondeu")</f>
        <v>Não respondeu</v>
      </c>
      <c r="T2" s="24">
        <v>99</v>
      </c>
      <c r="U2" s="24" t="str">
        <f>IFERROR(VLOOKUP(Tabela1[[#This Row],[v55_ansiedade]],'Variáveis e códigos'!$C$12:$D$15,2,FALSE),"Não respondeu")</f>
        <v>Não respondeu</v>
      </c>
      <c r="V2" s="24">
        <v>99</v>
      </c>
      <c r="W2" s="24" t="str">
        <f>IFERROR(VLOOKUP(Tabela1[[#This Row],[v56_ansiedade]],'Variáveis e códigos'!$C$12:$D$15,2,FALSE),"Não respondeu")</f>
        <v>Não respondeu</v>
      </c>
      <c r="X2" s="25">
        <v>7</v>
      </c>
      <c r="AA2" s="45"/>
      <c r="AB2" s="47"/>
      <c r="AC2" s="45"/>
      <c r="AD2" s="48"/>
      <c r="AE2" s="45"/>
    </row>
    <row r="3" spans="1:31" x14ac:dyDescent="0.45">
      <c r="A3">
        <v>2</v>
      </c>
      <c r="B3">
        <v>101</v>
      </c>
      <c r="C3" t="str">
        <f>IFERROR(VLOOKUP(Tabela1[[#This Row],[nutII]],'Variáveis e códigos'!$C$3:$D$3,2,FALSE),"Não respondeu")</f>
        <v>Norte</v>
      </c>
      <c r="D3">
        <v>1</v>
      </c>
      <c r="E3" t="str">
        <f>IFERROR(HLOOKUP(D3,'Variáveis e códigos'!$C$4:$F$5,2,FALSE),"Não respondeu")</f>
        <v>Masculino</v>
      </c>
      <c r="F3">
        <v>14</v>
      </c>
      <c r="G3">
        <v>3</v>
      </c>
      <c r="H3" t="str">
        <f>IFERROR(VLOOKUP(Tabela1[[#This Row],[cicloescolar]],'Variáveis e códigos'!$C$7:$D$8,2,FALSE),"Não respondeu")</f>
        <v>3º Ciclo</v>
      </c>
      <c r="I3">
        <v>7</v>
      </c>
      <c r="J3" s="28">
        <v>0</v>
      </c>
      <c r="K3" s="28" t="str">
        <f>IFERROR(VLOOKUP(J6,'Variáveis e códigos'!$C$12:$D$15,2,FALSE),"Não respondeu")</f>
        <v>Não se aplicou nada a mim</v>
      </c>
      <c r="L3" s="28">
        <v>0</v>
      </c>
      <c r="M3" s="28" t="str">
        <f>IFERROR(VLOOKUP(Tabela1[[#This Row],[v40_ansiedade]],'Variáveis e códigos'!$C$12:$D$15,2,FALSE),"Não respondeu")</f>
        <v>Não se aplicou nada a mim</v>
      </c>
      <c r="N3" s="24">
        <v>0</v>
      </c>
      <c r="O3" s="24" t="str">
        <f>IFERROR(VLOOKUP(Tabela1[[#This Row],[v43_ansiedade]],'Variáveis e códigos'!$C$12:$D$15,2,FALSE),"Não respondeu")</f>
        <v>Não se aplicou nada a mim</v>
      </c>
      <c r="P3" s="24">
        <v>1</v>
      </c>
      <c r="Q3" s="24" t="str">
        <f>IFERROR(VLOOKUP(Tabela1[[#This Row],[v45_ansiedade]],'Variáveis e códigos'!$C$12:$D$15,2,FALSE),"Não respondeu")</f>
        <v>Aplicou-se a mim algumas vezes</v>
      </c>
      <c r="R3" s="24">
        <v>0</v>
      </c>
      <c r="S3" s="24" t="str">
        <f>IFERROR(VLOOKUP(Tabela1[[#This Row],[v51_ansiedade]],'Variáveis e códigos'!$C$12:$D$15,2,FALSE),"Não respondeu")</f>
        <v>Não se aplicou nada a mim</v>
      </c>
      <c r="T3" s="24">
        <v>0</v>
      </c>
      <c r="U3" s="24" t="str">
        <f>IFERROR(VLOOKUP(Tabela1[[#This Row],[v55_ansiedade]],'Variáveis e códigos'!$C$12:$D$15,2,FALSE),"Não respondeu")</f>
        <v>Não se aplicou nada a mim</v>
      </c>
      <c r="V3" s="24">
        <v>0</v>
      </c>
      <c r="W3" s="24" t="str">
        <f>IFERROR(VLOOKUP(Tabela1[[#This Row],[v56_ansiedade]],'Variáveis e códigos'!$C$12:$D$15,2,FALSE),"Não respondeu")</f>
        <v>Não se aplicou nada a mim</v>
      </c>
      <c r="X3" s="25">
        <v>3</v>
      </c>
      <c r="AA3" s="45"/>
      <c r="AB3" s="45"/>
      <c r="AC3" s="45"/>
      <c r="AD3" s="48"/>
      <c r="AE3" s="45"/>
    </row>
    <row r="4" spans="1:31" x14ac:dyDescent="0.45">
      <c r="A4">
        <v>3</v>
      </c>
      <c r="B4">
        <v>101</v>
      </c>
      <c r="C4" t="str">
        <f>IFERROR(VLOOKUP(Tabela1[[#This Row],[nutII]],'Variáveis e códigos'!$C$3:$D$3,2,FALSE),"Não respondeu")</f>
        <v>Norte</v>
      </c>
      <c r="D4">
        <v>1</v>
      </c>
      <c r="E4" t="str">
        <f>IFERROR(HLOOKUP(D4,'Variáveis e códigos'!$C$4:$F$5,2,FALSE),"Não respondeu")</f>
        <v>Masculino</v>
      </c>
      <c r="F4">
        <v>11</v>
      </c>
      <c r="G4">
        <v>3</v>
      </c>
      <c r="H4" t="str">
        <f>IFERROR(VLOOKUP(Tabela1[[#This Row],[cicloescolar]],'Variáveis e códigos'!$C$7:$D$8,2,FALSE),"Não respondeu")</f>
        <v>3º Ciclo</v>
      </c>
      <c r="I4">
        <v>8</v>
      </c>
      <c r="J4" s="28">
        <v>0</v>
      </c>
      <c r="K4" s="28" t="str">
        <f>IFERROR(VLOOKUP(J7,'Variáveis e códigos'!$C$12:$D$15,2,FALSE),"Não respondeu")</f>
        <v>Aplicou-se a mim algumas vezes</v>
      </c>
      <c r="L4" s="28">
        <v>0</v>
      </c>
      <c r="M4" s="28" t="str">
        <f>IFERROR(VLOOKUP(Tabela1[[#This Row],[v40_ansiedade]],'Variáveis e códigos'!$C$12:$D$15,2,FALSE),"Não respondeu")</f>
        <v>Não se aplicou nada a mim</v>
      </c>
      <c r="N4" s="24">
        <v>1</v>
      </c>
      <c r="O4" s="24" t="str">
        <f>IFERROR(VLOOKUP(Tabela1[[#This Row],[v43_ansiedade]],'Variáveis e códigos'!$C$12:$D$15,2,FALSE),"Não respondeu")</f>
        <v>Aplicou-se a mim algumas vezes</v>
      </c>
      <c r="P4" s="24">
        <v>0</v>
      </c>
      <c r="Q4" s="24" t="str">
        <f>IFERROR(VLOOKUP(Tabela1[[#This Row],[v45_ansiedade]],'Variáveis e códigos'!$C$12:$D$15,2,FALSE),"Não respondeu")</f>
        <v>Não se aplicou nada a mim</v>
      </c>
      <c r="R4" s="24">
        <v>0</v>
      </c>
      <c r="S4" s="24" t="str">
        <f>IFERROR(VLOOKUP(Tabela1[[#This Row],[v51_ansiedade]],'Variáveis e códigos'!$C$12:$D$15,2,FALSE),"Não respondeu")</f>
        <v>Não se aplicou nada a mim</v>
      </c>
      <c r="T4" s="24">
        <v>0</v>
      </c>
      <c r="U4" s="24" t="str">
        <f>IFERROR(VLOOKUP(Tabela1[[#This Row],[v55_ansiedade]],'Variáveis e códigos'!$C$12:$D$15,2,FALSE),"Não respondeu")</f>
        <v>Não se aplicou nada a mim</v>
      </c>
      <c r="V4" s="24">
        <v>0</v>
      </c>
      <c r="W4" s="24" t="str">
        <f>IFERROR(VLOOKUP(Tabela1[[#This Row],[v56_ansiedade]],'Variáveis e códigos'!$C$12:$D$15,2,FALSE),"Não respondeu")</f>
        <v>Não se aplicou nada a mim</v>
      </c>
      <c r="X4" s="25">
        <v>4</v>
      </c>
      <c r="AA4" s="45"/>
      <c r="AB4" s="45"/>
      <c r="AC4" s="45"/>
      <c r="AD4" s="48"/>
      <c r="AE4" s="45"/>
    </row>
    <row r="5" spans="1:31" x14ac:dyDescent="0.45">
      <c r="A5">
        <v>4</v>
      </c>
      <c r="B5">
        <v>101</v>
      </c>
      <c r="C5" t="str">
        <f>IFERROR(VLOOKUP(Tabela1[[#This Row],[nutII]],'Variáveis e códigos'!$C$3:$D$3,2,FALSE),"Não respondeu")</f>
        <v>Norte</v>
      </c>
      <c r="D5">
        <v>2</v>
      </c>
      <c r="E5" t="str">
        <f>IFERROR(HLOOKUP(D5,'Variáveis e códigos'!$C$4:$F$5,2,FALSE),"Não respondeu")</f>
        <v>Feminino</v>
      </c>
      <c r="F5">
        <v>14</v>
      </c>
      <c r="G5">
        <v>4</v>
      </c>
      <c r="H5" t="str">
        <f>IFERROR(VLOOKUP(Tabela1[[#This Row],[cicloescolar]],'Variáveis e códigos'!$C$7:$D$8,2,FALSE),"Não respondeu")</f>
        <v>Ensino secundário</v>
      </c>
      <c r="I5">
        <v>8</v>
      </c>
      <c r="J5" s="28">
        <v>0</v>
      </c>
      <c r="K5" s="28" t="str">
        <f>IFERROR(VLOOKUP(J8,'Variáveis e códigos'!$C$12:$D$15,2,FALSE),"Não respondeu")</f>
        <v>Aplicou-se a mim algumas vezes</v>
      </c>
      <c r="L5" s="28">
        <v>1</v>
      </c>
      <c r="M5" s="28" t="str">
        <f>IFERROR(VLOOKUP(Tabela1[[#This Row],[v40_ansiedade]],'Variáveis e códigos'!$C$12:$D$15,2,FALSE),"Não respondeu")</f>
        <v>Aplicou-se a mim algumas vezes</v>
      </c>
      <c r="N5" s="24">
        <v>1</v>
      </c>
      <c r="O5" s="24" t="str">
        <f>IFERROR(VLOOKUP(Tabela1[[#This Row],[v43_ansiedade]],'Variáveis e códigos'!$C$12:$D$15,2,FALSE),"Não respondeu")</f>
        <v>Aplicou-se a mim algumas vezes</v>
      </c>
      <c r="P5" s="24">
        <v>1</v>
      </c>
      <c r="Q5" s="24" t="str">
        <f>IFERROR(VLOOKUP(Tabela1[[#This Row],[v45_ansiedade]],'Variáveis e códigos'!$C$12:$D$15,2,FALSE),"Não respondeu")</f>
        <v>Aplicou-se a mim algumas vezes</v>
      </c>
      <c r="R5" s="24">
        <v>1</v>
      </c>
      <c r="S5" s="24" t="str">
        <f>IFERROR(VLOOKUP(Tabela1[[#This Row],[v51_ansiedade]],'Variáveis e códigos'!$C$12:$D$15,2,FALSE),"Não respondeu")</f>
        <v>Aplicou-se a mim algumas vezes</v>
      </c>
      <c r="T5" s="24">
        <v>2</v>
      </c>
      <c r="U5" s="24" t="str">
        <f>IFERROR(VLOOKUP(Tabela1[[#This Row],[v55_ansiedade]],'Variáveis e códigos'!$C$12:$D$15,2,FALSE),"Não respondeu")</f>
        <v>Aplicou-se a mim muitas vezes</v>
      </c>
      <c r="V5" s="24">
        <v>0</v>
      </c>
      <c r="W5" s="24" t="str">
        <f>IFERROR(VLOOKUP(Tabela1[[#This Row],[v56_ansiedade]],'Variáveis e códigos'!$C$12:$D$15,2,FALSE),"Não respondeu")</f>
        <v>Não se aplicou nada a mim</v>
      </c>
      <c r="X5" s="25">
        <v>2</v>
      </c>
      <c r="AA5" s="46"/>
      <c r="AB5" s="45"/>
      <c r="AC5" s="45"/>
      <c r="AD5" s="48"/>
      <c r="AE5" s="45"/>
    </row>
    <row r="6" spans="1:31" x14ac:dyDescent="0.45">
      <c r="A6">
        <v>5</v>
      </c>
      <c r="B6">
        <v>101</v>
      </c>
      <c r="C6" t="str">
        <f>IFERROR(VLOOKUP(Tabela1[[#This Row],[nutII]],'Variáveis e códigos'!$C$3:$D$3,2,FALSE),"Não respondeu")</f>
        <v>Norte</v>
      </c>
      <c r="D6">
        <v>1</v>
      </c>
      <c r="E6" t="str">
        <f>IFERROR(HLOOKUP(D6,'Variáveis e códigos'!$C$4:$F$5,2,FALSE),"Não respondeu")</f>
        <v>Masculino</v>
      </c>
      <c r="F6">
        <v>11</v>
      </c>
      <c r="G6">
        <v>3</v>
      </c>
      <c r="H6" t="str">
        <f>IFERROR(VLOOKUP(Tabela1[[#This Row],[cicloescolar]],'Variáveis e códigos'!$C$7:$D$8,2,FALSE),"Não respondeu")</f>
        <v>3º Ciclo</v>
      </c>
      <c r="I6">
        <v>9</v>
      </c>
      <c r="J6" s="28">
        <v>0</v>
      </c>
      <c r="K6" s="28" t="str">
        <f>IFERROR(VLOOKUP(J9,'Variáveis e códigos'!$C$12:$D$15,2,FALSE),"Não respondeu")</f>
        <v>Aplicou-se a mim algumas vezes</v>
      </c>
      <c r="L6" s="28">
        <v>0</v>
      </c>
      <c r="M6" s="28" t="str">
        <f>IFERROR(VLOOKUP(Tabela1[[#This Row],[v40_ansiedade]],'Variáveis e códigos'!$C$12:$D$15,2,FALSE),"Não respondeu")</f>
        <v>Não se aplicou nada a mim</v>
      </c>
      <c r="N6" s="24">
        <v>0</v>
      </c>
      <c r="O6" s="24" t="str">
        <f>IFERROR(VLOOKUP(Tabela1[[#This Row],[v43_ansiedade]],'Variáveis e códigos'!$C$12:$D$15,2,FALSE),"Não respondeu")</f>
        <v>Não se aplicou nada a mim</v>
      </c>
      <c r="P6" s="24">
        <v>0</v>
      </c>
      <c r="Q6" s="24" t="str">
        <f>IFERROR(VLOOKUP(Tabela1[[#This Row],[v45_ansiedade]],'Variáveis e códigos'!$C$12:$D$15,2,FALSE),"Não respondeu")</f>
        <v>Não se aplicou nada a mim</v>
      </c>
      <c r="R6" s="24">
        <v>0</v>
      </c>
      <c r="S6" s="24" t="str">
        <f>IFERROR(VLOOKUP(Tabela1[[#This Row],[v51_ansiedade]],'Variáveis e códigos'!$C$12:$D$15,2,FALSE),"Não respondeu")</f>
        <v>Não se aplicou nada a mim</v>
      </c>
      <c r="T6" s="24">
        <v>0</v>
      </c>
      <c r="U6" s="24" t="str">
        <f>IFERROR(VLOOKUP(Tabela1[[#This Row],[v55_ansiedade]],'Variáveis e códigos'!$C$12:$D$15,2,FALSE),"Não respondeu")</f>
        <v>Não se aplicou nada a mim</v>
      </c>
      <c r="V6" s="24">
        <v>0</v>
      </c>
      <c r="W6" s="24" t="str">
        <f>IFERROR(VLOOKUP(Tabela1[[#This Row],[v56_ansiedade]],'Variáveis e códigos'!$C$12:$D$15,2,FALSE),"Não respondeu")</f>
        <v>Não se aplicou nada a mim</v>
      </c>
      <c r="X6" s="25">
        <v>4</v>
      </c>
      <c r="AA6" s="46"/>
      <c r="AB6" s="45"/>
      <c r="AC6" s="45"/>
      <c r="AD6" s="48"/>
      <c r="AE6" s="45"/>
    </row>
    <row r="7" spans="1:31" x14ac:dyDescent="0.45">
      <c r="A7">
        <v>6</v>
      </c>
      <c r="B7">
        <v>101</v>
      </c>
      <c r="C7" t="str">
        <f>IFERROR(VLOOKUP(Tabela1[[#This Row],[nutII]],'Variáveis e códigos'!$C$3:$D$3,2,FALSE),"Não respondeu")</f>
        <v>Norte</v>
      </c>
      <c r="D7">
        <v>1</v>
      </c>
      <c r="E7" t="str">
        <f>IFERROR(HLOOKUP(D7,'Variáveis e códigos'!$C$4:$F$5,2,FALSE),"Não respondeu")</f>
        <v>Masculino</v>
      </c>
      <c r="F7">
        <v>16</v>
      </c>
      <c r="G7">
        <v>3</v>
      </c>
      <c r="H7" t="str">
        <f>IFERROR(VLOOKUP(Tabela1[[#This Row],[cicloescolar]],'Variáveis e códigos'!$C$7:$D$8,2,FALSE),"Não respondeu")</f>
        <v>3º Ciclo</v>
      </c>
      <c r="I7">
        <v>6</v>
      </c>
      <c r="J7" s="28">
        <v>1</v>
      </c>
      <c r="K7" s="28" t="str">
        <f>IFERROR(VLOOKUP(J10,'Variáveis e códigos'!$C$12:$D$15,2,FALSE),"Não respondeu")</f>
        <v>Aplicou-se a mim algumas vezes</v>
      </c>
      <c r="L7" s="28">
        <v>0</v>
      </c>
      <c r="M7" s="28" t="str">
        <f>IFERROR(VLOOKUP(Tabela1[[#This Row],[v40_ansiedade]],'Variáveis e códigos'!$C$12:$D$15,2,FALSE),"Não respondeu")</f>
        <v>Não se aplicou nada a mim</v>
      </c>
      <c r="N7" s="24">
        <v>2</v>
      </c>
      <c r="O7" s="24" t="str">
        <f>IFERROR(VLOOKUP(Tabela1[[#This Row],[v43_ansiedade]],'Variáveis e códigos'!$C$12:$D$15,2,FALSE),"Não respondeu")</f>
        <v>Aplicou-se a mim muitas vezes</v>
      </c>
      <c r="P7" s="24">
        <v>1</v>
      </c>
      <c r="Q7" s="24" t="str">
        <f>IFERROR(VLOOKUP(Tabela1[[#This Row],[v45_ansiedade]],'Variáveis e códigos'!$C$12:$D$15,2,FALSE),"Não respondeu")</f>
        <v>Aplicou-se a mim algumas vezes</v>
      </c>
      <c r="R7" s="24">
        <v>0</v>
      </c>
      <c r="S7" s="24" t="str">
        <f>IFERROR(VLOOKUP(Tabela1[[#This Row],[v51_ansiedade]],'Variáveis e códigos'!$C$12:$D$15,2,FALSE),"Não respondeu")</f>
        <v>Não se aplicou nada a mim</v>
      </c>
      <c r="T7" s="24">
        <v>0</v>
      </c>
      <c r="U7" s="24" t="str">
        <f>IFERROR(VLOOKUP(Tabela1[[#This Row],[v55_ansiedade]],'Variáveis e códigos'!$C$12:$D$15,2,FALSE),"Não respondeu")</f>
        <v>Não se aplicou nada a mim</v>
      </c>
      <c r="V7" s="24">
        <v>0</v>
      </c>
      <c r="W7" s="24" t="str">
        <f>IFERROR(VLOOKUP(Tabela1[[#This Row],[v56_ansiedade]],'Variáveis e códigos'!$C$12:$D$15,2,FALSE),"Não respondeu")</f>
        <v>Não se aplicou nada a mim</v>
      </c>
      <c r="X7" s="25">
        <v>4</v>
      </c>
      <c r="AA7" s="45"/>
      <c r="AB7" s="45"/>
      <c r="AC7" s="45"/>
      <c r="AD7" s="48"/>
      <c r="AE7" s="45"/>
    </row>
    <row r="8" spans="1:31" x14ac:dyDescent="0.45">
      <c r="A8">
        <v>7</v>
      </c>
      <c r="B8">
        <v>101</v>
      </c>
      <c r="C8" t="str">
        <f>IFERROR(VLOOKUP(Tabela1[[#This Row],[nutII]],'Variáveis e códigos'!$C$3:$D$3,2,FALSE),"Não respondeu")</f>
        <v>Norte</v>
      </c>
      <c r="D8">
        <v>2</v>
      </c>
      <c r="E8" t="str">
        <f>IFERROR(HLOOKUP(D8,'Variáveis e códigos'!$C$4:$F$5,2,FALSE),"Não respondeu")</f>
        <v>Feminino</v>
      </c>
      <c r="F8">
        <v>16</v>
      </c>
      <c r="G8">
        <v>4</v>
      </c>
      <c r="H8" t="str">
        <f>IFERROR(VLOOKUP(Tabela1[[#This Row],[cicloescolar]],'Variáveis e códigos'!$C$7:$D$8,2,FALSE),"Não respondeu")</f>
        <v>Ensino secundário</v>
      </c>
      <c r="I8">
        <v>8</v>
      </c>
      <c r="J8" s="28">
        <v>1</v>
      </c>
      <c r="K8" s="28" t="str">
        <f>IFERROR(VLOOKUP(J11,'Variáveis e códigos'!$C$12:$D$15,2,FALSE),"Não respondeu")</f>
        <v>Aplicou-se a mim algumas vezes</v>
      </c>
      <c r="L8" s="28">
        <v>2</v>
      </c>
      <c r="M8" s="28" t="str">
        <f>IFERROR(VLOOKUP(Tabela1[[#This Row],[v40_ansiedade]],'Variáveis e códigos'!$C$12:$D$15,2,FALSE),"Não respondeu")</f>
        <v>Aplicou-se a mim muitas vezes</v>
      </c>
      <c r="N8" s="24">
        <v>0</v>
      </c>
      <c r="O8" s="24" t="str">
        <f>IFERROR(VLOOKUP(Tabela1[[#This Row],[v43_ansiedade]],'Variáveis e códigos'!$C$12:$D$15,2,FALSE),"Não respondeu")</f>
        <v>Não se aplicou nada a mim</v>
      </c>
      <c r="P8" s="24">
        <v>0</v>
      </c>
      <c r="Q8" s="24" t="str">
        <f>IFERROR(VLOOKUP(Tabela1[[#This Row],[v45_ansiedade]],'Variáveis e códigos'!$C$12:$D$15,2,FALSE),"Não respondeu")</f>
        <v>Não se aplicou nada a mim</v>
      </c>
      <c r="R8" s="24">
        <v>0</v>
      </c>
      <c r="S8" s="24" t="str">
        <f>IFERROR(VLOOKUP(Tabela1[[#This Row],[v51_ansiedade]],'Variáveis e códigos'!$C$12:$D$15,2,FALSE),"Não respondeu")</f>
        <v>Não se aplicou nada a mim</v>
      </c>
      <c r="T8" s="24">
        <v>1</v>
      </c>
      <c r="U8" s="24" t="str">
        <f>IFERROR(VLOOKUP(Tabela1[[#This Row],[v55_ansiedade]],'Variáveis e códigos'!$C$12:$D$15,2,FALSE),"Não respondeu")</f>
        <v>Aplicou-se a mim algumas vezes</v>
      </c>
      <c r="V8" s="24">
        <v>1</v>
      </c>
      <c r="W8" s="24" t="str">
        <f>IFERROR(VLOOKUP(Tabela1[[#This Row],[v56_ansiedade]],'Variáveis e códigos'!$C$12:$D$15,2,FALSE),"Não respondeu")</f>
        <v>Aplicou-se a mim algumas vezes</v>
      </c>
      <c r="X8" s="25">
        <v>2</v>
      </c>
      <c r="AA8" s="45"/>
      <c r="AB8" s="45"/>
      <c r="AC8" s="45"/>
      <c r="AD8" s="45"/>
      <c r="AE8" s="45"/>
    </row>
    <row r="9" spans="1:31" x14ac:dyDescent="0.45">
      <c r="A9">
        <v>8</v>
      </c>
      <c r="B9">
        <v>101</v>
      </c>
      <c r="C9" t="str">
        <f>IFERROR(VLOOKUP(Tabela1[[#This Row],[nutII]],'Variáveis e códigos'!$C$3:$D$3,2,FALSE),"Não respondeu")</f>
        <v>Norte</v>
      </c>
      <c r="D9">
        <v>2</v>
      </c>
      <c r="E9" t="str">
        <f>IFERROR(HLOOKUP(D9,'Variáveis e códigos'!$C$4:$F$5,2,FALSE),"Não respondeu")</f>
        <v>Feminino</v>
      </c>
      <c r="F9">
        <v>13</v>
      </c>
      <c r="G9">
        <v>3</v>
      </c>
      <c r="H9" t="str">
        <f>IFERROR(VLOOKUP(Tabela1[[#This Row],[cicloescolar]],'Variáveis e códigos'!$C$7:$D$8,2,FALSE),"Não respondeu")</f>
        <v>3º Ciclo</v>
      </c>
      <c r="I9">
        <v>5</v>
      </c>
      <c r="J9" s="28">
        <v>1</v>
      </c>
      <c r="K9" s="28" t="str">
        <f>IFERROR(VLOOKUP(J12,'Variáveis e códigos'!$C$12:$D$15,2,FALSE),"Não respondeu")</f>
        <v>Aplicou-se a mim muitas vezes</v>
      </c>
      <c r="L9" s="28">
        <v>0</v>
      </c>
      <c r="M9" s="28" t="str">
        <f>IFERROR(VLOOKUP(Tabela1[[#This Row],[v40_ansiedade]],'Variáveis e códigos'!$C$12:$D$15,2,FALSE),"Não respondeu")</f>
        <v>Não se aplicou nada a mim</v>
      </c>
      <c r="N9" s="24">
        <v>0</v>
      </c>
      <c r="O9" s="24" t="str">
        <f>IFERROR(VLOOKUP(Tabela1[[#This Row],[v43_ansiedade]],'Variáveis e códigos'!$C$12:$D$15,2,FALSE),"Não respondeu")</f>
        <v>Não se aplicou nada a mim</v>
      </c>
      <c r="P9" s="24">
        <v>3</v>
      </c>
      <c r="Q9" s="24" t="str">
        <f>IFERROR(VLOOKUP(Tabela1[[#This Row],[v45_ansiedade]],'Variáveis e códigos'!$C$12:$D$15,2,FALSE),"Não respondeu")</f>
        <v>Aplicou-se a mim a maior parte do tempo</v>
      </c>
      <c r="R9" s="24">
        <v>1</v>
      </c>
      <c r="S9" s="24" t="str">
        <f>IFERROR(VLOOKUP(Tabela1[[#This Row],[v51_ansiedade]],'Variáveis e códigos'!$C$12:$D$15,2,FALSE),"Não respondeu")</f>
        <v>Aplicou-se a mim algumas vezes</v>
      </c>
      <c r="T9" s="24">
        <v>1</v>
      </c>
      <c r="U9" s="24" t="str">
        <f>IFERROR(VLOOKUP(Tabela1[[#This Row],[v55_ansiedade]],'Variáveis e códigos'!$C$12:$D$15,2,FALSE),"Não respondeu")</f>
        <v>Aplicou-se a mim algumas vezes</v>
      </c>
      <c r="V9" s="24">
        <v>2</v>
      </c>
      <c r="W9" s="24" t="str">
        <f>IFERROR(VLOOKUP(Tabela1[[#This Row],[v56_ansiedade]],'Variáveis e códigos'!$C$12:$D$15,2,FALSE),"Não respondeu")</f>
        <v>Aplicou-se a mim muitas vezes</v>
      </c>
      <c r="X9" s="25">
        <v>2</v>
      </c>
    </row>
    <row r="10" spans="1:31" x14ac:dyDescent="0.45">
      <c r="A10">
        <v>9</v>
      </c>
      <c r="B10">
        <v>101</v>
      </c>
      <c r="C10" t="str">
        <f>IFERROR(VLOOKUP(Tabela1[[#This Row],[nutII]],'Variáveis e códigos'!$C$3:$D$3,2,FALSE),"Não respondeu")</f>
        <v>Norte</v>
      </c>
      <c r="D10">
        <v>2</v>
      </c>
      <c r="E10" t="str">
        <f>IFERROR(HLOOKUP(D10,'Variáveis e códigos'!$C$4:$F$5,2,FALSE),"Não respondeu")</f>
        <v>Feminino</v>
      </c>
      <c r="F10">
        <v>12</v>
      </c>
      <c r="G10">
        <v>3</v>
      </c>
      <c r="H10" t="str">
        <f>IFERROR(VLOOKUP(Tabela1[[#This Row],[cicloescolar]],'Variáveis e códigos'!$C$7:$D$8,2,FALSE),"Não respondeu")</f>
        <v>3º Ciclo</v>
      </c>
      <c r="I10">
        <v>9</v>
      </c>
      <c r="J10" s="28">
        <v>1</v>
      </c>
      <c r="K10" s="28" t="str">
        <f>IFERROR(VLOOKUP(J13,'Variáveis e códigos'!$C$12:$D$15,2,FALSE),"Não respondeu")</f>
        <v>Aplicou-se a mim algumas vezes</v>
      </c>
      <c r="L10" s="28">
        <v>0</v>
      </c>
      <c r="M10" s="28" t="str">
        <f>IFERROR(VLOOKUP(Tabela1[[#This Row],[v40_ansiedade]],'Variáveis e códigos'!$C$12:$D$15,2,FALSE),"Não respondeu")</f>
        <v>Não se aplicou nada a mim</v>
      </c>
      <c r="N10" s="24">
        <v>0</v>
      </c>
      <c r="O10" s="24" t="str">
        <f>IFERROR(VLOOKUP(Tabela1[[#This Row],[v43_ansiedade]],'Variáveis e códigos'!$C$12:$D$15,2,FALSE),"Não respondeu")</f>
        <v>Não se aplicou nada a mim</v>
      </c>
      <c r="P10" s="24">
        <v>1</v>
      </c>
      <c r="Q10" s="24" t="str">
        <f>IFERROR(VLOOKUP(Tabela1[[#This Row],[v45_ansiedade]],'Variáveis e códigos'!$C$12:$D$15,2,FALSE),"Não respondeu")</f>
        <v>Aplicou-se a mim algumas vezes</v>
      </c>
      <c r="R10" s="24">
        <v>0</v>
      </c>
      <c r="S10" s="24" t="str">
        <f>IFERROR(VLOOKUP(Tabela1[[#This Row],[v51_ansiedade]],'Variáveis e códigos'!$C$12:$D$15,2,FALSE),"Não respondeu")</f>
        <v>Não se aplicou nada a mim</v>
      </c>
      <c r="T10" s="24">
        <v>0</v>
      </c>
      <c r="U10" s="24" t="str">
        <f>IFERROR(VLOOKUP(Tabela1[[#This Row],[v55_ansiedade]],'Variáveis e códigos'!$C$12:$D$15,2,FALSE),"Não respondeu")</f>
        <v>Não se aplicou nada a mim</v>
      </c>
      <c r="V10" s="24">
        <v>0</v>
      </c>
      <c r="W10" s="24" t="str">
        <f>IFERROR(VLOOKUP(Tabela1[[#This Row],[v56_ansiedade]],'Variáveis e códigos'!$C$12:$D$15,2,FALSE),"Não respondeu")</f>
        <v>Não se aplicou nada a mim</v>
      </c>
      <c r="X10" s="25">
        <v>4</v>
      </c>
    </row>
    <row r="11" spans="1:31" x14ac:dyDescent="0.45">
      <c r="A11">
        <v>10</v>
      </c>
      <c r="B11">
        <v>101</v>
      </c>
      <c r="C11" t="str">
        <f>IFERROR(VLOOKUP(Tabela1[[#This Row],[nutII]],'Variáveis e códigos'!$C$3:$D$3,2,FALSE),"Não respondeu")</f>
        <v>Norte</v>
      </c>
      <c r="D11">
        <v>2</v>
      </c>
      <c r="E11" t="str">
        <f>IFERROR(HLOOKUP(D11,'Variáveis e códigos'!$C$4:$F$5,2,FALSE),"Não respondeu")</f>
        <v>Feminino</v>
      </c>
      <c r="F11">
        <v>17</v>
      </c>
      <c r="G11">
        <v>4</v>
      </c>
      <c r="H11" t="str">
        <f>IFERROR(VLOOKUP(Tabela1[[#This Row],[cicloescolar]],'Variáveis e códigos'!$C$7:$D$8,2,FALSE),"Não respondeu")</f>
        <v>Ensino secundário</v>
      </c>
      <c r="I11">
        <v>7</v>
      </c>
      <c r="J11" s="28">
        <v>1</v>
      </c>
      <c r="K11" s="28" t="str">
        <f>IFERROR(VLOOKUP(J14,'Variáveis e códigos'!$C$12:$D$15,2,FALSE),"Não respondeu")</f>
        <v>Aplicou-se a mim a maior parte do tempo</v>
      </c>
      <c r="L11" s="28">
        <v>1</v>
      </c>
      <c r="M11" s="28" t="str">
        <f>IFERROR(VLOOKUP(Tabela1[[#This Row],[v40_ansiedade]],'Variáveis e códigos'!$C$12:$D$15,2,FALSE),"Não respondeu")</f>
        <v>Aplicou-se a mim algumas vezes</v>
      </c>
      <c r="N11" s="24">
        <v>0</v>
      </c>
      <c r="O11" s="24" t="str">
        <f>IFERROR(VLOOKUP(Tabela1[[#This Row],[v43_ansiedade]],'Variáveis e códigos'!$C$12:$D$15,2,FALSE),"Não respondeu")</f>
        <v>Não se aplicou nada a mim</v>
      </c>
      <c r="P11" s="24">
        <v>1</v>
      </c>
      <c r="Q11" s="24" t="str">
        <f>IFERROR(VLOOKUP(Tabela1[[#This Row],[v45_ansiedade]],'Variáveis e códigos'!$C$12:$D$15,2,FALSE),"Não respondeu")</f>
        <v>Aplicou-se a mim algumas vezes</v>
      </c>
      <c r="R11" s="24">
        <v>0</v>
      </c>
      <c r="S11" s="24" t="str">
        <f>IFERROR(VLOOKUP(Tabela1[[#This Row],[v51_ansiedade]],'Variáveis e códigos'!$C$12:$D$15,2,FALSE),"Não respondeu")</f>
        <v>Não se aplicou nada a mim</v>
      </c>
      <c r="T11" s="24">
        <v>1</v>
      </c>
      <c r="U11" s="24" t="str">
        <f>IFERROR(VLOOKUP(Tabela1[[#This Row],[v55_ansiedade]],'Variáveis e códigos'!$C$12:$D$15,2,FALSE),"Não respondeu")</f>
        <v>Aplicou-se a mim algumas vezes</v>
      </c>
      <c r="V11" s="24">
        <v>0</v>
      </c>
      <c r="W11" s="24" t="str">
        <f>IFERROR(VLOOKUP(Tabela1[[#This Row],[v56_ansiedade]],'Variáveis e códigos'!$C$12:$D$15,2,FALSE),"Não respondeu")</f>
        <v>Não se aplicou nada a mim</v>
      </c>
      <c r="X11" s="25">
        <v>3</v>
      </c>
    </row>
    <row r="12" spans="1:31" x14ac:dyDescent="0.45">
      <c r="A12">
        <v>11</v>
      </c>
      <c r="B12">
        <v>101</v>
      </c>
      <c r="C12" t="str">
        <f>IFERROR(VLOOKUP(Tabela1[[#This Row],[nutII]],'Variáveis e códigos'!$C$3:$D$3,2,FALSE),"Não respondeu")</f>
        <v>Norte</v>
      </c>
      <c r="D12">
        <v>1</v>
      </c>
      <c r="E12" t="str">
        <f>IFERROR(HLOOKUP(D12,'Variáveis e códigos'!$C$4:$F$5,2,FALSE),"Não respondeu")</f>
        <v>Masculino</v>
      </c>
      <c r="F12">
        <v>13</v>
      </c>
      <c r="G12">
        <v>3</v>
      </c>
      <c r="H12" t="str">
        <f>IFERROR(VLOOKUP(Tabela1[[#This Row],[cicloescolar]],'Variáveis e códigos'!$C$7:$D$8,2,FALSE),"Não respondeu")</f>
        <v>3º Ciclo</v>
      </c>
      <c r="I12">
        <v>7</v>
      </c>
      <c r="J12" s="28">
        <v>2</v>
      </c>
      <c r="K12" s="28" t="str">
        <f>IFERROR(VLOOKUP(J15,'Variáveis e códigos'!$C$12:$D$15,2,FALSE),"Não respondeu")</f>
        <v>Aplicou-se a mim algumas vezes</v>
      </c>
      <c r="L12" s="28">
        <v>1</v>
      </c>
      <c r="M12" s="28" t="str">
        <f>IFERROR(VLOOKUP(Tabela1[[#This Row],[v40_ansiedade]],'Variáveis e códigos'!$C$12:$D$15,2,FALSE),"Não respondeu")</f>
        <v>Aplicou-se a mim algumas vezes</v>
      </c>
      <c r="N12" s="24">
        <v>1</v>
      </c>
      <c r="O12" s="24" t="str">
        <f>IFERROR(VLOOKUP(Tabela1[[#This Row],[v43_ansiedade]],'Variáveis e códigos'!$C$12:$D$15,2,FALSE),"Não respondeu")</f>
        <v>Aplicou-se a mim algumas vezes</v>
      </c>
      <c r="P12" s="24">
        <v>0</v>
      </c>
      <c r="Q12" s="24" t="str">
        <f>IFERROR(VLOOKUP(Tabela1[[#This Row],[v45_ansiedade]],'Variáveis e códigos'!$C$12:$D$15,2,FALSE),"Não respondeu")</f>
        <v>Não se aplicou nada a mim</v>
      </c>
      <c r="R12" s="24">
        <v>0</v>
      </c>
      <c r="S12" s="24" t="str">
        <f>IFERROR(VLOOKUP(Tabela1[[#This Row],[v51_ansiedade]],'Variáveis e códigos'!$C$12:$D$15,2,FALSE),"Não respondeu")</f>
        <v>Não se aplicou nada a mim</v>
      </c>
      <c r="T12" s="24">
        <v>0</v>
      </c>
      <c r="U12" s="24" t="str">
        <f>IFERROR(VLOOKUP(Tabela1[[#This Row],[v55_ansiedade]],'Variáveis e códigos'!$C$12:$D$15,2,FALSE),"Não respondeu")</f>
        <v>Não se aplicou nada a mim</v>
      </c>
      <c r="V12" s="24">
        <v>1</v>
      </c>
      <c r="W12" s="24" t="str">
        <f>IFERROR(VLOOKUP(Tabela1[[#This Row],[v56_ansiedade]],'Variáveis e códigos'!$C$12:$D$15,2,FALSE),"Não respondeu")</f>
        <v>Aplicou-se a mim algumas vezes</v>
      </c>
      <c r="X12" s="25">
        <v>4</v>
      </c>
    </row>
    <row r="13" spans="1:31" x14ac:dyDescent="0.45">
      <c r="A13">
        <v>12</v>
      </c>
      <c r="B13">
        <v>101</v>
      </c>
      <c r="C13" t="str">
        <f>IFERROR(VLOOKUP(Tabela1[[#This Row],[nutII]],'Variáveis e códigos'!$C$3:$D$3,2,FALSE),"Não respondeu")</f>
        <v>Norte</v>
      </c>
      <c r="D13">
        <v>1</v>
      </c>
      <c r="E13" t="str">
        <f>IFERROR(HLOOKUP(D13,'Variáveis e códigos'!$C$4:$F$5,2,FALSE),"Não respondeu")</f>
        <v>Masculino</v>
      </c>
      <c r="F13">
        <v>12</v>
      </c>
      <c r="G13">
        <v>3</v>
      </c>
      <c r="H13" t="str">
        <f>IFERROR(VLOOKUP(Tabela1[[#This Row],[cicloescolar]],'Variáveis e códigos'!$C$7:$D$8,2,FALSE),"Não respondeu")</f>
        <v>3º Ciclo</v>
      </c>
      <c r="I13">
        <v>10</v>
      </c>
      <c r="J13" s="28">
        <v>1</v>
      </c>
      <c r="K13" s="28" t="str">
        <f>IFERROR(VLOOKUP(J16,'Variáveis e códigos'!$C$12:$D$15,2,FALSE),"Não respondeu")</f>
        <v>Aplicou-se a mim algumas vezes</v>
      </c>
      <c r="L13" s="28">
        <v>0</v>
      </c>
      <c r="M13" s="28" t="str">
        <f>IFERROR(VLOOKUP(Tabela1[[#This Row],[v40_ansiedade]],'Variáveis e códigos'!$C$12:$D$15,2,FALSE),"Não respondeu")</f>
        <v>Não se aplicou nada a mim</v>
      </c>
      <c r="N13" s="24">
        <v>1</v>
      </c>
      <c r="O13" s="24" t="str">
        <f>IFERROR(VLOOKUP(Tabela1[[#This Row],[v43_ansiedade]],'Variáveis e códigos'!$C$12:$D$15,2,FALSE),"Não respondeu")</f>
        <v>Aplicou-se a mim algumas vezes</v>
      </c>
      <c r="P13" s="24">
        <v>1</v>
      </c>
      <c r="Q13" s="24" t="str">
        <f>IFERROR(VLOOKUP(Tabela1[[#This Row],[v45_ansiedade]],'Variáveis e códigos'!$C$12:$D$15,2,FALSE),"Não respondeu")</f>
        <v>Aplicou-se a mim algumas vezes</v>
      </c>
      <c r="R13" s="24">
        <v>0</v>
      </c>
      <c r="S13" s="24" t="str">
        <f>IFERROR(VLOOKUP(Tabela1[[#This Row],[v51_ansiedade]],'Variáveis e códigos'!$C$12:$D$15,2,FALSE),"Não respondeu")</f>
        <v>Não se aplicou nada a mim</v>
      </c>
      <c r="T13" s="24">
        <v>0</v>
      </c>
      <c r="U13" s="24" t="str">
        <f>IFERROR(VLOOKUP(Tabela1[[#This Row],[v55_ansiedade]],'Variáveis e códigos'!$C$12:$D$15,2,FALSE),"Não respondeu")</f>
        <v>Não se aplicou nada a mim</v>
      </c>
      <c r="V13" s="24">
        <v>0</v>
      </c>
      <c r="W13" s="24" t="str">
        <f>IFERROR(VLOOKUP(Tabela1[[#This Row],[v56_ansiedade]],'Variáveis e códigos'!$C$12:$D$15,2,FALSE),"Não respondeu")</f>
        <v>Não se aplicou nada a mim</v>
      </c>
      <c r="X13" s="25">
        <v>7</v>
      </c>
      <c r="AA13" t="s">
        <v>62</v>
      </c>
    </row>
    <row r="14" spans="1:31" x14ac:dyDescent="0.45">
      <c r="A14">
        <v>13</v>
      </c>
      <c r="B14">
        <v>101</v>
      </c>
      <c r="C14" t="str">
        <f>IFERROR(VLOOKUP(Tabela1[[#This Row],[nutII]],'Variáveis e códigos'!$C$3:$D$3,2,FALSE),"Não respondeu")</f>
        <v>Norte</v>
      </c>
      <c r="D14">
        <v>2</v>
      </c>
      <c r="E14" t="str">
        <f>IFERROR(HLOOKUP(D14,'Variáveis e códigos'!$C$4:$F$5,2,FALSE),"Não respondeu")</f>
        <v>Feminino</v>
      </c>
      <c r="F14">
        <v>13</v>
      </c>
      <c r="G14">
        <v>3</v>
      </c>
      <c r="H14" t="str">
        <f>IFERROR(VLOOKUP(Tabela1[[#This Row],[cicloescolar]],'Variáveis e códigos'!$C$7:$D$8,2,FALSE),"Não respondeu")</f>
        <v>3º Ciclo</v>
      </c>
      <c r="I14">
        <v>5</v>
      </c>
      <c r="J14" s="28">
        <v>3</v>
      </c>
      <c r="K14" s="28" t="str">
        <f>IFERROR(VLOOKUP(J17,'Variáveis e códigos'!$C$12:$D$15,2,FALSE),"Não respondeu")</f>
        <v>Não se aplicou nada a mim</v>
      </c>
      <c r="L14" s="28">
        <v>2</v>
      </c>
      <c r="M14" s="28" t="str">
        <f>IFERROR(VLOOKUP(Tabela1[[#This Row],[v40_ansiedade]],'Variáveis e códigos'!$C$12:$D$15,2,FALSE),"Não respondeu")</f>
        <v>Aplicou-se a mim muitas vezes</v>
      </c>
      <c r="N14" s="24">
        <v>3</v>
      </c>
      <c r="O14" s="24" t="str">
        <f>IFERROR(VLOOKUP(Tabela1[[#This Row],[v43_ansiedade]],'Variáveis e códigos'!$C$12:$D$15,2,FALSE),"Não respondeu")</f>
        <v>Aplicou-se a mim a maior parte do tempo</v>
      </c>
      <c r="P14" s="24">
        <v>3</v>
      </c>
      <c r="Q14" s="24" t="str">
        <f>IFERROR(VLOOKUP(Tabela1[[#This Row],[v45_ansiedade]],'Variáveis e códigos'!$C$12:$D$15,2,FALSE),"Não respondeu")</f>
        <v>Aplicou-se a mim a maior parte do tempo</v>
      </c>
      <c r="R14" s="24">
        <v>3</v>
      </c>
      <c r="S14" s="24" t="str">
        <f>IFERROR(VLOOKUP(Tabela1[[#This Row],[v51_ansiedade]],'Variáveis e códigos'!$C$12:$D$15,2,FALSE),"Não respondeu")</f>
        <v>Aplicou-se a mim a maior parte do tempo</v>
      </c>
      <c r="T14" s="24">
        <v>3</v>
      </c>
      <c r="U14" s="24" t="str">
        <f>IFERROR(VLOOKUP(Tabela1[[#This Row],[v55_ansiedade]],'Variáveis e códigos'!$C$12:$D$15,2,FALSE),"Não respondeu")</f>
        <v>Aplicou-se a mim a maior parte do tempo</v>
      </c>
      <c r="V14" s="24">
        <v>3</v>
      </c>
      <c r="W14" s="24" t="str">
        <f>IFERROR(VLOOKUP(Tabela1[[#This Row],[v56_ansiedade]],'Variáveis e códigos'!$C$12:$D$15,2,FALSE),"Não respondeu")</f>
        <v>Aplicou-se a mim a maior parte do tempo</v>
      </c>
      <c r="X14" s="25">
        <v>4</v>
      </c>
      <c r="AA14" s="43" t="s">
        <v>25</v>
      </c>
      <c r="AB14" s="43" t="s">
        <v>10</v>
      </c>
      <c r="AC14" s="43" t="s">
        <v>59</v>
      </c>
      <c r="AD14" s="43" t="s">
        <v>60</v>
      </c>
    </row>
    <row r="15" spans="1:31" x14ac:dyDescent="0.45">
      <c r="A15">
        <v>14</v>
      </c>
      <c r="B15">
        <v>101</v>
      </c>
      <c r="C15" t="str">
        <f>IFERROR(VLOOKUP(Tabela1[[#This Row],[nutII]],'Variáveis e códigos'!$C$3:$D$3,2,FALSE),"Não respondeu")</f>
        <v>Norte</v>
      </c>
      <c r="D15">
        <v>1</v>
      </c>
      <c r="E15" t="str">
        <f>IFERROR(HLOOKUP(D15,'Variáveis e códigos'!$C$4:$F$5,2,FALSE),"Não respondeu")</f>
        <v>Masculino</v>
      </c>
      <c r="F15">
        <v>18</v>
      </c>
      <c r="G15">
        <v>4</v>
      </c>
      <c r="H15" t="str">
        <f>IFERROR(VLOOKUP(Tabela1[[#This Row],[cicloescolar]],'Variáveis e códigos'!$C$7:$D$8,2,FALSE),"Não respondeu")</f>
        <v>Ensino secundário</v>
      </c>
      <c r="I15">
        <v>7</v>
      </c>
      <c r="J15" s="28">
        <v>1</v>
      </c>
      <c r="K15" s="28" t="str">
        <f>IFERROR(VLOOKUP(J18,'Variáveis e códigos'!$C$12:$D$15,2,FALSE),"Não respondeu")</f>
        <v>Aplicou-se a mim muitas vezes</v>
      </c>
      <c r="L15" s="30">
        <v>1</v>
      </c>
      <c r="M15" s="30" t="str">
        <f>IFERROR(VLOOKUP(Tabela1[[#This Row],[v40_ansiedade]],'Variáveis e códigos'!$C$12:$D$15,2,FALSE),"Não respondeu")</f>
        <v>Aplicou-se a mim algumas vezes</v>
      </c>
      <c r="N15" s="24">
        <v>1</v>
      </c>
      <c r="O15" s="24" t="str">
        <f>IFERROR(VLOOKUP(Tabela1[[#This Row],[v43_ansiedade]],'Variáveis e códigos'!$C$12:$D$15,2,FALSE),"Não respondeu")</f>
        <v>Aplicou-se a mim algumas vezes</v>
      </c>
      <c r="P15" s="24">
        <v>1</v>
      </c>
      <c r="Q15" s="24" t="str">
        <f>IFERROR(VLOOKUP(Tabela1[[#This Row],[v45_ansiedade]],'Variáveis e códigos'!$C$12:$D$15,2,FALSE),"Não respondeu")</f>
        <v>Aplicou-se a mim algumas vezes</v>
      </c>
      <c r="R15" s="24">
        <v>2</v>
      </c>
      <c r="S15" s="24" t="str">
        <f>IFERROR(VLOOKUP(Tabela1[[#This Row],[v51_ansiedade]],'Variáveis e códigos'!$C$12:$D$15,2,FALSE),"Não respondeu")</f>
        <v>Aplicou-se a mim muitas vezes</v>
      </c>
      <c r="T15" s="24">
        <v>1</v>
      </c>
      <c r="U15" s="24" t="str">
        <f>IFERROR(VLOOKUP(Tabela1[[#This Row],[v55_ansiedade]],'Variáveis e códigos'!$C$12:$D$15,2,FALSE),"Não respondeu")</f>
        <v>Aplicou-se a mim algumas vezes</v>
      </c>
      <c r="V15" s="24">
        <v>0</v>
      </c>
      <c r="W15" s="24" t="str">
        <f>IFERROR(VLOOKUP(Tabela1[[#This Row],[v56_ansiedade]],'Variáveis e códigos'!$C$12:$D$15,2,FALSE),"Não respondeu")</f>
        <v>Não se aplicou nada a mim</v>
      </c>
      <c r="X15" s="25">
        <v>6</v>
      </c>
      <c r="AA15" s="45" t="s">
        <v>53</v>
      </c>
      <c r="AB15" s="28">
        <v>99</v>
      </c>
      <c r="AC15">
        <f>COUNTIFS(R:R,AB15)</f>
        <v>39</v>
      </c>
      <c r="AD15" s="42">
        <f>AC15/$AC$20</f>
        <v>3.4666666666666665E-2</v>
      </c>
    </row>
    <row r="16" spans="1:31" x14ac:dyDescent="0.45">
      <c r="A16">
        <v>15</v>
      </c>
      <c r="B16">
        <v>101</v>
      </c>
      <c r="C16" t="str">
        <f>IFERROR(VLOOKUP(Tabela1[[#This Row],[nutII]],'Variáveis e códigos'!$C$3:$D$3,2,FALSE),"Não respondeu")</f>
        <v>Norte</v>
      </c>
      <c r="D16">
        <v>2</v>
      </c>
      <c r="E16" t="str">
        <f>IFERROR(HLOOKUP(D16,'Variáveis e códigos'!$C$4:$F$5,2,FALSE),"Não respondeu")</f>
        <v>Feminino</v>
      </c>
      <c r="F16">
        <v>17</v>
      </c>
      <c r="G16">
        <v>4</v>
      </c>
      <c r="H16" t="str">
        <f>IFERROR(VLOOKUP(Tabela1[[#This Row],[cicloescolar]],'Variáveis e códigos'!$C$7:$D$8,2,FALSE),"Não respondeu")</f>
        <v>Ensino secundário</v>
      </c>
      <c r="I16">
        <v>6</v>
      </c>
      <c r="J16" s="28">
        <v>1</v>
      </c>
      <c r="K16" s="28" t="str">
        <f>IFERROR(VLOOKUP(J19,'Variáveis e códigos'!$C$12:$D$15,2,FALSE),"Não respondeu")</f>
        <v>Aplicou-se a mim algumas vezes</v>
      </c>
      <c r="L16" s="28">
        <v>1</v>
      </c>
      <c r="M16" s="28" t="str">
        <f>IFERROR(VLOOKUP(Tabela1[[#This Row],[v40_ansiedade]],'Variáveis e códigos'!$C$12:$D$15,2,FALSE),"Não respondeu")</f>
        <v>Aplicou-se a mim algumas vezes</v>
      </c>
      <c r="N16" s="24">
        <v>0</v>
      </c>
      <c r="O16" s="24" t="str">
        <f>IFERROR(VLOOKUP(Tabela1[[#This Row],[v43_ansiedade]],'Variáveis e códigos'!$C$12:$D$15,2,FALSE),"Não respondeu")</f>
        <v>Não se aplicou nada a mim</v>
      </c>
      <c r="P16" s="24">
        <v>0</v>
      </c>
      <c r="Q16" s="24" t="str">
        <f>IFERROR(VLOOKUP(Tabela1[[#This Row],[v45_ansiedade]],'Variáveis e códigos'!$C$12:$D$15,2,FALSE),"Não respondeu")</f>
        <v>Não se aplicou nada a mim</v>
      </c>
      <c r="R16" s="24">
        <v>1</v>
      </c>
      <c r="S16" s="24" t="str">
        <f>IFERROR(VLOOKUP(Tabela1[[#This Row],[v51_ansiedade]],'Variáveis e códigos'!$C$12:$D$15,2,FALSE),"Não respondeu")</f>
        <v>Aplicou-se a mim algumas vezes</v>
      </c>
      <c r="T16" s="24">
        <v>2</v>
      </c>
      <c r="U16" s="24" t="str">
        <f>IFERROR(VLOOKUP(Tabela1[[#This Row],[v55_ansiedade]],'Variáveis e códigos'!$C$12:$D$15,2,FALSE),"Não respondeu")</f>
        <v>Aplicou-se a mim muitas vezes</v>
      </c>
      <c r="V16" s="24">
        <v>0</v>
      </c>
      <c r="W16" s="24" t="str">
        <f>IFERROR(VLOOKUP(Tabela1[[#This Row],[v56_ansiedade]],'Variáveis e códigos'!$C$12:$D$15,2,FALSE),"Não respondeu")</f>
        <v>Não se aplicou nada a mim</v>
      </c>
      <c r="X16" s="25">
        <v>1</v>
      </c>
      <c r="AA16" s="45" t="s">
        <v>36</v>
      </c>
      <c r="AB16">
        <v>0</v>
      </c>
      <c r="AC16">
        <f>COUNTIF(R:R,AB16)</f>
        <v>667</v>
      </c>
      <c r="AD16" s="42">
        <f t="shared" ref="AD16:AD19" si="0">AC16/$AC$20</f>
        <v>0.59288888888888891</v>
      </c>
    </row>
    <row r="17" spans="1:30" x14ac:dyDescent="0.45">
      <c r="A17">
        <v>16</v>
      </c>
      <c r="B17">
        <v>101</v>
      </c>
      <c r="C17" t="str">
        <f>IFERROR(VLOOKUP(Tabela1[[#This Row],[nutII]],'Variáveis e códigos'!$C$3:$D$3,2,FALSE),"Não respondeu")</f>
        <v>Norte</v>
      </c>
      <c r="D17">
        <v>2</v>
      </c>
      <c r="E17" t="str">
        <f>IFERROR(HLOOKUP(D17,'Variáveis e códigos'!$C$4:$F$5,2,FALSE),"Não respondeu")</f>
        <v>Feminino</v>
      </c>
      <c r="F17">
        <v>13</v>
      </c>
      <c r="G17">
        <v>3</v>
      </c>
      <c r="H17" t="str">
        <f>IFERROR(VLOOKUP(Tabela1[[#This Row],[cicloescolar]],'Variáveis e códigos'!$C$7:$D$8,2,FALSE),"Não respondeu")</f>
        <v>3º Ciclo</v>
      </c>
      <c r="I17">
        <v>8</v>
      </c>
      <c r="J17" s="28">
        <v>0</v>
      </c>
      <c r="K17" s="28" t="str">
        <f>IFERROR(VLOOKUP(J20,'Variáveis e códigos'!$C$12:$D$15,2,FALSE),"Não respondeu")</f>
        <v>Aplicou-se a mim algumas vezes</v>
      </c>
      <c r="L17" s="28">
        <v>0</v>
      </c>
      <c r="M17" s="28" t="str">
        <f>IFERROR(VLOOKUP(Tabela1[[#This Row],[v40_ansiedade]],'Variáveis e códigos'!$C$12:$D$15,2,FALSE),"Não respondeu")</f>
        <v>Não se aplicou nada a mim</v>
      </c>
      <c r="N17" s="24">
        <v>0</v>
      </c>
      <c r="O17" s="24" t="str">
        <f>IFERROR(VLOOKUP(Tabela1[[#This Row],[v43_ansiedade]],'Variáveis e códigos'!$C$12:$D$15,2,FALSE),"Não respondeu")</f>
        <v>Não se aplicou nada a mim</v>
      </c>
      <c r="P17" s="24">
        <v>0</v>
      </c>
      <c r="Q17" s="24" t="str">
        <f>IFERROR(VLOOKUP(Tabela1[[#This Row],[v45_ansiedade]],'Variáveis e códigos'!$C$12:$D$15,2,FALSE),"Não respondeu")</f>
        <v>Não se aplicou nada a mim</v>
      </c>
      <c r="R17" s="24">
        <v>0</v>
      </c>
      <c r="S17" s="24" t="str">
        <f>IFERROR(VLOOKUP(Tabela1[[#This Row],[v51_ansiedade]],'Variáveis e códigos'!$C$12:$D$15,2,FALSE),"Não respondeu")</f>
        <v>Não se aplicou nada a mim</v>
      </c>
      <c r="T17" s="24">
        <v>0</v>
      </c>
      <c r="U17" s="24" t="str">
        <f>IFERROR(VLOOKUP(Tabela1[[#This Row],[v55_ansiedade]],'Variáveis e códigos'!$C$12:$D$15,2,FALSE),"Não respondeu")</f>
        <v>Não se aplicou nada a mim</v>
      </c>
      <c r="V17" s="24">
        <v>0</v>
      </c>
      <c r="W17" s="24" t="str">
        <f>IFERROR(VLOOKUP(Tabela1[[#This Row],[v56_ansiedade]],'Variáveis e códigos'!$C$12:$D$15,2,FALSE),"Não respondeu")</f>
        <v>Não se aplicou nada a mim</v>
      </c>
      <c r="X17" s="25">
        <v>1</v>
      </c>
      <c r="AA17" s="45" t="s">
        <v>37</v>
      </c>
      <c r="AB17">
        <v>1</v>
      </c>
      <c r="AC17">
        <f>COUNTIF(R:R,AB17)</f>
        <v>267</v>
      </c>
      <c r="AD17" s="42">
        <f t="shared" si="0"/>
        <v>0.23733333333333334</v>
      </c>
    </row>
    <row r="18" spans="1:30" x14ac:dyDescent="0.45">
      <c r="A18">
        <v>17</v>
      </c>
      <c r="B18">
        <v>101</v>
      </c>
      <c r="C18" t="str">
        <f>IFERROR(VLOOKUP(Tabela1[[#This Row],[nutII]],'Variáveis e códigos'!$C$3:$D$3,2,FALSE),"Não respondeu")</f>
        <v>Norte</v>
      </c>
      <c r="D18">
        <v>1</v>
      </c>
      <c r="E18" t="str">
        <f>IFERROR(HLOOKUP(D18,'Variáveis e códigos'!$C$4:$F$5,2,FALSE),"Não respondeu")</f>
        <v>Masculino</v>
      </c>
      <c r="F18">
        <v>18</v>
      </c>
      <c r="G18">
        <v>4</v>
      </c>
      <c r="H18" t="str">
        <f>IFERROR(VLOOKUP(Tabela1[[#This Row],[cicloescolar]],'Variáveis e códigos'!$C$7:$D$8,2,FALSE),"Não respondeu")</f>
        <v>Ensino secundário</v>
      </c>
      <c r="I18">
        <v>7</v>
      </c>
      <c r="J18" s="28">
        <v>2</v>
      </c>
      <c r="K18" s="28" t="str">
        <f>IFERROR(VLOOKUP(J21,'Variáveis e códigos'!$C$12:$D$15,2,FALSE),"Não respondeu")</f>
        <v>Aplicou-se a mim muitas vezes</v>
      </c>
      <c r="L18" s="28">
        <v>0</v>
      </c>
      <c r="M18" s="28" t="str">
        <f>IFERROR(VLOOKUP(Tabela1[[#This Row],[v40_ansiedade]],'Variáveis e códigos'!$C$12:$D$15,2,FALSE),"Não respondeu")</f>
        <v>Não se aplicou nada a mim</v>
      </c>
      <c r="N18" s="24">
        <v>0</v>
      </c>
      <c r="O18" s="24" t="str">
        <f>IFERROR(VLOOKUP(Tabela1[[#This Row],[v43_ansiedade]],'Variáveis e códigos'!$C$12:$D$15,2,FALSE),"Não respondeu")</f>
        <v>Não se aplicou nada a mim</v>
      </c>
      <c r="P18" s="24">
        <v>0</v>
      </c>
      <c r="Q18" s="24" t="str">
        <f>IFERROR(VLOOKUP(Tabela1[[#This Row],[v45_ansiedade]],'Variáveis e códigos'!$C$12:$D$15,2,FALSE),"Não respondeu")</f>
        <v>Não se aplicou nada a mim</v>
      </c>
      <c r="R18" s="24">
        <v>0</v>
      </c>
      <c r="S18" s="24" t="str">
        <f>IFERROR(VLOOKUP(Tabela1[[#This Row],[v51_ansiedade]],'Variáveis e códigos'!$C$12:$D$15,2,FALSE),"Não respondeu")</f>
        <v>Não se aplicou nada a mim</v>
      </c>
      <c r="T18" s="24">
        <v>0</v>
      </c>
      <c r="U18" s="24" t="str">
        <f>IFERROR(VLOOKUP(Tabela1[[#This Row],[v55_ansiedade]],'Variáveis e códigos'!$C$12:$D$15,2,FALSE),"Não respondeu")</f>
        <v>Não se aplicou nada a mim</v>
      </c>
      <c r="V18" s="24">
        <v>1</v>
      </c>
      <c r="W18" s="24" t="str">
        <f>IFERROR(VLOOKUP(Tabela1[[#This Row],[v56_ansiedade]],'Variáveis e códigos'!$C$12:$D$15,2,FALSE),"Não respondeu")</f>
        <v>Aplicou-se a mim algumas vezes</v>
      </c>
      <c r="X18" s="25">
        <v>7</v>
      </c>
      <c r="AA18" s="46" t="s">
        <v>39</v>
      </c>
      <c r="AB18">
        <v>3</v>
      </c>
      <c r="AC18">
        <f>COUNTIF(R:R,AB18)</f>
        <v>45</v>
      </c>
      <c r="AD18" s="42">
        <f t="shared" si="0"/>
        <v>0.04</v>
      </c>
    </row>
    <row r="19" spans="1:30" x14ac:dyDescent="0.45">
      <c r="A19">
        <v>18</v>
      </c>
      <c r="B19">
        <v>101</v>
      </c>
      <c r="C19" t="str">
        <f>IFERROR(VLOOKUP(Tabela1[[#This Row],[nutII]],'Variáveis e códigos'!$C$3:$D$3,2,FALSE),"Não respondeu")</f>
        <v>Norte</v>
      </c>
      <c r="D19">
        <v>2</v>
      </c>
      <c r="E19" t="str">
        <f>IFERROR(HLOOKUP(D19,'Variáveis e códigos'!$C$4:$F$5,2,FALSE),"Não respondeu")</f>
        <v>Feminino</v>
      </c>
      <c r="F19">
        <v>14</v>
      </c>
      <c r="G19">
        <v>3</v>
      </c>
      <c r="H19" t="str">
        <f>IFERROR(VLOOKUP(Tabela1[[#This Row],[cicloescolar]],'Variáveis e códigos'!$C$7:$D$8,2,FALSE),"Não respondeu")</f>
        <v>3º Ciclo</v>
      </c>
      <c r="I19">
        <v>4</v>
      </c>
      <c r="J19" s="28">
        <v>1</v>
      </c>
      <c r="K19" s="28" t="str">
        <f>IFERROR(VLOOKUP(J22,'Variáveis e códigos'!$C$12:$D$15,2,FALSE),"Não respondeu")</f>
        <v>Aplicou-se a mim muitas vezes</v>
      </c>
      <c r="L19" s="28">
        <v>1</v>
      </c>
      <c r="M19" s="28" t="str">
        <f>IFERROR(VLOOKUP(Tabela1[[#This Row],[v40_ansiedade]],'Variáveis e códigos'!$C$12:$D$15,2,FALSE),"Não respondeu")</f>
        <v>Aplicou-se a mim algumas vezes</v>
      </c>
      <c r="N19" s="24">
        <v>1</v>
      </c>
      <c r="O19" s="24" t="str">
        <f>IFERROR(VLOOKUP(Tabela1[[#This Row],[v43_ansiedade]],'Variáveis e códigos'!$C$12:$D$15,2,FALSE),"Não respondeu")</f>
        <v>Aplicou-se a mim algumas vezes</v>
      </c>
      <c r="P19" s="24">
        <v>1</v>
      </c>
      <c r="Q19" s="24" t="str">
        <f>IFERROR(VLOOKUP(Tabela1[[#This Row],[v45_ansiedade]],'Variáveis e códigos'!$C$12:$D$15,2,FALSE),"Não respondeu")</f>
        <v>Aplicou-se a mim algumas vezes</v>
      </c>
      <c r="R19" s="24">
        <v>2</v>
      </c>
      <c r="S19" s="24" t="str">
        <f>IFERROR(VLOOKUP(Tabela1[[#This Row],[v51_ansiedade]],'Variáveis e códigos'!$C$12:$D$15,2,FALSE),"Não respondeu")</f>
        <v>Aplicou-se a mim muitas vezes</v>
      </c>
      <c r="T19" s="24">
        <v>1</v>
      </c>
      <c r="U19" s="24" t="str">
        <f>IFERROR(VLOOKUP(Tabela1[[#This Row],[v55_ansiedade]],'Variáveis e códigos'!$C$12:$D$15,2,FALSE),"Não respondeu")</f>
        <v>Aplicou-se a mim algumas vezes</v>
      </c>
      <c r="V19" s="24">
        <v>2</v>
      </c>
      <c r="W19" s="24" t="str">
        <f>IFERROR(VLOOKUP(Tabela1[[#This Row],[v56_ansiedade]],'Variáveis e códigos'!$C$12:$D$15,2,FALSE),"Não respondeu")</f>
        <v>Aplicou-se a mim muitas vezes</v>
      </c>
      <c r="X19" s="25">
        <v>3</v>
      </c>
      <c r="AA19" s="46" t="s">
        <v>38</v>
      </c>
      <c r="AB19">
        <v>2</v>
      </c>
      <c r="AC19">
        <f>COUNTIF(R:R,AB19)</f>
        <v>107</v>
      </c>
      <c r="AD19" s="42">
        <f t="shared" si="0"/>
        <v>9.5111111111111105E-2</v>
      </c>
    </row>
    <row r="20" spans="1:30" x14ac:dyDescent="0.45">
      <c r="A20">
        <v>19</v>
      </c>
      <c r="B20">
        <v>101</v>
      </c>
      <c r="C20" t="str">
        <f>IFERROR(VLOOKUP(Tabela1[[#This Row],[nutII]],'Variáveis e códigos'!$C$3:$D$3,2,FALSE),"Não respondeu")</f>
        <v>Norte</v>
      </c>
      <c r="D20">
        <v>1</v>
      </c>
      <c r="E20" t="str">
        <f>IFERROR(HLOOKUP(D20,'Variáveis e códigos'!$C$4:$F$5,2,FALSE),"Não respondeu")</f>
        <v>Masculino</v>
      </c>
      <c r="F20">
        <v>16</v>
      </c>
      <c r="G20">
        <v>4</v>
      </c>
      <c r="H20" t="str">
        <f>IFERROR(VLOOKUP(Tabela1[[#This Row],[cicloescolar]],'Variáveis e códigos'!$C$7:$D$8,2,FALSE),"Não respondeu")</f>
        <v>Ensino secundário</v>
      </c>
      <c r="I20">
        <v>7</v>
      </c>
      <c r="J20" s="28">
        <v>1</v>
      </c>
      <c r="K20" s="28" t="str">
        <f>IFERROR(VLOOKUP(J23,'Variáveis e códigos'!$C$12:$D$15,2,FALSE),"Não respondeu")</f>
        <v>Aplicou-se a mim algumas vezes</v>
      </c>
      <c r="L20" s="28">
        <v>0</v>
      </c>
      <c r="M20" s="28" t="str">
        <f>IFERROR(VLOOKUP(Tabela1[[#This Row],[v40_ansiedade]],'Variáveis e códigos'!$C$12:$D$15,2,FALSE),"Não respondeu")</f>
        <v>Não se aplicou nada a mim</v>
      </c>
      <c r="N20" s="24">
        <v>1</v>
      </c>
      <c r="O20" s="24" t="str">
        <f>IFERROR(VLOOKUP(Tabela1[[#This Row],[v43_ansiedade]],'Variáveis e códigos'!$C$12:$D$15,2,FALSE),"Não respondeu")</f>
        <v>Aplicou-se a mim algumas vezes</v>
      </c>
      <c r="P20" s="24">
        <v>0</v>
      </c>
      <c r="Q20" s="24" t="str">
        <f>IFERROR(VLOOKUP(Tabela1[[#This Row],[v45_ansiedade]],'Variáveis e códigos'!$C$12:$D$15,2,FALSE),"Não respondeu")</f>
        <v>Não se aplicou nada a mim</v>
      </c>
      <c r="R20" s="24">
        <v>1</v>
      </c>
      <c r="S20" s="24" t="str">
        <f>IFERROR(VLOOKUP(Tabela1[[#This Row],[v51_ansiedade]],'Variáveis e códigos'!$C$12:$D$15,2,FALSE),"Não respondeu")</f>
        <v>Aplicou-se a mim algumas vezes</v>
      </c>
      <c r="T20" s="24">
        <v>0</v>
      </c>
      <c r="U20" s="24" t="str">
        <f>IFERROR(VLOOKUP(Tabela1[[#This Row],[v55_ansiedade]],'Variáveis e códigos'!$C$12:$D$15,2,FALSE),"Não respondeu")</f>
        <v>Não se aplicou nada a mim</v>
      </c>
      <c r="V20" s="24">
        <v>0</v>
      </c>
      <c r="W20" s="24" t="str">
        <f>IFERROR(VLOOKUP(Tabela1[[#This Row],[v56_ansiedade]],'Variáveis e códigos'!$C$12:$D$15,2,FALSE),"Não respondeu")</f>
        <v>Não se aplicou nada a mim</v>
      </c>
      <c r="X20" s="25">
        <v>2</v>
      </c>
      <c r="AA20" s="43" t="s">
        <v>61</v>
      </c>
      <c r="AB20" s="43"/>
      <c r="AC20" s="43">
        <f>SUM(AC15:AC19)</f>
        <v>1125</v>
      </c>
      <c r="AD20" s="44">
        <f>AC20/AC20</f>
        <v>1</v>
      </c>
    </row>
    <row r="21" spans="1:30" x14ac:dyDescent="0.45">
      <c r="A21">
        <v>20</v>
      </c>
      <c r="B21">
        <v>101</v>
      </c>
      <c r="C21" t="str">
        <f>IFERROR(VLOOKUP(Tabela1[[#This Row],[nutII]],'Variáveis e códigos'!$C$3:$D$3,2,FALSE),"Não respondeu")</f>
        <v>Norte</v>
      </c>
      <c r="D21">
        <v>1</v>
      </c>
      <c r="E21" t="str">
        <f>IFERROR(HLOOKUP(D21,'Variáveis e códigos'!$C$4:$F$5,2,FALSE),"Não respondeu")</f>
        <v>Masculino</v>
      </c>
      <c r="F21">
        <v>12</v>
      </c>
      <c r="G21">
        <v>3</v>
      </c>
      <c r="H21" t="str">
        <f>IFERROR(VLOOKUP(Tabela1[[#This Row],[cicloescolar]],'Variáveis e códigos'!$C$7:$D$8,2,FALSE),"Não respondeu")</f>
        <v>3º Ciclo</v>
      </c>
      <c r="I21">
        <v>2</v>
      </c>
      <c r="J21" s="28">
        <v>2</v>
      </c>
      <c r="K21" s="28" t="str">
        <f>IFERROR(VLOOKUP(J24,'Variáveis e códigos'!$C$12:$D$15,2,FALSE),"Não respondeu")</f>
        <v>Aplicou-se a mim muitas vezes</v>
      </c>
      <c r="L21" s="28">
        <v>3</v>
      </c>
      <c r="M21" s="28" t="str">
        <f>IFERROR(VLOOKUP(Tabela1[[#This Row],[v40_ansiedade]],'Variáveis e códigos'!$C$12:$D$15,2,FALSE),"Não respondeu")</f>
        <v>Aplicou-se a mim a maior parte do tempo</v>
      </c>
      <c r="N21" s="24">
        <v>0</v>
      </c>
      <c r="O21" s="24" t="str">
        <f>IFERROR(VLOOKUP(Tabela1[[#This Row],[v43_ansiedade]],'Variáveis e códigos'!$C$12:$D$15,2,FALSE),"Não respondeu")</f>
        <v>Não se aplicou nada a mim</v>
      </c>
      <c r="P21" s="24">
        <v>2</v>
      </c>
      <c r="Q21" s="24" t="str">
        <f>IFERROR(VLOOKUP(Tabela1[[#This Row],[v45_ansiedade]],'Variáveis e códigos'!$C$12:$D$15,2,FALSE),"Não respondeu")</f>
        <v>Aplicou-se a mim muitas vezes</v>
      </c>
      <c r="R21" s="24">
        <v>2</v>
      </c>
      <c r="S21" s="24" t="str">
        <f>IFERROR(VLOOKUP(Tabela1[[#This Row],[v51_ansiedade]],'Variáveis e códigos'!$C$12:$D$15,2,FALSE),"Não respondeu")</f>
        <v>Aplicou-se a mim muitas vezes</v>
      </c>
      <c r="T21" s="24">
        <v>0</v>
      </c>
      <c r="U21" s="24" t="str">
        <f>IFERROR(VLOOKUP(Tabela1[[#This Row],[v55_ansiedade]],'Variáveis e códigos'!$C$12:$D$15,2,FALSE),"Não respondeu")</f>
        <v>Não se aplicou nada a mim</v>
      </c>
      <c r="V21" s="24">
        <v>0</v>
      </c>
      <c r="W21" s="24" t="str">
        <f>IFERROR(VLOOKUP(Tabela1[[#This Row],[v56_ansiedade]],'Variáveis e códigos'!$C$12:$D$15,2,FALSE),"Não respondeu")</f>
        <v>Não se aplicou nada a mim</v>
      </c>
      <c r="X21" s="25">
        <v>7</v>
      </c>
    </row>
    <row r="22" spans="1:30" x14ac:dyDescent="0.45">
      <c r="A22">
        <v>21</v>
      </c>
      <c r="B22">
        <v>101</v>
      </c>
      <c r="C22" t="str">
        <f>IFERROR(VLOOKUP(Tabela1[[#This Row],[nutII]],'Variáveis e códigos'!$C$3:$D$3,2,FALSE),"Não respondeu")</f>
        <v>Norte</v>
      </c>
      <c r="D22">
        <v>2</v>
      </c>
      <c r="E22" t="str">
        <f>IFERROR(HLOOKUP(D22,'Variáveis e códigos'!$C$4:$F$5,2,FALSE),"Não respondeu")</f>
        <v>Feminino</v>
      </c>
      <c r="F22">
        <v>14</v>
      </c>
      <c r="G22">
        <v>3</v>
      </c>
      <c r="H22" t="str">
        <f>IFERROR(VLOOKUP(Tabela1[[#This Row],[cicloescolar]],'Variáveis e códigos'!$C$7:$D$8,2,FALSE),"Não respondeu")</f>
        <v>3º Ciclo</v>
      </c>
      <c r="I22">
        <v>6</v>
      </c>
      <c r="J22" s="28">
        <v>2</v>
      </c>
      <c r="K22" s="28" t="str">
        <f>IFERROR(VLOOKUP(J25,'Variáveis e códigos'!$C$12:$D$15,2,FALSE),"Não respondeu")</f>
        <v>Aplicou-se a mim muitas vezes</v>
      </c>
      <c r="L22" s="28">
        <v>1</v>
      </c>
      <c r="M22" s="28" t="str">
        <f>IFERROR(VLOOKUP(Tabela1[[#This Row],[v40_ansiedade]],'Variáveis e códigos'!$C$12:$D$15,2,FALSE),"Não respondeu")</f>
        <v>Aplicou-se a mim algumas vezes</v>
      </c>
      <c r="N22" s="24">
        <v>2</v>
      </c>
      <c r="O22" s="24" t="str">
        <f>IFERROR(VLOOKUP(Tabela1[[#This Row],[v43_ansiedade]],'Variáveis e códigos'!$C$12:$D$15,2,FALSE),"Não respondeu")</f>
        <v>Aplicou-se a mim muitas vezes</v>
      </c>
      <c r="P22" s="24">
        <v>2</v>
      </c>
      <c r="Q22" s="24" t="str">
        <f>IFERROR(VLOOKUP(Tabela1[[#This Row],[v45_ansiedade]],'Variáveis e códigos'!$C$12:$D$15,2,FALSE),"Não respondeu")</f>
        <v>Aplicou-se a mim muitas vezes</v>
      </c>
      <c r="R22" s="24">
        <v>2</v>
      </c>
      <c r="S22" s="24" t="str">
        <f>IFERROR(VLOOKUP(Tabela1[[#This Row],[v51_ansiedade]],'Variáveis e códigos'!$C$12:$D$15,2,FALSE),"Não respondeu")</f>
        <v>Aplicou-se a mim muitas vezes</v>
      </c>
      <c r="T22" s="24">
        <v>3</v>
      </c>
      <c r="U22" s="24" t="str">
        <f>IFERROR(VLOOKUP(Tabela1[[#This Row],[v55_ansiedade]],'Variáveis e códigos'!$C$12:$D$15,2,FALSE),"Não respondeu")</f>
        <v>Aplicou-se a mim a maior parte do tempo</v>
      </c>
      <c r="V22" s="24">
        <v>0</v>
      </c>
      <c r="W22" s="24" t="str">
        <f>IFERROR(VLOOKUP(Tabela1[[#This Row],[v56_ansiedade]],'Variáveis e códigos'!$C$12:$D$15,2,FALSE),"Não respondeu")</f>
        <v>Não se aplicou nada a mim</v>
      </c>
      <c r="X22" s="25">
        <v>5</v>
      </c>
    </row>
    <row r="23" spans="1:30" x14ac:dyDescent="0.45">
      <c r="A23">
        <v>22</v>
      </c>
      <c r="B23">
        <v>101</v>
      </c>
      <c r="C23" t="str">
        <f>IFERROR(VLOOKUP(Tabela1[[#This Row],[nutII]],'Variáveis e códigos'!$C$3:$D$3,2,FALSE),"Não respondeu")</f>
        <v>Norte</v>
      </c>
      <c r="D23">
        <v>2</v>
      </c>
      <c r="E23" t="str">
        <f>IFERROR(HLOOKUP(D23,'Variáveis e códigos'!$C$4:$F$5,2,FALSE),"Não respondeu")</f>
        <v>Feminino</v>
      </c>
      <c r="F23">
        <v>16</v>
      </c>
      <c r="G23">
        <v>4</v>
      </c>
      <c r="H23" t="str">
        <f>IFERROR(VLOOKUP(Tabela1[[#This Row],[cicloescolar]],'Variáveis e códigos'!$C$7:$D$8,2,FALSE),"Não respondeu")</f>
        <v>Ensino secundário</v>
      </c>
      <c r="I23">
        <v>6</v>
      </c>
      <c r="J23" s="28">
        <v>1</v>
      </c>
      <c r="K23" s="28" t="str">
        <f>IFERROR(VLOOKUP(J26,'Variáveis e códigos'!$C$12:$D$15,2,FALSE),"Não respondeu")</f>
        <v>Não se aplicou nada a mim</v>
      </c>
      <c r="L23" s="28">
        <v>1</v>
      </c>
      <c r="M23" s="28" t="str">
        <f>IFERROR(VLOOKUP(Tabela1[[#This Row],[v40_ansiedade]],'Variáveis e códigos'!$C$12:$D$15,2,FALSE),"Não respondeu")</f>
        <v>Aplicou-se a mim algumas vezes</v>
      </c>
      <c r="N23" s="24">
        <v>0</v>
      </c>
      <c r="O23" s="24" t="str">
        <f>IFERROR(VLOOKUP(Tabela1[[#This Row],[v43_ansiedade]],'Variáveis e códigos'!$C$12:$D$15,2,FALSE),"Não respondeu")</f>
        <v>Não se aplicou nada a mim</v>
      </c>
      <c r="P23" s="24">
        <v>2</v>
      </c>
      <c r="Q23" s="24" t="str">
        <f>IFERROR(VLOOKUP(Tabela1[[#This Row],[v45_ansiedade]],'Variáveis e códigos'!$C$12:$D$15,2,FALSE),"Não respondeu")</f>
        <v>Aplicou-se a mim muitas vezes</v>
      </c>
      <c r="R23" s="24">
        <v>2</v>
      </c>
      <c r="S23" s="24" t="str">
        <f>IFERROR(VLOOKUP(Tabela1[[#This Row],[v51_ansiedade]],'Variáveis e códigos'!$C$12:$D$15,2,FALSE),"Não respondeu")</f>
        <v>Aplicou-se a mim muitas vezes</v>
      </c>
      <c r="T23" s="24">
        <v>2</v>
      </c>
      <c r="U23" s="24" t="str">
        <f>IFERROR(VLOOKUP(Tabela1[[#This Row],[v55_ansiedade]],'Variáveis e códigos'!$C$12:$D$15,2,FALSE),"Não respondeu")</f>
        <v>Aplicou-se a mim muitas vezes</v>
      </c>
      <c r="V23" s="24">
        <v>0</v>
      </c>
      <c r="W23" s="24" t="str">
        <f>IFERROR(VLOOKUP(Tabela1[[#This Row],[v56_ansiedade]],'Variáveis e códigos'!$C$12:$D$15,2,FALSE),"Não respondeu")</f>
        <v>Não se aplicou nada a mim</v>
      </c>
      <c r="X23" s="25">
        <v>5</v>
      </c>
    </row>
    <row r="24" spans="1:30" x14ac:dyDescent="0.45">
      <c r="A24">
        <v>23</v>
      </c>
      <c r="B24">
        <v>101</v>
      </c>
      <c r="C24" t="str">
        <f>IFERROR(VLOOKUP(Tabela1[[#This Row],[nutII]],'Variáveis e códigos'!$C$3:$D$3,2,FALSE),"Não respondeu")</f>
        <v>Norte</v>
      </c>
      <c r="D24">
        <v>1</v>
      </c>
      <c r="E24" t="str">
        <f>IFERROR(HLOOKUP(D24,'Variáveis e códigos'!$C$4:$F$5,2,FALSE),"Não respondeu")</f>
        <v>Masculino</v>
      </c>
      <c r="F24">
        <v>13</v>
      </c>
      <c r="G24">
        <v>3</v>
      </c>
      <c r="H24" t="str">
        <f>IFERROR(VLOOKUP(Tabela1[[#This Row],[cicloescolar]],'Variáveis e códigos'!$C$7:$D$8,2,FALSE),"Não respondeu")</f>
        <v>3º Ciclo</v>
      </c>
      <c r="I24">
        <v>7</v>
      </c>
      <c r="J24" s="28">
        <v>2</v>
      </c>
      <c r="K24" s="28" t="str">
        <f>IFERROR(VLOOKUP(J27,'Variáveis e códigos'!$C$12:$D$15,2,FALSE),"Não respondeu")</f>
        <v>Aplicou-se a mim algumas vezes</v>
      </c>
      <c r="L24" s="28">
        <v>3</v>
      </c>
      <c r="M24" s="28" t="str">
        <f>IFERROR(VLOOKUP(Tabela1[[#This Row],[v40_ansiedade]],'Variáveis e códigos'!$C$12:$D$15,2,FALSE),"Não respondeu")</f>
        <v>Aplicou-se a mim a maior parte do tempo</v>
      </c>
      <c r="N24" s="24">
        <v>1</v>
      </c>
      <c r="O24" s="24" t="str">
        <f>IFERROR(VLOOKUP(Tabela1[[#This Row],[v43_ansiedade]],'Variáveis e códigos'!$C$12:$D$15,2,FALSE),"Não respondeu")</f>
        <v>Aplicou-se a mim algumas vezes</v>
      </c>
      <c r="P24" s="24">
        <v>1</v>
      </c>
      <c r="Q24" s="24" t="str">
        <f>IFERROR(VLOOKUP(Tabela1[[#This Row],[v45_ansiedade]],'Variáveis e códigos'!$C$12:$D$15,2,FALSE),"Não respondeu")</f>
        <v>Aplicou-se a mim algumas vezes</v>
      </c>
      <c r="R24" s="24">
        <v>1</v>
      </c>
      <c r="S24" s="24" t="str">
        <f>IFERROR(VLOOKUP(Tabela1[[#This Row],[v51_ansiedade]],'Variáveis e códigos'!$C$12:$D$15,2,FALSE),"Não respondeu")</f>
        <v>Aplicou-se a mim algumas vezes</v>
      </c>
      <c r="T24" s="24">
        <v>2</v>
      </c>
      <c r="U24" s="24" t="str">
        <f>IFERROR(VLOOKUP(Tabela1[[#This Row],[v55_ansiedade]],'Variáveis e códigos'!$C$12:$D$15,2,FALSE),"Não respondeu")</f>
        <v>Aplicou-se a mim muitas vezes</v>
      </c>
      <c r="V24" s="24">
        <v>2</v>
      </c>
      <c r="W24" s="24" t="str">
        <f>IFERROR(VLOOKUP(Tabela1[[#This Row],[v56_ansiedade]],'Variáveis e códigos'!$C$12:$D$15,2,FALSE),"Não respondeu")</f>
        <v>Aplicou-se a mim muitas vezes</v>
      </c>
      <c r="X24" s="25">
        <v>1</v>
      </c>
    </row>
    <row r="25" spans="1:30" x14ac:dyDescent="0.45">
      <c r="A25">
        <v>24</v>
      </c>
      <c r="B25">
        <v>101</v>
      </c>
      <c r="C25" t="str">
        <f>IFERROR(VLOOKUP(Tabela1[[#This Row],[nutII]],'Variáveis e códigos'!$C$3:$D$3,2,FALSE),"Não respondeu")</f>
        <v>Norte</v>
      </c>
      <c r="D25">
        <v>1</v>
      </c>
      <c r="E25" t="str">
        <f>IFERROR(HLOOKUP(D25,'Variáveis e códigos'!$C$4:$F$5,2,FALSE),"Não respondeu")</f>
        <v>Masculino</v>
      </c>
      <c r="F25">
        <v>13</v>
      </c>
      <c r="G25">
        <v>4</v>
      </c>
      <c r="H25" t="str">
        <f>IFERROR(VLOOKUP(Tabela1[[#This Row],[cicloescolar]],'Variáveis e códigos'!$C$7:$D$8,2,FALSE),"Não respondeu")</f>
        <v>Ensino secundário</v>
      </c>
      <c r="I25">
        <v>8</v>
      </c>
      <c r="J25" s="28">
        <v>2</v>
      </c>
      <c r="K25" s="28" t="str">
        <f>IFERROR(VLOOKUP(J28,'Variáveis e códigos'!$C$12:$D$15,2,FALSE),"Não respondeu")</f>
        <v>Aplicou-se a mim muitas vezes</v>
      </c>
      <c r="L25" s="28">
        <v>0</v>
      </c>
      <c r="M25" s="28" t="str">
        <f>IFERROR(VLOOKUP(Tabela1[[#This Row],[v40_ansiedade]],'Variáveis e códigos'!$C$12:$D$15,2,FALSE),"Não respondeu")</f>
        <v>Não se aplicou nada a mim</v>
      </c>
      <c r="N25" s="24">
        <v>0</v>
      </c>
      <c r="O25" s="24" t="str">
        <f>IFERROR(VLOOKUP(Tabela1[[#This Row],[v43_ansiedade]],'Variáveis e códigos'!$C$12:$D$15,2,FALSE),"Não respondeu")</f>
        <v>Não se aplicou nada a mim</v>
      </c>
      <c r="P25" s="24">
        <v>2</v>
      </c>
      <c r="Q25" s="24" t="str">
        <f>IFERROR(VLOOKUP(Tabela1[[#This Row],[v45_ansiedade]],'Variáveis e códigos'!$C$12:$D$15,2,FALSE),"Não respondeu")</f>
        <v>Aplicou-se a mim muitas vezes</v>
      </c>
      <c r="R25" s="24">
        <v>0</v>
      </c>
      <c r="S25" s="24" t="str">
        <f>IFERROR(VLOOKUP(Tabela1[[#This Row],[v51_ansiedade]],'Variáveis e códigos'!$C$12:$D$15,2,FALSE),"Não respondeu")</f>
        <v>Não se aplicou nada a mim</v>
      </c>
      <c r="T25" s="24">
        <v>1</v>
      </c>
      <c r="U25" s="24" t="str">
        <f>IFERROR(VLOOKUP(Tabela1[[#This Row],[v55_ansiedade]],'Variáveis e códigos'!$C$12:$D$15,2,FALSE),"Não respondeu")</f>
        <v>Aplicou-se a mim algumas vezes</v>
      </c>
      <c r="V25" s="24">
        <v>2</v>
      </c>
      <c r="W25" s="24" t="str">
        <f>IFERROR(VLOOKUP(Tabela1[[#This Row],[v56_ansiedade]],'Variáveis e códigos'!$C$12:$D$15,2,FALSE),"Não respondeu")</f>
        <v>Aplicou-se a mim muitas vezes</v>
      </c>
      <c r="X25" s="25">
        <v>3</v>
      </c>
    </row>
    <row r="26" spans="1:30" x14ac:dyDescent="0.45">
      <c r="A26">
        <v>25</v>
      </c>
      <c r="B26">
        <v>101</v>
      </c>
      <c r="C26" t="str">
        <f>IFERROR(VLOOKUP(Tabela1[[#This Row],[nutII]],'Variáveis e códigos'!$C$3:$D$3,2,FALSE),"Não respondeu")</f>
        <v>Norte</v>
      </c>
      <c r="D26">
        <v>1</v>
      </c>
      <c r="E26" t="str">
        <f>IFERROR(HLOOKUP(D26,'Variáveis e códigos'!$C$4:$F$5,2,FALSE),"Não respondeu")</f>
        <v>Masculino</v>
      </c>
      <c r="F26">
        <v>14</v>
      </c>
      <c r="G26">
        <v>4</v>
      </c>
      <c r="H26" t="str">
        <f>IFERROR(VLOOKUP(Tabela1[[#This Row],[cicloescolar]],'Variáveis e códigos'!$C$7:$D$8,2,FALSE),"Não respondeu")</f>
        <v>Ensino secundário</v>
      </c>
      <c r="I26">
        <v>6</v>
      </c>
      <c r="J26" s="28">
        <v>0</v>
      </c>
      <c r="K26" s="28" t="str">
        <f>IFERROR(VLOOKUP(J29,'Variáveis e códigos'!$C$12:$D$15,2,FALSE),"Não respondeu")</f>
        <v>Não se aplicou nada a mim</v>
      </c>
      <c r="L26" s="28">
        <v>1</v>
      </c>
      <c r="M26" s="28" t="str">
        <f>IFERROR(VLOOKUP(Tabela1[[#This Row],[v40_ansiedade]],'Variáveis e códigos'!$C$12:$D$15,2,FALSE),"Não respondeu")</f>
        <v>Aplicou-se a mim algumas vezes</v>
      </c>
      <c r="N26" s="24">
        <v>0</v>
      </c>
      <c r="O26" s="24" t="str">
        <f>IFERROR(VLOOKUP(Tabela1[[#This Row],[v43_ansiedade]],'Variáveis e códigos'!$C$12:$D$15,2,FALSE),"Não respondeu")</f>
        <v>Não se aplicou nada a mim</v>
      </c>
      <c r="P26" s="24">
        <v>0</v>
      </c>
      <c r="Q26" s="24" t="str">
        <f>IFERROR(VLOOKUP(Tabela1[[#This Row],[v45_ansiedade]],'Variáveis e códigos'!$C$12:$D$15,2,FALSE),"Não respondeu")</f>
        <v>Não se aplicou nada a mim</v>
      </c>
      <c r="R26" s="24">
        <v>0</v>
      </c>
      <c r="S26" s="24" t="str">
        <f>IFERROR(VLOOKUP(Tabela1[[#This Row],[v51_ansiedade]],'Variáveis e códigos'!$C$12:$D$15,2,FALSE),"Não respondeu")</f>
        <v>Não se aplicou nada a mim</v>
      </c>
      <c r="T26" s="24">
        <v>0</v>
      </c>
      <c r="U26" s="24" t="str">
        <f>IFERROR(VLOOKUP(Tabela1[[#This Row],[v55_ansiedade]],'Variáveis e códigos'!$C$12:$D$15,2,FALSE),"Não respondeu")</f>
        <v>Não se aplicou nada a mim</v>
      </c>
      <c r="V26" s="24">
        <v>0</v>
      </c>
      <c r="W26" s="24" t="str">
        <f>IFERROR(VLOOKUP(Tabela1[[#This Row],[v56_ansiedade]],'Variáveis e códigos'!$C$12:$D$15,2,FALSE),"Não respondeu")</f>
        <v>Não se aplicou nada a mim</v>
      </c>
      <c r="X26" s="25">
        <v>5</v>
      </c>
    </row>
    <row r="27" spans="1:30" x14ac:dyDescent="0.45">
      <c r="A27">
        <v>26</v>
      </c>
      <c r="B27">
        <v>101</v>
      </c>
      <c r="C27" t="str">
        <f>IFERROR(VLOOKUP(Tabela1[[#This Row],[nutII]],'Variáveis e códigos'!$C$3:$D$3,2,FALSE),"Não respondeu")</f>
        <v>Norte</v>
      </c>
      <c r="D27">
        <v>2</v>
      </c>
      <c r="E27" t="str">
        <f>IFERROR(HLOOKUP(D27,'Variáveis e códigos'!$C$4:$F$5,2,FALSE),"Não respondeu")</f>
        <v>Feminino</v>
      </c>
      <c r="F27">
        <v>18</v>
      </c>
      <c r="G27">
        <v>4</v>
      </c>
      <c r="H27" t="str">
        <f>IFERROR(VLOOKUP(Tabela1[[#This Row],[cicloescolar]],'Variáveis e códigos'!$C$7:$D$8,2,FALSE),"Não respondeu")</f>
        <v>Ensino secundário</v>
      </c>
      <c r="I27">
        <v>9</v>
      </c>
      <c r="J27" s="28">
        <v>1</v>
      </c>
      <c r="K27" s="28" t="str">
        <f>IFERROR(VLOOKUP(J30,'Variáveis e códigos'!$C$12:$D$15,2,FALSE),"Não respondeu")</f>
        <v>Não se aplicou nada a mim</v>
      </c>
      <c r="L27" s="28">
        <v>1</v>
      </c>
      <c r="M27" s="28" t="str">
        <f>IFERROR(VLOOKUP(Tabela1[[#This Row],[v40_ansiedade]],'Variáveis e códigos'!$C$12:$D$15,2,FALSE),"Não respondeu")</f>
        <v>Aplicou-se a mim algumas vezes</v>
      </c>
      <c r="N27" s="24">
        <v>1</v>
      </c>
      <c r="O27" s="24" t="str">
        <f>IFERROR(VLOOKUP(Tabela1[[#This Row],[v43_ansiedade]],'Variáveis e códigos'!$C$12:$D$15,2,FALSE),"Não respondeu")</f>
        <v>Aplicou-se a mim algumas vezes</v>
      </c>
      <c r="P27" s="24">
        <v>1</v>
      </c>
      <c r="Q27" s="24" t="str">
        <f>IFERROR(VLOOKUP(Tabela1[[#This Row],[v45_ansiedade]],'Variáveis e códigos'!$C$12:$D$15,2,FALSE),"Não respondeu")</f>
        <v>Aplicou-se a mim algumas vezes</v>
      </c>
      <c r="R27" s="24">
        <v>1</v>
      </c>
      <c r="S27" s="24" t="str">
        <f>IFERROR(VLOOKUP(Tabela1[[#This Row],[v51_ansiedade]],'Variáveis e códigos'!$C$12:$D$15,2,FALSE),"Não respondeu")</f>
        <v>Aplicou-se a mim algumas vezes</v>
      </c>
      <c r="T27" s="24">
        <v>0</v>
      </c>
      <c r="U27" s="24" t="str">
        <f>IFERROR(VLOOKUP(Tabela1[[#This Row],[v55_ansiedade]],'Variáveis e códigos'!$C$12:$D$15,2,FALSE),"Não respondeu")</f>
        <v>Não se aplicou nada a mim</v>
      </c>
      <c r="V27" s="24">
        <v>0</v>
      </c>
      <c r="W27" s="24" t="str">
        <f>IFERROR(VLOOKUP(Tabela1[[#This Row],[v56_ansiedade]],'Variáveis e códigos'!$C$12:$D$15,2,FALSE),"Não respondeu")</f>
        <v>Não se aplicou nada a mim</v>
      </c>
      <c r="X27" s="25">
        <v>1</v>
      </c>
    </row>
    <row r="28" spans="1:30" x14ac:dyDescent="0.45">
      <c r="A28">
        <v>27</v>
      </c>
      <c r="B28">
        <v>101</v>
      </c>
      <c r="C28" t="str">
        <f>IFERROR(VLOOKUP(Tabela1[[#This Row],[nutII]],'Variáveis e códigos'!$C$3:$D$3,2,FALSE),"Não respondeu")</f>
        <v>Norte</v>
      </c>
      <c r="D28">
        <v>2</v>
      </c>
      <c r="E28" t="str">
        <f>IFERROR(HLOOKUP(D28,'Variáveis e códigos'!$C$4:$F$5,2,FALSE),"Não respondeu")</f>
        <v>Feminino</v>
      </c>
      <c r="F28">
        <v>13</v>
      </c>
      <c r="G28">
        <v>3</v>
      </c>
      <c r="H28" t="str">
        <f>IFERROR(VLOOKUP(Tabela1[[#This Row],[cicloescolar]],'Variáveis e códigos'!$C$7:$D$8,2,FALSE),"Não respondeu")</f>
        <v>3º Ciclo</v>
      </c>
      <c r="I28">
        <v>7</v>
      </c>
      <c r="J28" s="28">
        <v>2</v>
      </c>
      <c r="K28" s="28" t="str">
        <f>IFERROR(VLOOKUP(J31,'Variáveis e códigos'!$C$12:$D$15,2,FALSE),"Não respondeu")</f>
        <v>Não se aplicou nada a mim</v>
      </c>
      <c r="L28" s="28">
        <v>0</v>
      </c>
      <c r="M28" s="28" t="str">
        <f>IFERROR(VLOOKUP(Tabela1[[#This Row],[v40_ansiedade]],'Variáveis e códigos'!$C$12:$D$15,2,FALSE),"Não respondeu")</f>
        <v>Não se aplicou nada a mim</v>
      </c>
      <c r="N28" s="24">
        <v>2</v>
      </c>
      <c r="O28" s="24" t="str">
        <f>IFERROR(VLOOKUP(Tabela1[[#This Row],[v43_ansiedade]],'Variáveis e códigos'!$C$12:$D$15,2,FALSE),"Não respondeu")</f>
        <v>Aplicou-se a mim muitas vezes</v>
      </c>
      <c r="P28" s="24">
        <v>2</v>
      </c>
      <c r="Q28" s="24" t="str">
        <f>IFERROR(VLOOKUP(Tabela1[[#This Row],[v45_ansiedade]],'Variáveis e códigos'!$C$12:$D$15,2,FALSE),"Não respondeu")</f>
        <v>Aplicou-se a mim muitas vezes</v>
      </c>
      <c r="R28" s="24">
        <v>0</v>
      </c>
      <c r="S28" s="24" t="str">
        <f>IFERROR(VLOOKUP(Tabela1[[#This Row],[v51_ansiedade]],'Variáveis e códigos'!$C$12:$D$15,2,FALSE),"Não respondeu")</f>
        <v>Não se aplicou nada a mim</v>
      </c>
      <c r="T28" s="24">
        <v>0</v>
      </c>
      <c r="U28" s="24" t="str">
        <f>IFERROR(VLOOKUP(Tabela1[[#This Row],[v55_ansiedade]],'Variáveis e códigos'!$C$12:$D$15,2,FALSE),"Não respondeu")</f>
        <v>Não se aplicou nada a mim</v>
      </c>
      <c r="V28" s="24">
        <v>1</v>
      </c>
      <c r="W28" s="24" t="str">
        <f>IFERROR(VLOOKUP(Tabela1[[#This Row],[v56_ansiedade]],'Variáveis e códigos'!$C$12:$D$15,2,FALSE),"Não respondeu")</f>
        <v>Aplicou-se a mim algumas vezes</v>
      </c>
      <c r="X28" s="25">
        <v>2</v>
      </c>
    </row>
    <row r="29" spans="1:30" x14ac:dyDescent="0.45">
      <c r="A29">
        <v>28</v>
      </c>
      <c r="B29">
        <v>101</v>
      </c>
      <c r="C29" t="str">
        <f>IFERROR(VLOOKUP(Tabela1[[#This Row],[nutII]],'Variáveis e códigos'!$C$3:$D$3,2,FALSE),"Não respondeu")</f>
        <v>Norte</v>
      </c>
      <c r="D29">
        <v>2</v>
      </c>
      <c r="E29" t="str">
        <f>IFERROR(HLOOKUP(D29,'Variáveis e códigos'!$C$4:$F$5,2,FALSE),"Não respondeu")</f>
        <v>Feminino</v>
      </c>
      <c r="F29">
        <v>15</v>
      </c>
      <c r="G29">
        <v>3</v>
      </c>
      <c r="H29" t="str">
        <f>IFERROR(VLOOKUP(Tabela1[[#This Row],[cicloescolar]],'Variáveis e códigos'!$C$7:$D$8,2,FALSE),"Não respondeu")</f>
        <v>3º Ciclo</v>
      </c>
      <c r="I29">
        <v>7</v>
      </c>
      <c r="J29" s="28">
        <v>0</v>
      </c>
      <c r="K29" s="28" t="str">
        <f>IFERROR(VLOOKUP(J32,'Variáveis e códigos'!$C$12:$D$15,2,FALSE),"Não respondeu")</f>
        <v>Aplicou-se a mim algumas vezes</v>
      </c>
      <c r="L29" s="28">
        <v>3</v>
      </c>
      <c r="M29" s="28" t="str">
        <f>IFERROR(VLOOKUP(Tabela1[[#This Row],[v40_ansiedade]],'Variáveis e códigos'!$C$12:$D$15,2,FALSE),"Não respondeu")</f>
        <v>Aplicou-se a mim a maior parte do tempo</v>
      </c>
      <c r="N29" s="24">
        <v>3</v>
      </c>
      <c r="O29" s="24" t="str">
        <f>IFERROR(VLOOKUP(Tabela1[[#This Row],[v43_ansiedade]],'Variáveis e códigos'!$C$12:$D$15,2,FALSE),"Não respondeu")</f>
        <v>Aplicou-se a mim a maior parte do tempo</v>
      </c>
      <c r="P29" s="24">
        <v>2</v>
      </c>
      <c r="Q29" s="24" t="str">
        <f>IFERROR(VLOOKUP(Tabela1[[#This Row],[v45_ansiedade]],'Variáveis e códigos'!$C$12:$D$15,2,FALSE),"Não respondeu")</f>
        <v>Aplicou-se a mim muitas vezes</v>
      </c>
      <c r="R29" s="24">
        <v>2</v>
      </c>
      <c r="S29" s="24" t="str">
        <f>IFERROR(VLOOKUP(Tabela1[[#This Row],[v51_ansiedade]],'Variáveis e códigos'!$C$12:$D$15,2,FALSE),"Não respondeu")</f>
        <v>Aplicou-se a mim muitas vezes</v>
      </c>
      <c r="T29" s="24">
        <v>2</v>
      </c>
      <c r="U29" s="24" t="str">
        <f>IFERROR(VLOOKUP(Tabela1[[#This Row],[v55_ansiedade]],'Variáveis e códigos'!$C$12:$D$15,2,FALSE),"Não respondeu")</f>
        <v>Aplicou-se a mim muitas vezes</v>
      </c>
      <c r="V29" s="24">
        <v>2</v>
      </c>
      <c r="W29" s="24" t="str">
        <f>IFERROR(VLOOKUP(Tabela1[[#This Row],[v56_ansiedade]],'Variáveis e códigos'!$C$12:$D$15,2,FALSE),"Não respondeu")</f>
        <v>Aplicou-se a mim muitas vezes</v>
      </c>
      <c r="X29" s="25">
        <v>2</v>
      </c>
    </row>
    <row r="30" spans="1:30" x14ac:dyDescent="0.45">
      <c r="A30">
        <v>29</v>
      </c>
      <c r="B30">
        <v>101</v>
      </c>
      <c r="C30" t="str">
        <f>IFERROR(VLOOKUP(Tabela1[[#This Row],[nutII]],'Variáveis e códigos'!$C$3:$D$3,2,FALSE),"Não respondeu")</f>
        <v>Norte</v>
      </c>
      <c r="D30">
        <v>2</v>
      </c>
      <c r="E30" t="str">
        <f>IFERROR(HLOOKUP(D30,'Variáveis e códigos'!$C$4:$F$5,2,FALSE),"Não respondeu")</f>
        <v>Feminino</v>
      </c>
      <c r="F30">
        <v>15</v>
      </c>
      <c r="G30">
        <v>4</v>
      </c>
      <c r="H30" t="str">
        <f>IFERROR(VLOOKUP(Tabela1[[#This Row],[cicloescolar]],'Variáveis e códigos'!$C$7:$D$8,2,FALSE),"Não respondeu")</f>
        <v>Ensino secundário</v>
      </c>
      <c r="I30">
        <v>8</v>
      </c>
      <c r="J30" s="28">
        <v>0</v>
      </c>
      <c r="K30" s="28" t="str">
        <f>IFERROR(VLOOKUP(J33,'Variáveis e códigos'!$C$12:$D$15,2,FALSE),"Não respondeu")</f>
        <v>Não respondeu</v>
      </c>
      <c r="L30" s="28">
        <v>0</v>
      </c>
      <c r="M30" s="28" t="str">
        <f>IFERROR(VLOOKUP(Tabela1[[#This Row],[v40_ansiedade]],'Variáveis e códigos'!$C$12:$D$15,2,FALSE),"Não respondeu")</f>
        <v>Não se aplicou nada a mim</v>
      </c>
      <c r="N30" s="24">
        <v>0</v>
      </c>
      <c r="O30" s="24" t="str">
        <f>IFERROR(VLOOKUP(Tabela1[[#This Row],[v43_ansiedade]],'Variáveis e códigos'!$C$12:$D$15,2,FALSE),"Não respondeu")</f>
        <v>Não se aplicou nada a mim</v>
      </c>
      <c r="P30" s="24">
        <v>0</v>
      </c>
      <c r="Q30" s="24" t="str">
        <f>IFERROR(VLOOKUP(Tabela1[[#This Row],[v45_ansiedade]],'Variáveis e códigos'!$C$12:$D$15,2,FALSE),"Não respondeu")</f>
        <v>Não se aplicou nada a mim</v>
      </c>
      <c r="R30" s="24">
        <v>0</v>
      </c>
      <c r="S30" s="24" t="str">
        <f>IFERROR(VLOOKUP(Tabela1[[#This Row],[v51_ansiedade]],'Variáveis e códigos'!$C$12:$D$15,2,FALSE),"Não respondeu")</f>
        <v>Não se aplicou nada a mim</v>
      </c>
      <c r="T30" s="24">
        <v>0</v>
      </c>
      <c r="U30" s="24" t="str">
        <f>IFERROR(VLOOKUP(Tabela1[[#This Row],[v55_ansiedade]],'Variáveis e códigos'!$C$12:$D$15,2,FALSE),"Não respondeu")</f>
        <v>Não se aplicou nada a mim</v>
      </c>
      <c r="V30" s="24">
        <v>0</v>
      </c>
      <c r="W30" s="24" t="str">
        <f>IFERROR(VLOOKUP(Tabela1[[#This Row],[v56_ansiedade]],'Variáveis e códigos'!$C$12:$D$15,2,FALSE),"Não respondeu")</f>
        <v>Não se aplicou nada a mim</v>
      </c>
      <c r="X30" s="25">
        <v>3</v>
      </c>
    </row>
    <row r="31" spans="1:30" x14ac:dyDescent="0.45">
      <c r="A31">
        <v>30</v>
      </c>
      <c r="B31">
        <v>101</v>
      </c>
      <c r="C31" t="str">
        <f>IFERROR(VLOOKUP(Tabela1[[#This Row],[nutII]],'Variáveis e códigos'!$C$3:$D$3,2,FALSE),"Não respondeu")</f>
        <v>Norte</v>
      </c>
      <c r="D31">
        <v>1</v>
      </c>
      <c r="E31" t="str">
        <f>IFERROR(HLOOKUP(D31,'Variáveis e códigos'!$C$4:$F$5,2,FALSE),"Não respondeu")</f>
        <v>Masculino</v>
      </c>
      <c r="F31">
        <v>13</v>
      </c>
      <c r="G31">
        <v>3</v>
      </c>
      <c r="H31" t="str">
        <f>IFERROR(VLOOKUP(Tabela1[[#This Row],[cicloescolar]],'Variáveis e códigos'!$C$7:$D$8,2,FALSE),"Não respondeu")</f>
        <v>3º Ciclo</v>
      </c>
      <c r="I31">
        <v>6</v>
      </c>
      <c r="J31" s="28">
        <v>0</v>
      </c>
      <c r="K31" s="28" t="str">
        <f>IFERROR(VLOOKUP(J34,'Variáveis e códigos'!$C$12:$D$15,2,FALSE),"Não respondeu")</f>
        <v>Aplicou-se a mim algumas vezes</v>
      </c>
      <c r="L31" s="28">
        <v>0</v>
      </c>
      <c r="M31" s="28" t="str">
        <f>IFERROR(VLOOKUP(Tabela1[[#This Row],[v40_ansiedade]],'Variáveis e códigos'!$C$12:$D$15,2,FALSE),"Não respondeu")</f>
        <v>Não se aplicou nada a mim</v>
      </c>
      <c r="N31" s="24">
        <v>1</v>
      </c>
      <c r="O31" s="24" t="str">
        <f>IFERROR(VLOOKUP(Tabela1[[#This Row],[v43_ansiedade]],'Variáveis e códigos'!$C$12:$D$15,2,FALSE),"Não respondeu")</f>
        <v>Aplicou-se a mim algumas vezes</v>
      </c>
      <c r="P31" s="24">
        <v>1</v>
      </c>
      <c r="Q31" s="24" t="str">
        <f>IFERROR(VLOOKUP(Tabela1[[#This Row],[v45_ansiedade]],'Variáveis e códigos'!$C$12:$D$15,2,FALSE),"Não respondeu")</f>
        <v>Aplicou-se a mim algumas vezes</v>
      </c>
      <c r="R31" s="24">
        <v>1</v>
      </c>
      <c r="S31" s="24" t="str">
        <f>IFERROR(VLOOKUP(Tabela1[[#This Row],[v51_ansiedade]],'Variáveis e códigos'!$C$12:$D$15,2,FALSE),"Não respondeu")</f>
        <v>Aplicou-se a mim algumas vezes</v>
      </c>
      <c r="T31" s="24">
        <v>0</v>
      </c>
      <c r="U31" s="24" t="str">
        <f>IFERROR(VLOOKUP(Tabela1[[#This Row],[v55_ansiedade]],'Variáveis e códigos'!$C$12:$D$15,2,FALSE),"Não respondeu")</f>
        <v>Não se aplicou nada a mim</v>
      </c>
      <c r="V31" s="24">
        <v>0</v>
      </c>
      <c r="W31" s="24" t="str">
        <f>IFERROR(VLOOKUP(Tabela1[[#This Row],[v56_ansiedade]],'Variáveis e códigos'!$C$12:$D$15,2,FALSE),"Não respondeu")</f>
        <v>Não se aplicou nada a mim</v>
      </c>
      <c r="X31" s="25">
        <v>7</v>
      </c>
    </row>
    <row r="32" spans="1:30" x14ac:dyDescent="0.45">
      <c r="A32">
        <v>31</v>
      </c>
      <c r="B32">
        <v>101</v>
      </c>
      <c r="C32" t="str">
        <f>IFERROR(VLOOKUP(Tabela1[[#This Row],[nutII]],'Variáveis e códigos'!$C$3:$D$3,2,FALSE),"Não respondeu")</f>
        <v>Norte</v>
      </c>
      <c r="D32">
        <v>1</v>
      </c>
      <c r="E32" t="str">
        <f>IFERROR(HLOOKUP(D32,'Variáveis e códigos'!$C$4:$F$5,2,FALSE),"Não respondeu")</f>
        <v>Masculino</v>
      </c>
      <c r="F32">
        <v>13</v>
      </c>
      <c r="G32">
        <v>3</v>
      </c>
      <c r="H32" t="str">
        <f>IFERROR(VLOOKUP(Tabela1[[#This Row],[cicloescolar]],'Variáveis e códigos'!$C$7:$D$8,2,FALSE),"Não respondeu")</f>
        <v>3º Ciclo</v>
      </c>
      <c r="I32">
        <v>9</v>
      </c>
      <c r="J32" s="28">
        <v>1</v>
      </c>
      <c r="K32" s="28" t="str">
        <f>IFERROR(VLOOKUP(J35,'Variáveis e códigos'!$C$12:$D$15,2,FALSE),"Não respondeu")</f>
        <v>Aplicou-se a mim muitas vezes</v>
      </c>
      <c r="L32" s="28">
        <v>0</v>
      </c>
      <c r="M32" s="28" t="str">
        <f>IFERROR(VLOOKUP(Tabela1[[#This Row],[v40_ansiedade]],'Variáveis e códigos'!$C$12:$D$15,2,FALSE),"Não respondeu")</f>
        <v>Não se aplicou nada a mim</v>
      </c>
      <c r="N32" s="24">
        <v>0</v>
      </c>
      <c r="O32" s="24" t="str">
        <f>IFERROR(VLOOKUP(Tabela1[[#This Row],[v43_ansiedade]],'Variáveis e códigos'!$C$12:$D$15,2,FALSE),"Não respondeu")</f>
        <v>Não se aplicou nada a mim</v>
      </c>
      <c r="P32" s="24">
        <v>1</v>
      </c>
      <c r="Q32" s="24" t="str">
        <f>IFERROR(VLOOKUP(Tabela1[[#This Row],[v45_ansiedade]],'Variáveis e códigos'!$C$12:$D$15,2,FALSE),"Não respondeu")</f>
        <v>Aplicou-se a mim algumas vezes</v>
      </c>
      <c r="R32" s="24">
        <v>0</v>
      </c>
      <c r="S32" s="24" t="str">
        <f>IFERROR(VLOOKUP(Tabela1[[#This Row],[v51_ansiedade]],'Variáveis e códigos'!$C$12:$D$15,2,FALSE),"Não respondeu")</f>
        <v>Não se aplicou nada a mim</v>
      </c>
      <c r="T32" s="24">
        <v>0</v>
      </c>
      <c r="U32" s="24" t="str">
        <f>IFERROR(VLOOKUP(Tabela1[[#This Row],[v55_ansiedade]],'Variáveis e códigos'!$C$12:$D$15,2,FALSE),"Não respondeu")</f>
        <v>Não se aplicou nada a mim</v>
      </c>
      <c r="V32" s="24">
        <v>0</v>
      </c>
      <c r="W32" s="24" t="str">
        <f>IFERROR(VLOOKUP(Tabela1[[#This Row],[v56_ansiedade]],'Variáveis e códigos'!$C$12:$D$15,2,FALSE),"Não respondeu")</f>
        <v>Não se aplicou nada a mim</v>
      </c>
      <c r="X32" s="25">
        <v>5</v>
      </c>
    </row>
    <row r="33" spans="1:24" x14ac:dyDescent="0.45">
      <c r="A33">
        <v>32</v>
      </c>
      <c r="B33">
        <v>101</v>
      </c>
      <c r="C33" t="str">
        <f>IFERROR(VLOOKUP(Tabela1[[#This Row],[nutII]],'Variáveis e códigos'!$C$3:$D$3,2,FALSE),"Não respondeu")</f>
        <v>Norte</v>
      </c>
      <c r="D33">
        <v>1</v>
      </c>
      <c r="E33" t="str">
        <f>IFERROR(HLOOKUP(D33,'Variáveis e códigos'!$C$4:$F$5,2,FALSE),"Não respondeu")</f>
        <v>Masculino</v>
      </c>
      <c r="F33">
        <v>12</v>
      </c>
      <c r="G33">
        <v>3</v>
      </c>
      <c r="H33" t="str">
        <f>IFERROR(VLOOKUP(Tabela1[[#This Row],[cicloescolar]],'Variáveis e códigos'!$C$7:$D$8,2,FALSE),"Não respondeu")</f>
        <v>3º Ciclo</v>
      </c>
      <c r="I33">
        <v>99</v>
      </c>
      <c r="J33" s="28">
        <v>99</v>
      </c>
      <c r="K33" s="28" t="str">
        <f>IFERROR(VLOOKUP(J36,'Variáveis e códigos'!$C$12:$D$15,2,FALSE),"Não respondeu")</f>
        <v>Não se aplicou nada a mim</v>
      </c>
      <c r="L33" s="28">
        <v>99</v>
      </c>
      <c r="M33" s="28" t="str">
        <f>IFERROR(VLOOKUP(Tabela1[[#This Row],[v40_ansiedade]],'Variáveis e códigos'!$C$12:$D$15,2,FALSE),"Não respondeu")</f>
        <v>Não respondeu</v>
      </c>
      <c r="N33" s="24">
        <v>99</v>
      </c>
      <c r="O33" s="24" t="str">
        <f>IFERROR(VLOOKUP(Tabela1[[#This Row],[v43_ansiedade]],'Variáveis e códigos'!$C$12:$D$15,2,FALSE),"Não respondeu")</f>
        <v>Não respondeu</v>
      </c>
      <c r="P33" s="24">
        <v>99</v>
      </c>
      <c r="Q33" s="24" t="str">
        <f>IFERROR(VLOOKUP(Tabela1[[#This Row],[v45_ansiedade]],'Variáveis e códigos'!$C$12:$D$15,2,FALSE),"Não respondeu")</f>
        <v>Não respondeu</v>
      </c>
      <c r="R33" s="24">
        <v>99</v>
      </c>
      <c r="S33" s="24" t="str">
        <f>IFERROR(VLOOKUP(Tabela1[[#This Row],[v51_ansiedade]],'Variáveis e códigos'!$C$12:$D$15,2,FALSE),"Não respondeu")</f>
        <v>Não respondeu</v>
      </c>
      <c r="T33" s="24">
        <v>99</v>
      </c>
      <c r="U33" s="24" t="str">
        <f>IFERROR(VLOOKUP(Tabela1[[#This Row],[v55_ansiedade]],'Variáveis e códigos'!$C$12:$D$15,2,FALSE),"Não respondeu")</f>
        <v>Não respondeu</v>
      </c>
      <c r="V33" s="24">
        <v>99</v>
      </c>
      <c r="W33" s="24" t="str">
        <f>IFERROR(VLOOKUP(Tabela1[[#This Row],[v56_ansiedade]],'Variáveis e códigos'!$C$12:$D$15,2,FALSE),"Não respondeu")</f>
        <v>Não respondeu</v>
      </c>
      <c r="X33" s="25">
        <v>99</v>
      </c>
    </row>
    <row r="34" spans="1:24" x14ac:dyDescent="0.45">
      <c r="A34">
        <v>33</v>
      </c>
      <c r="B34">
        <v>101</v>
      </c>
      <c r="C34" t="str">
        <f>IFERROR(VLOOKUP(Tabela1[[#This Row],[nutII]],'Variáveis e códigos'!$C$3:$D$3,2,FALSE),"Não respondeu")</f>
        <v>Norte</v>
      </c>
      <c r="D34">
        <v>1</v>
      </c>
      <c r="E34" t="str">
        <f>IFERROR(HLOOKUP(D34,'Variáveis e códigos'!$C$4:$F$5,2,FALSE),"Não respondeu")</f>
        <v>Masculino</v>
      </c>
      <c r="F34">
        <v>16</v>
      </c>
      <c r="G34">
        <v>4</v>
      </c>
      <c r="H34" t="str">
        <f>IFERROR(VLOOKUP(Tabela1[[#This Row],[cicloescolar]],'Variáveis e códigos'!$C$7:$D$8,2,FALSE),"Não respondeu")</f>
        <v>Ensino secundário</v>
      </c>
      <c r="I34">
        <v>8</v>
      </c>
      <c r="J34" s="28">
        <v>1</v>
      </c>
      <c r="K34" s="28" t="str">
        <f>IFERROR(VLOOKUP(J37,'Variáveis e códigos'!$C$12:$D$15,2,FALSE),"Não respondeu")</f>
        <v>Aplicou-se a mim algumas vezes</v>
      </c>
      <c r="L34" s="28">
        <v>0</v>
      </c>
      <c r="M34" s="28" t="str">
        <f>IFERROR(VLOOKUP(Tabela1[[#This Row],[v40_ansiedade]],'Variáveis e códigos'!$C$12:$D$15,2,FALSE),"Não respondeu")</f>
        <v>Não se aplicou nada a mim</v>
      </c>
      <c r="N34" s="24">
        <v>1</v>
      </c>
      <c r="O34" s="24" t="str">
        <f>IFERROR(VLOOKUP(Tabela1[[#This Row],[v43_ansiedade]],'Variáveis e códigos'!$C$12:$D$15,2,FALSE),"Não respondeu")</f>
        <v>Aplicou-se a mim algumas vezes</v>
      </c>
      <c r="P34" s="24">
        <v>0</v>
      </c>
      <c r="Q34" s="24" t="str">
        <f>IFERROR(VLOOKUP(Tabela1[[#This Row],[v45_ansiedade]],'Variáveis e códigos'!$C$12:$D$15,2,FALSE),"Não respondeu")</f>
        <v>Não se aplicou nada a mim</v>
      </c>
      <c r="R34" s="24">
        <v>0</v>
      </c>
      <c r="S34" s="24" t="str">
        <f>IFERROR(VLOOKUP(Tabela1[[#This Row],[v51_ansiedade]],'Variáveis e códigos'!$C$12:$D$15,2,FALSE),"Não respondeu")</f>
        <v>Não se aplicou nada a mim</v>
      </c>
      <c r="T34" s="24">
        <v>0</v>
      </c>
      <c r="U34" s="24" t="str">
        <f>IFERROR(VLOOKUP(Tabela1[[#This Row],[v55_ansiedade]],'Variáveis e códigos'!$C$12:$D$15,2,FALSE),"Não respondeu")</f>
        <v>Não se aplicou nada a mim</v>
      </c>
      <c r="V34" s="24">
        <v>0</v>
      </c>
      <c r="W34" s="24" t="str">
        <f>IFERROR(VLOOKUP(Tabela1[[#This Row],[v56_ansiedade]],'Variáveis e códigos'!$C$12:$D$15,2,FALSE),"Não respondeu")</f>
        <v>Não se aplicou nada a mim</v>
      </c>
      <c r="X34" s="25">
        <v>3</v>
      </c>
    </row>
    <row r="35" spans="1:24" x14ac:dyDescent="0.45">
      <c r="A35">
        <v>34</v>
      </c>
      <c r="B35">
        <v>101</v>
      </c>
      <c r="C35" t="str">
        <f>IFERROR(VLOOKUP(Tabela1[[#This Row],[nutII]],'Variáveis e códigos'!$C$3:$D$3,2,FALSE),"Não respondeu")</f>
        <v>Norte</v>
      </c>
      <c r="D35">
        <v>1</v>
      </c>
      <c r="E35" t="str">
        <f>IFERROR(HLOOKUP(D35,'Variáveis e códigos'!$C$4:$F$5,2,FALSE),"Não respondeu")</f>
        <v>Masculino</v>
      </c>
      <c r="F35">
        <v>17</v>
      </c>
      <c r="G35">
        <v>4</v>
      </c>
      <c r="H35" t="str">
        <f>IFERROR(VLOOKUP(Tabela1[[#This Row],[cicloescolar]],'Variáveis e códigos'!$C$7:$D$8,2,FALSE),"Não respondeu")</f>
        <v>Ensino secundário</v>
      </c>
      <c r="I35">
        <v>10</v>
      </c>
      <c r="J35" s="28">
        <v>2</v>
      </c>
      <c r="K35" s="28" t="str">
        <f>IFERROR(VLOOKUP(J38,'Variáveis e códigos'!$C$12:$D$15,2,FALSE),"Não respondeu")</f>
        <v>Não se aplicou nada a mim</v>
      </c>
      <c r="L35" s="28">
        <v>0</v>
      </c>
      <c r="M35" s="28" t="str">
        <f>IFERROR(VLOOKUP(Tabela1[[#This Row],[v40_ansiedade]],'Variáveis e códigos'!$C$12:$D$15,2,FALSE),"Não respondeu")</f>
        <v>Não se aplicou nada a mim</v>
      </c>
      <c r="N35" s="24">
        <v>0</v>
      </c>
      <c r="O35" s="24" t="str">
        <f>IFERROR(VLOOKUP(Tabela1[[#This Row],[v43_ansiedade]],'Variáveis e códigos'!$C$12:$D$15,2,FALSE),"Não respondeu")</f>
        <v>Não se aplicou nada a mim</v>
      </c>
      <c r="P35" s="24">
        <v>0</v>
      </c>
      <c r="Q35" s="24" t="str">
        <f>IFERROR(VLOOKUP(Tabela1[[#This Row],[v45_ansiedade]],'Variáveis e códigos'!$C$12:$D$15,2,FALSE),"Não respondeu")</f>
        <v>Não se aplicou nada a mim</v>
      </c>
      <c r="R35" s="24">
        <v>1</v>
      </c>
      <c r="S35" s="24" t="str">
        <f>IFERROR(VLOOKUP(Tabela1[[#This Row],[v51_ansiedade]],'Variáveis e códigos'!$C$12:$D$15,2,FALSE),"Não respondeu")</f>
        <v>Aplicou-se a mim algumas vezes</v>
      </c>
      <c r="T35" s="24">
        <v>0</v>
      </c>
      <c r="U35" s="24" t="str">
        <f>IFERROR(VLOOKUP(Tabela1[[#This Row],[v55_ansiedade]],'Variáveis e códigos'!$C$12:$D$15,2,FALSE),"Não respondeu")</f>
        <v>Não se aplicou nada a mim</v>
      </c>
      <c r="V35" s="24">
        <v>3</v>
      </c>
      <c r="W35" s="24" t="str">
        <f>IFERROR(VLOOKUP(Tabela1[[#This Row],[v56_ansiedade]],'Variáveis e códigos'!$C$12:$D$15,2,FALSE),"Não respondeu")</f>
        <v>Aplicou-se a mim a maior parte do tempo</v>
      </c>
      <c r="X35" s="25">
        <v>2</v>
      </c>
    </row>
    <row r="36" spans="1:24" x14ac:dyDescent="0.45">
      <c r="A36">
        <v>35</v>
      </c>
      <c r="B36">
        <v>101</v>
      </c>
      <c r="C36" t="str">
        <f>IFERROR(VLOOKUP(Tabela1[[#This Row],[nutII]],'Variáveis e códigos'!$C$3:$D$3,2,FALSE),"Não respondeu")</f>
        <v>Norte</v>
      </c>
      <c r="D36">
        <v>2</v>
      </c>
      <c r="E36" t="str">
        <f>IFERROR(HLOOKUP(D36,'Variáveis e códigos'!$C$4:$F$5,2,FALSE),"Não respondeu")</f>
        <v>Feminino</v>
      </c>
      <c r="F36">
        <v>14</v>
      </c>
      <c r="G36">
        <v>3</v>
      </c>
      <c r="H36" t="str">
        <f>IFERROR(VLOOKUP(Tabela1[[#This Row],[cicloescolar]],'Variáveis e códigos'!$C$7:$D$8,2,FALSE),"Não respondeu")</f>
        <v>3º Ciclo</v>
      </c>
      <c r="I36">
        <v>9</v>
      </c>
      <c r="J36" s="28">
        <v>0</v>
      </c>
      <c r="K36" s="28" t="str">
        <f>IFERROR(VLOOKUP(J39,'Variáveis e códigos'!$C$12:$D$15,2,FALSE),"Não respondeu")</f>
        <v>Aplicou-se a mim algumas vezes</v>
      </c>
      <c r="L36" s="28">
        <v>1</v>
      </c>
      <c r="M36" s="28" t="str">
        <f>IFERROR(VLOOKUP(Tabela1[[#This Row],[v40_ansiedade]],'Variáveis e códigos'!$C$12:$D$15,2,FALSE),"Não respondeu")</f>
        <v>Aplicou-se a mim algumas vezes</v>
      </c>
      <c r="N36" s="24">
        <v>1</v>
      </c>
      <c r="O36" s="24" t="str">
        <f>IFERROR(VLOOKUP(Tabela1[[#This Row],[v43_ansiedade]],'Variáveis e códigos'!$C$12:$D$15,2,FALSE),"Não respondeu")</f>
        <v>Aplicou-se a mim algumas vezes</v>
      </c>
      <c r="P36" s="24">
        <v>0</v>
      </c>
      <c r="Q36" s="24" t="str">
        <f>IFERROR(VLOOKUP(Tabela1[[#This Row],[v45_ansiedade]],'Variáveis e códigos'!$C$12:$D$15,2,FALSE),"Não respondeu")</f>
        <v>Não se aplicou nada a mim</v>
      </c>
      <c r="R36" s="24">
        <v>1</v>
      </c>
      <c r="S36" s="24" t="str">
        <f>IFERROR(VLOOKUP(Tabela1[[#This Row],[v51_ansiedade]],'Variáveis e códigos'!$C$12:$D$15,2,FALSE),"Não respondeu")</f>
        <v>Aplicou-se a mim algumas vezes</v>
      </c>
      <c r="T36" s="24">
        <v>1</v>
      </c>
      <c r="U36" s="24" t="str">
        <f>IFERROR(VLOOKUP(Tabela1[[#This Row],[v55_ansiedade]],'Variáveis e códigos'!$C$12:$D$15,2,FALSE),"Não respondeu")</f>
        <v>Aplicou-se a mim algumas vezes</v>
      </c>
      <c r="V36" s="24">
        <v>0</v>
      </c>
      <c r="W36" s="24" t="str">
        <f>IFERROR(VLOOKUP(Tabela1[[#This Row],[v56_ansiedade]],'Variáveis e códigos'!$C$12:$D$15,2,FALSE),"Não respondeu")</f>
        <v>Não se aplicou nada a mim</v>
      </c>
      <c r="X36" s="25">
        <v>4</v>
      </c>
    </row>
    <row r="37" spans="1:24" x14ac:dyDescent="0.45">
      <c r="A37">
        <v>36</v>
      </c>
      <c r="B37">
        <v>101</v>
      </c>
      <c r="C37" t="str">
        <f>IFERROR(VLOOKUP(Tabela1[[#This Row],[nutII]],'Variáveis e códigos'!$C$3:$D$3,2,FALSE),"Não respondeu")</f>
        <v>Norte</v>
      </c>
      <c r="D37">
        <v>1</v>
      </c>
      <c r="E37" t="str">
        <f>IFERROR(HLOOKUP(D37,'Variáveis e códigos'!$C$4:$F$5,2,FALSE),"Não respondeu")</f>
        <v>Masculino</v>
      </c>
      <c r="F37">
        <v>14</v>
      </c>
      <c r="G37">
        <v>3</v>
      </c>
      <c r="H37" t="str">
        <f>IFERROR(VLOOKUP(Tabela1[[#This Row],[cicloescolar]],'Variáveis e códigos'!$C$7:$D$8,2,FALSE),"Não respondeu")</f>
        <v>3º Ciclo</v>
      </c>
      <c r="I37">
        <v>8</v>
      </c>
      <c r="J37" s="28">
        <v>1</v>
      </c>
      <c r="K37" s="28" t="str">
        <f>IFERROR(VLOOKUP(J40,'Variáveis e códigos'!$C$12:$D$15,2,FALSE),"Não respondeu")</f>
        <v>Aplicou-se a mim muitas vezes</v>
      </c>
      <c r="L37" s="28">
        <v>0</v>
      </c>
      <c r="M37" s="28" t="str">
        <f>IFERROR(VLOOKUP(Tabela1[[#This Row],[v40_ansiedade]],'Variáveis e códigos'!$C$12:$D$15,2,FALSE),"Não respondeu")</f>
        <v>Não se aplicou nada a mim</v>
      </c>
      <c r="N37" s="24">
        <v>1</v>
      </c>
      <c r="O37" s="24" t="str">
        <f>IFERROR(VLOOKUP(Tabela1[[#This Row],[v43_ansiedade]],'Variáveis e códigos'!$C$12:$D$15,2,FALSE),"Não respondeu")</f>
        <v>Aplicou-se a mim algumas vezes</v>
      </c>
      <c r="P37" s="24">
        <v>0</v>
      </c>
      <c r="Q37" s="24" t="str">
        <f>IFERROR(VLOOKUP(Tabela1[[#This Row],[v45_ansiedade]],'Variáveis e códigos'!$C$12:$D$15,2,FALSE),"Não respondeu")</f>
        <v>Não se aplicou nada a mim</v>
      </c>
      <c r="R37" s="24">
        <v>0</v>
      </c>
      <c r="S37" s="24" t="str">
        <f>IFERROR(VLOOKUP(Tabela1[[#This Row],[v51_ansiedade]],'Variáveis e códigos'!$C$12:$D$15,2,FALSE),"Não respondeu")</f>
        <v>Não se aplicou nada a mim</v>
      </c>
      <c r="T37" s="24">
        <v>0</v>
      </c>
      <c r="U37" s="24" t="str">
        <f>IFERROR(VLOOKUP(Tabela1[[#This Row],[v55_ansiedade]],'Variáveis e códigos'!$C$12:$D$15,2,FALSE),"Não respondeu")</f>
        <v>Não se aplicou nada a mim</v>
      </c>
      <c r="V37" s="24">
        <v>0</v>
      </c>
      <c r="W37" s="24" t="str">
        <f>IFERROR(VLOOKUP(Tabela1[[#This Row],[v56_ansiedade]],'Variáveis e códigos'!$C$12:$D$15,2,FALSE),"Não respondeu")</f>
        <v>Não se aplicou nada a mim</v>
      </c>
      <c r="X37" s="25">
        <v>6</v>
      </c>
    </row>
    <row r="38" spans="1:24" x14ac:dyDescent="0.45">
      <c r="A38">
        <v>37</v>
      </c>
      <c r="B38">
        <v>101</v>
      </c>
      <c r="C38" t="str">
        <f>IFERROR(VLOOKUP(Tabela1[[#This Row],[nutII]],'Variáveis e códigos'!$C$3:$D$3,2,FALSE),"Não respondeu")</f>
        <v>Norte</v>
      </c>
      <c r="D38">
        <v>1</v>
      </c>
      <c r="E38" t="str">
        <f>IFERROR(HLOOKUP(D38,'Variáveis e códigos'!$C$4:$F$5,2,FALSE),"Não respondeu")</f>
        <v>Masculino</v>
      </c>
      <c r="F38">
        <v>14</v>
      </c>
      <c r="G38">
        <v>3</v>
      </c>
      <c r="H38" t="str">
        <f>IFERROR(VLOOKUP(Tabela1[[#This Row],[cicloescolar]],'Variáveis e códigos'!$C$7:$D$8,2,FALSE),"Não respondeu")</f>
        <v>3º Ciclo</v>
      </c>
      <c r="I38">
        <v>9</v>
      </c>
      <c r="J38" s="28">
        <v>0</v>
      </c>
      <c r="K38" s="28" t="str">
        <f>IFERROR(VLOOKUP(J41,'Variáveis e códigos'!$C$12:$D$15,2,FALSE),"Não respondeu")</f>
        <v>Não se aplicou nada a mim</v>
      </c>
      <c r="L38" s="28">
        <v>0</v>
      </c>
      <c r="M38" s="28" t="str">
        <f>IFERROR(VLOOKUP(Tabela1[[#This Row],[v40_ansiedade]],'Variáveis e códigos'!$C$12:$D$15,2,FALSE),"Não respondeu")</f>
        <v>Não se aplicou nada a mim</v>
      </c>
      <c r="N38" s="24">
        <v>0</v>
      </c>
      <c r="O38" s="24" t="str">
        <f>IFERROR(VLOOKUP(Tabela1[[#This Row],[v43_ansiedade]],'Variáveis e códigos'!$C$12:$D$15,2,FALSE),"Não respondeu")</f>
        <v>Não se aplicou nada a mim</v>
      </c>
      <c r="P38" s="24">
        <v>0</v>
      </c>
      <c r="Q38" s="24" t="str">
        <f>IFERROR(VLOOKUP(Tabela1[[#This Row],[v45_ansiedade]],'Variáveis e códigos'!$C$12:$D$15,2,FALSE),"Não respondeu")</f>
        <v>Não se aplicou nada a mim</v>
      </c>
      <c r="R38" s="24">
        <v>0</v>
      </c>
      <c r="S38" s="24" t="str">
        <f>IFERROR(VLOOKUP(Tabela1[[#This Row],[v51_ansiedade]],'Variáveis e códigos'!$C$12:$D$15,2,FALSE),"Não respondeu")</f>
        <v>Não se aplicou nada a mim</v>
      </c>
      <c r="T38" s="24">
        <v>0</v>
      </c>
      <c r="U38" s="24" t="str">
        <f>IFERROR(VLOOKUP(Tabela1[[#This Row],[v55_ansiedade]],'Variáveis e códigos'!$C$12:$D$15,2,FALSE),"Não respondeu")</f>
        <v>Não se aplicou nada a mim</v>
      </c>
      <c r="V38" s="24">
        <v>0</v>
      </c>
      <c r="W38" s="24" t="str">
        <f>IFERROR(VLOOKUP(Tabela1[[#This Row],[v56_ansiedade]],'Variáveis e códigos'!$C$12:$D$15,2,FALSE),"Não respondeu")</f>
        <v>Não se aplicou nada a mim</v>
      </c>
      <c r="X38" s="25">
        <v>99</v>
      </c>
    </row>
    <row r="39" spans="1:24" x14ac:dyDescent="0.45">
      <c r="A39">
        <v>38</v>
      </c>
      <c r="B39">
        <v>101</v>
      </c>
      <c r="C39" t="str">
        <f>IFERROR(VLOOKUP(Tabela1[[#This Row],[nutII]],'Variáveis e códigos'!$C$3:$D$3,2,FALSE),"Não respondeu")</f>
        <v>Norte</v>
      </c>
      <c r="D39">
        <v>1</v>
      </c>
      <c r="E39" t="str">
        <f>IFERROR(HLOOKUP(D39,'Variáveis e códigos'!$C$4:$F$5,2,FALSE),"Não respondeu")</f>
        <v>Masculino</v>
      </c>
      <c r="F39">
        <v>12</v>
      </c>
      <c r="G39">
        <v>4</v>
      </c>
      <c r="H39" t="str">
        <f>IFERROR(VLOOKUP(Tabela1[[#This Row],[cicloescolar]],'Variáveis e códigos'!$C$7:$D$8,2,FALSE),"Não respondeu")</f>
        <v>Ensino secundário</v>
      </c>
      <c r="I39">
        <v>8</v>
      </c>
      <c r="J39" s="28">
        <v>1</v>
      </c>
      <c r="K39" s="28" t="str">
        <f>IFERROR(VLOOKUP(J42,'Variáveis e códigos'!$C$12:$D$15,2,FALSE),"Não respondeu")</f>
        <v>Aplicou-se a mim algumas vezes</v>
      </c>
      <c r="L39" s="28">
        <v>1</v>
      </c>
      <c r="M39" s="28" t="str">
        <f>IFERROR(VLOOKUP(Tabela1[[#This Row],[v40_ansiedade]],'Variáveis e códigos'!$C$12:$D$15,2,FALSE),"Não respondeu")</f>
        <v>Aplicou-se a mim algumas vezes</v>
      </c>
      <c r="N39" s="24">
        <v>0</v>
      </c>
      <c r="O39" s="24" t="str">
        <f>IFERROR(VLOOKUP(Tabela1[[#This Row],[v43_ansiedade]],'Variáveis e códigos'!$C$12:$D$15,2,FALSE),"Não respondeu")</f>
        <v>Não se aplicou nada a mim</v>
      </c>
      <c r="P39" s="24">
        <v>0</v>
      </c>
      <c r="Q39" s="24" t="str">
        <f>IFERROR(VLOOKUP(Tabela1[[#This Row],[v45_ansiedade]],'Variáveis e códigos'!$C$12:$D$15,2,FALSE),"Não respondeu")</f>
        <v>Não se aplicou nada a mim</v>
      </c>
      <c r="R39" s="24">
        <v>0</v>
      </c>
      <c r="S39" s="24" t="str">
        <f>IFERROR(VLOOKUP(Tabela1[[#This Row],[v51_ansiedade]],'Variáveis e códigos'!$C$12:$D$15,2,FALSE),"Não respondeu")</f>
        <v>Não se aplicou nada a mim</v>
      </c>
      <c r="T39" s="24">
        <v>0</v>
      </c>
      <c r="U39" s="24" t="str">
        <f>IFERROR(VLOOKUP(Tabela1[[#This Row],[v55_ansiedade]],'Variáveis e códigos'!$C$12:$D$15,2,FALSE),"Não respondeu")</f>
        <v>Não se aplicou nada a mim</v>
      </c>
      <c r="V39" s="24">
        <v>0</v>
      </c>
      <c r="W39" s="24" t="str">
        <f>IFERROR(VLOOKUP(Tabela1[[#This Row],[v56_ansiedade]],'Variáveis e códigos'!$C$12:$D$15,2,FALSE),"Não respondeu")</f>
        <v>Não se aplicou nada a mim</v>
      </c>
      <c r="X39" s="25">
        <v>6</v>
      </c>
    </row>
    <row r="40" spans="1:24" x14ac:dyDescent="0.45">
      <c r="A40">
        <v>39</v>
      </c>
      <c r="B40">
        <v>101</v>
      </c>
      <c r="C40" t="str">
        <f>IFERROR(VLOOKUP(Tabela1[[#This Row],[nutII]],'Variáveis e códigos'!$C$3:$D$3,2,FALSE),"Não respondeu")</f>
        <v>Norte</v>
      </c>
      <c r="D40">
        <v>1</v>
      </c>
      <c r="E40" t="str">
        <f>IFERROR(HLOOKUP(D40,'Variáveis e códigos'!$C$4:$F$5,2,FALSE),"Não respondeu")</f>
        <v>Masculino</v>
      </c>
      <c r="F40">
        <v>13</v>
      </c>
      <c r="G40">
        <v>3</v>
      </c>
      <c r="H40" t="str">
        <f>IFERROR(VLOOKUP(Tabela1[[#This Row],[cicloescolar]],'Variáveis e códigos'!$C$7:$D$8,2,FALSE),"Não respondeu")</f>
        <v>3º Ciclo</v>
      </c>
      <c r="I40">
        <v>8</v>
      </c>
      <c r="J40" s="28">
        <v>2</v>
      </c>
      <c r="K40" s="28" t="str">
        <f>IFERROR(VLOOKUP(J43,'Variáveis e códigos'!$C$12:$D$15,2,FALSE),"Não respondeu")</f>
        <v>Aplicou-se a mim muitas vezes</v>
      </c>
      <c r="L40" s="28">
        <v>1</v>
      </c>
      <c r="M40" s="28" t="str">
        <f>IFERROR(VLOOKUP(Tabela1[[#This Row],[v40_ansiedade]],'Variáveis e códigos'!$C$12:$D$15,2,FALSE),"Não respondeu")</f>
        <v>Aplicou-se a mim algumas vezes</v>
      </c>
      <c r="N40" s="24">
        <v>0</v>
      </c>
      <c r="O40" s="24" t="str">
        <f>IFERROR(VLOOKUP(Tabela1[[#This Row],[v43_ansiedade]],'Variáveis e códigos'!$C$12:$D$15,2,FALSE),"Não respondeu")</f>
        <v>Não se aplicou nada a mim</v>
      </c>
      <c r="P40" s="24">
        <v>0</v>
      </c>
      <c r="Q40" s="24" t="str">
        <f>IFERROR(VLOOKUP(Tabela1[[#This Row],[v45_ansiedade]],'Variáveis e códigos'!$C$12:$D$15,2,FALSE),"Não respondeu")</f>
        <v>Não se aplicou nada a mim</v>
      </c>
      <c r="R40" s="24">
        <v>0</v>
      </c>
      <c r="S40" s="24" t="str">
        <f>IFERROR(VLOOKUP(Tabela1[[#This Row],[v51_ansiedade]],'Variáveis e códigos'!$C$12:$D$15,2,FALSE),"Não respondeu")</f>
        <v>Não se aplicou nada a mim</v>
      </c>
      <c r="T40" s="24">
        <v>0</v>
      </c>
      <c r="U40" s="24" t="str">
        <f>IFERROR(VLOOKUP(Tabela1[[#This Row],[v55_ansiedade]],'Variáveis e códigos'!$C$12:$D$15,2,FALSE),"Não respondeu")</f>
        <v>Não se aplicou nada a mim</v>
      </c>
      <c r="V40" s="24">
        <v>1</v>
      </c>
      <c r="W40" s="24" t="str">
        <f>IFERROR(VLOOKUP(Tabela1[[#This Row],[v56_ansiedade]],'Variáveis e códigos'!$C$12:$D$15,2,FALSE),"Não respondeu")</f>
        <v>Aplicou-se a mim algumas vezes</v>
      </c>
      <c r="X40" s="25">
        <v>7</v>
      </c>
    </row>
    <row r="41" spans="1:24" x14ac:dyDescent="0.45">
      <c r="A41">
        <v>40</v>
      </c>
      <c r="B41">
        <v>101</v>
      </c>
      <c r="C41" t="str">
        <f>IFERROR(VLOOKUP(Tabela1[[#This Row],[nutII]],'Variáveis e códigos'!$C$3:$D$3,2,FALSE),"Não respondeu")</f>
        <v>Norte</v>
      </c>
      <c r="D41">
        <v>1</v>
      </c>
      <c r="E41" t="str">
        <f>IFERROR(HLOOKUP(D41,'Variáveis e códigos'!$C$4:$F$5,2,FALSE),"Não respondeu")</f>
        <v>Masculino</v>
      </c>
      <c r="F41">
        <v>14</v>
      </c>
      <c r="G41">
        <v>4</v>
      </c>
      <c r="H41" t="str">
        <f>IFERROR(VLOOKUP(Tabela1[[#This Row],[cicloescolar]],'Variáveis e códigos'!$C$7:$D$8,2,FALSE),"Não respondeu")</f>
        <v>Ensino secundário</v>
      </c>
      <c r="I41">
        <v>10</v>
      </c>
      <c r="J41" s="28">
        <v>0</v>
      </c>
      <c r="K41" s="28" t="str">
        <f>IFERROR(VLOOKUP(J44,'Variáveis e códigos'!$C$12:$D$15,2,FALSE),"Não respondeu")</f>
        <v>Não se aplicou nada a mim</v>
      </c>
      <c r="L41" s="28">
        <v>0</v>
      </c>
      <c r="M41" s="28" t="str">
        <f>IFERROR(VLOOKUP(Tabela1[[#This Row],[v40_ansiedade]],'Variáveis e códigos'!$C$12:$D$15,2,FALSE),"Não respondeu")</f>
        <v>Não se aplicou nada a mim</v>
      </c>
      <c r="N41" s="24">
        <v>0</v>
      </c>
      <c r="O41" s="24" t="str">
        <f>IFERROR(VLOOKUP(Tabela1[[#This Row],[v43_ansiedade]],'Variáveis e códigos'!$C$12:$D$15,2,FALSE),"Não respondeu")</f>
        <v>Não se aplicou nada a mim</v>
      </c>
      <c r="P41" s="24">
        <v>0</v>
      </c>
      <c r="Q41" s="24" t="str">
        <f>IFERROR(VLOOKUP(Tabela1[[#This Row],[v45_ansiedade]],'Variáveis e códigos'!$C$12:$D$15,2,FALSE),"Não respondeu")</f>
        <v>Não se aplicou nada a mim</v>
      </c>
      <c r="R41" s="24">
        <v>0</v>
      </c>
      <c r="S41" s="24" t="str">
        <f>IFERROR(VLOOKUP(Tabela1[[#This Row],[v51_ansiedade]],'Variáveis e códigos'!$C$12:$D$15,2,FALSE),"Não respondeu")</f>
        <v>Não se aplicou nada a mim</v>
      </c>
      <c r="T41" s="24">
        <v>0</v>
      </c>
      <c r="U41" s="24" t="str">
        <f>IFERROR(VLOOKUP(Tabela1[[#This Row],[v55_ansiedade]],'Variáveis e códigos'!$C$12:$D$15,2,FALSE),"Não respondeu")</f>
        <v>Não se aplicou nada a mim</v>
      </c>
      <c r="V41" s="24">
        <v>0</v>
      </c>
      <c r="W41" s="24" t="str">
        <f>IFERROR(VLOOKUP(Tabela1[[#This Row],[v56_ansiedade]],'Variáveis e códigos'!$C$12:$D$15,2,FALSE),"Não respondeu")</f>
        <v>Não se aplicou nada a mim</v>
      </c>
      <c r="X41" s="25">
        <v>4</v>
      </c>
    </row>
    <row r="42" spans="1:24" x14ac:dyDescent="0.45">
      <c r="A42">
        <v>41</v>
      </c>
      <c r="B42">
        <v>101</v>
      </c>
      <c r="C42" t="str">
        <f>IFERROR(VLOOKUP(Tabela1[[#This Row],[nutII]],'Variáveis e códigos'!$C$3:$D$3,2,FALSE),"Não respondeu")</f>
        <v>Norte</v>
      </c>
      <c r="D42">
        <v>1</v>
      </c>
      <c r="E42" t="str">
        <f>IFERROR(HLOOKUP(D42,'Variáveis e códigos'!$C$4:$F$5,2,FALSE),"Não respondeu")</f>
        <v>Masculino</v>
      </c>
      <c r="F42">
        <v>17</v>
      </c>
      <c r="G42">
        <v>4</v>
      </c>
      <c r="H42" t="str">
        <f>IFERROR(VLOOKUP(Tabela1[[#This Row],[cicloescolar]],'Variáveis e códigos'!$C$7:$D$8,2,FALSE),"Não respondeu")</f>
        <v>Ensino secundário</v>
      </c>
      <c r="I42">
        <v>10</v>
      </c>
      <c r="J42" s="28">
        <v>1</v>
      </c>
      <c r="K42" s="28" t="str">
        <f>IFERROR(VLOOKUP(J45,'Variáveis e códigos'!$C$12:$D$15,2,FALSE),"Não respondeu")</f>
        <v>Aplicou-se a mim algumas vezes</v>
      </c>
      <c r="L42" s="28">
        <v>0</v>
      </c>
      <c r="M42" s="28" t="str">
        <f>IFERROR(VLOOKUP(Tabela1[[#This Row],[v40_ansiedade]],'Variáveis e códigos'!$C$12:$D$15,2,FALSE),"Não respondeu")</f>
        <v>Não se aplicou nada a mim</v>
      </c>
      <c r="N42" s="24">
        <v>0</v>
      </c>
      <c r="O42" s="24" t="str">
        <f>IFERROR(VLOOKUP(Tabela1[[#This Row],[v43_ansiedade]],'Variáveis e códigos'!$C$12:$D$15,2,FALSE),"Não respondeu")</f>
        <v>Não se aplicou nada a mim</v>
      </c>
      <c r="P42" s="24">
        <v>0</v>
      </c>
      <c r="Q42" s="24" t="str">
        <f>IFERROR(VLOOKUP(Tabela1[[#This Row],[v45_ansiedade]],'Variáveis e códigos'!$C$12:$D$15,2,FALSE),"Não respondeu")</f>
        <v>Não se aplicou nada a mim</v>
      </c>
      <c r="R42" s="24">
        <v>0</v>
      </c>
      <c r="S42" s="24" t="str">
        <f>IFERROR(VLOOKUP(Tabela1[[#This Row],[v51_ansiedade]],'Variáveis e códigos'!$C$12:$D$15,2,FALSE),"Não respondeu")</f>
        <v>Não se aplicou nada a mim</v>
      </c>
      <c r="T42" s="24">
        <v>0</v>
      </c>
      <c r="U42" s="24" t="str">
        <f>IFERROR(VLOOKUP(Tabela1[[#This Row],[v55_ansiedade]],'Variáveis e códigos'!$C$12:$D$15,2,FALSE),"Não respondeu")</f>
        <v>Não se aplicou nada a mim</v>
      </c>
      <c r="V42" s="24">
        <v>0</v>
      </c>
      <c r="W42" s="24" t="str">
        <f>IFERROR(VLOOKUP(Tabela1[[#This Row],[v56_ansiedade]],'Variáveis e códigos'!$C$12:$D$15,2,FALSE),"Não respondeu")</f>
        <v>Não se aplicou nada a mim</v>
      </c>
      <c r="X42" s="25">
        <v>5</v>
      </c>
    </row>
    <row r="43" spans="1:24" x14ac:dyDescent="0.45">
      <c r="A43">
        <v>42</v>
      </c>
      <c r="B43">
        <v>101</v>
      </c>
      <c r="C43" t="str">
        <f>IFERROR(VLOOKUP(Tabela1[[#This Row],[nutII]],'Variáveis e códigos'!$C$3:$D$3,2,FALSE),"Não respondeu")</f>
        <v>Norte</v>
      </c>
      <c r="D43">
        <v>1</v>
      </c>
      <c r="E43" t="str">
        <f>IFERROR(HLOOKUP(D43,'Variáveis e códigos'!$C$4:$F$5,2,FALSE),"Não respondeu")</f>
        <v>Masculino</v>
      </c>
      <c r="F43">
        <v>18</v>
      </c>
      <c r="G43">
        <v>4</v>
      </c>
      <c r="H43" t="str">
        <f>IFERROR(VLOOKUP(Tabela1[[#This Row],[cicloescolar]],'Variáveis e códigos'!$C$7:$D$8,2,FALSE),"Não respondeu")</f>
        <v>Ensino secundário</v>
      </c>
      <c r="I43">
        <v>6</v>
      </c>
      <c r="J43" s="28">
        <v>2</v>
      </c>
      <c r="K43" s="28" t="str">
        <f>IFERROR(VLOOKUP(J46,'Variáveis e códigos'!$C$12:$D$15,2,FALSE),"Não respondeu")</f>
        <v>Aplicou-se a mim algumas vezes</v>
      </c>
      <c r="L43" s="28">
        <v>2</v>
      </c>
      <c r="M43" s="28" t="str">
        <f>IFERROR(VLOOKUP(Tabela1[[#This Row],[v40_ansiedade]],'Variáveis e códigos'!$C$12:$D$15,2,FALSE),"Não respondeu")</f>
        <v>Aplicou-se a mim muitas vezes</v>
      </c>
      <c r="N43" s="24">
        <v>1</v>
      </c>
      <c r="O43" s="24" t="str">
        <f>IFERROR(VLOOKUP(Tabela1[[#This Row],[v43_ansiedade]],'Variáveis e códigos'!$C$12:$D$15,2,FALSE),"Não respondeu")</f>
        <v>Aplicou-se a mim algumas vezes</v>
      </c>
      <c r="P43" s="24">
        <v>0</v>
      </c>
      <c r="Q43" s="24" t="str">
        <f>IFERROR(VLOOKUP(Tabela1[[#This Row],[v45_ansiedade]],'Variáveis e códigos'!$C$12:$D$15,2,FALSE),"Não respondeu")</f>
        <v>Não se aplicou nada a mim</v>
      </c>
      <c r="R43" s="24">
        <v>0</v>
      </c>
      <c r="S43" s="24" t="str">
        <f>IFERROR(VLOOKUP(Tabela1[[#This Row],[v51_ansiedade]],'Variáveis e códigos'!$C$12:$D$15,2,FALSE),"Não respondeu")</f>
        <v>Não se aplicou nada a mim</v>
      </c>
      <c r="T43" s="24">
        <v>3</v>
      </c>
      <c r="U43" s="24" t="str">
        <f>IFERROR(VLOOKUP(Tabela1[[#This Row],[v55_ansiedade]],'Variáveis e códigos'!$C$12:$D$15,2,FALSE),"Não respondeu")</f>
        <v>Aplicou-se a mim a maior parte do tempo</v>
      </c>
      <c r="V43" s="24">
        <v>0</v>
      </c>
      <c r="W43" s="24" t="str">
        <f>IFERROR(VLOOKUP(Tabela1[[#This Row],[v56_ansiedade]],'Variáveis e códigos'!$C$12:$D$15,2,FALSE),"Não respondeu")</f>
        <v>Não se aplicou nada a mim</v>
      </c>
      <c r="X43" s="25">
        <v>99</v>
      </c>
    </row>
    <row r="44" spans="1:24" x14ac:dyDescent="0.45">
      <c r="A44">
        <v>43</v>
      </c>
      <c r="B44">
        <v>101</v>
      </c>
      <c r="C44" t="str">
        <f>IFERROR(VLOOKUP(Tabela1[[#This Row],[nutII]],'Variáveis e códigos'!$C$3:$D$3,2,FALSE),"Não respondeu")</f>
        <v>Norte</v>
      </c>
      <c r="D44">
        <v>2</v>
      </c>
      <c r="E44" t="str">
        <f>IFERROR(HLOOKUP(D44,'Variáveis e códigos'!$C$4:$F$5,2,FALSE),"Não respondeu")</f>
        <v>Feminino</v>
      </c>
      <c r="F44">
        <v>12</v>
      </c>
      <c r="G44">
        <v>3</v>
      </c>
      <c r="H44" t="str">
        <f>IFERROR(VLOOKUP(Tabela1[[#This Row],[cicloescolar]],'Variáveis e códigos'!$C$7:$D$8,2,FALSE),"Não respondeu")</f>
        <v>3º Ciclo</v>
      </c>
      <c r="I44">
        <v>8</v>
      </c>
      <c r="J44" s="28">
        <v>0</v>
      </c>
      <c r="K44" s="28" t="str">
        <f>IFERROR(VLOOKUP(J47,'Variáveis e códigos'!$C$12:$D$15,2,FALSE),"Não respondeu")</f>
        <v>Aplicou-se a mim algumas vezes</v>
      </c>
      <c r="L44" s="28">
        <v>0</v>
      </c>
      <c r="M44" s="28" t="str">
        <f>IFERROR(VLOOKUP(Tabela1[[#This Row],[v40_ansiedade]],'Variáveis e códigos'!$C$12:$D$15,2,FALSE),"Não respondeu")</f>
        <v>Não se aplicou nada a mim</v>
      </c>
      <c r="N44" s="24">
        <v>0</v>
      </c>
      <c r="O44" s="24" t="str">
        <f>IFERROR(VLOOKUP(Tabela1[[#This Row],[v43_ansiedade]],'Variáveis e códigos'!$C$12:$D$15,2,FALSE),"Não respondeu")</f>
        <v>Não se aplicou nada a mim</v>
      </c>
      <c r="P44" s="24">
        <v>0</v>
      </c>
      <c r="Q44" s="24" t="str">
        <f>IFERROR(VLOOKUP(Tabela1[[#This Row],[v45_ansiedade]],'Variáveis e códigos'!$C$12:$D$15,2,FALSE),"Não respondeu")</f>
        <v>Não se aplicou nada a mim</v>
      </c>
      <c r="R44" s="24">
        <v>0</v>
      </c>
      <c r="S44" s="24" t="str">
        <f>IFERROR(VLOOKUP(Tabela1[[#This Row],[v51_ansiedade]],'Variáveis e códigos'!$C$12:$D$15,2,FALSE),"Não respondeu")</f>
        <v>Não se aplicou nada a mim</v>
      </c>
      <c r="T44" s="24">
        <v>0</v>
      </c>
      <c r="U44" s="24" t="str">
        <f>IFERROR(VLOOKUP(Tabela1[[#This Row],[v55_ansiedade]],'Variáveis e códigos'!$C$12:$D$15,2,FALSE),"Não respondeu")</f>
        <v>Não se aplicou nada a mim</v>
      </c>
      <c r="V44" s="24">
        <v>0</v>
      </c>
      <c r="W44" s="24" t="str">
        <f>IFERROR(VLOOKUP(Tabela1[[#This Row],[v56_ansiedade]],'Variáveis e códigos'!$C$12:$D$15,2,FALSE),"Não respondeu")</f>
        <v>Não se aplicou nada a mim</v>
      </c>
      <c r="X44" s="25">
        <v>6</v>
      </c>
    </row>
    <row r="45" spans="1:24" x14ac:dyDescent="0.45">
      <c r="A45">
        <v>44</v>
      </c>
      <c r="B45">
        <v>101</v>
      </c>
      <c r="C45" t="str">
        <f>IFERROR(VLOOKUP(Tabela1[[#This Row],[nutII]],'Variáveis e códigos'!$C$3:$D$3,2,FALSE),"Não respondeu")</f>
        <v>Norte</v>
      </c>
      <c r="D45">
        <v>2</v>
      </c>
      <c r="E45" t="str">
        <f>IFERROR(HLOOKUP(D45,'Variáveis e códigos'!$C$4:$F$5,2,FALSE),"Não respondeu")</f>
        <v>Feminino</v>
      </c>
      <c r="F45">
        <v>16</v>
      </c>
      <c r="G45">
        <v>4</v>
      </c>
      <c r="H45" t="str">
        <f>IFERROR(VLOOKUP(Tabela1[[#This Row],[cicloescolar]],'Variáveis e códigos'!$C$7:$D$8,2,FALSE),"Não respondeu")</f>
        <v>Ensino secundário</v>
      </c>
      <c r="I45">
        <v>7</v>
      </c>
      <c r="J45" s="28">
        <v>1</v>
      </c>
      <c r="K45" s="28" t="str">
        <f>IFERROR(VLOOKUP(J48,'Variáveis e códigos'!$C$12:$D$15,2,FALSE),"Não respondeu")</f>
        <v>Não se aplicou nada a mim</v>
      </c>
      <c r="L45" s="28">
        <v>0</v>
      </c>
      <c r="M45" s="28" t="str">
        <f>IFERROR(VLOOKUP(Tabela1[[#This Row],[v40_ansiedade]],'Variáveis e códigos'!$C$12:$D$15,2,FALSE),"Não respondeu")</f>
        <v>Não se aplicou nada a mim</v>
      </c>
      <c r="N45" s="24">
        <v>1</v>
      </c>
      <c r="O45" s="24" t="str">
        <f>IFERROR(VLOOKUP(Tabela1[[#This Row],[v43_ansiedade]],'Variáveis e códigos'!$C$12:$D$15,2,FALSE),"Não respondeu")</f>
        <v>Aplicou-se a mim algumas vezes</v>
      </c>
      <c r="P45" s="24">
        <v>0</v>
      </c>
      <c r="Q45" s="24" t="str">
        <f>IFERROR(VLOOKUP(Tabela1[[#This Row],[v45_ansiedade]],'Variáveis e códigos'!$C$12:$D$15,2,FALSE),"Não respondeu")</f>
        <v>Não se aplicou nada a mim</v>
      </c>
      <c r="R45" s="24">
        <v>1</v>
      </c>
      <c r="S45" s="24" t="str">
        <f>IFERROR(VLOOKUP(Tabela1[[#This Row],[v51_ansiedade]],'Variáveis e códigos'!$C$12:$D$15,2,FALSE),"Não respondeu")</f>
        <v>Aplicou-se a mim algumas vezes</v>
      </c>
      <c r="T45" s="24">
        <v>0</v>
      </c>
      <c r="U45" s="24" t="str">
        <f>IFERROR(VLOOKUP(Tabela1[[#This Row],[v55_ansiedade]],'Variáveis e códigos'!$C$12:$D$15,2,FALSE),"Não respondeu")</f>
        <v>Não se aplicou nada a mim</v>
      </c>
      <c r="V45" s="24">
        <v>0</v>
      </c>
      <c r="W45" s="24" t="str">
        <f>IFERROR(VLOOKUP(Tabela1[[#This Row],[v56_ansiedade]],'Variáveis e códigos'!$C$12:$D$15,2,FALSE),"Não respondeu")</f>
        <v>Não se aplicou nada a mim</v>
      </c>
      <c r="X45" s="25">
        <v>0</v>
      </c>
    </row>
    <row r="46" spans="1:24" x14ac:dyDescent="0.45">
      <c r="A46">
        <v>45</v>
      </c>
      <c r="B46">
        <v>101</v>
      </c>
      <c r="C46" t="str">
        <f>IFERROR(VLOOKUP(Tabela1[[#This Row],[nutII]],'Variáveis e códigos'!$C$3:$D$3,2,FALSE),"Não respondeu")</f>
        <v>Norte</v>
      </c>
      <c r="D46">
        <v>2</v>
      </c>
      <c r="E46" t="str">
        <f>IFERROR(HLOOKUP(D46,'Variáveis e códigos'!$C$4:$F$5,2,FALSE),"Não respondeu")</f>
        <v>Feminino</v>
      </c>
      <c r="F46">
        <v>16</v>
      </c>
      <c r="G46">
        <v>4</v>
      </c>
      <c r="H46" t="str">
        <f>IFERROR(VLOOKUP(Tabela1[[#This Row],[cicloescolar]],'Variáveis e códigos'!$C$7:$D$8,2,FALSE),"Não respondeu")</f>
        <v>Ensino secundário</v>
      </c>
      <c r="I46">
        <v>5</v>
      </c>
      <c r="J46" s="28">
        <v>1</v>
      </c>
      <c r="K46" s="28" t="str">
        <f>IFERROR(VLOOKUP(J49,'Variáveis e códigos'!$C$12:$D$15,2,FALSE),"Não respondeu")</f>
        <v>Não se aplicou nada a mim</v>
      </c>
      <c r="L46" s="28">
        <v>1</v>
      </c>
      <c r="M46" s="28" t="str">
        <f>IFERROR(VLOOKUP(Tabela1[[#This Row],[v40_ansiedade]],'Variáveis e códigos'!$C$12:$D$15,2,FALSE),"Não respondeu")</f>
        <v>Aplicou-se a mim algumas vezes</v>
      </c>
      <c r="N46" s="24">
        <v>1</v>
      </c>
      <c r="O46" s="24" t="str">
        <f>IFERROR(VLOOKUP(Tabela1[[#This Row],[v43_ansiedade]],'Variáveis e códigos'!$C$12:$D$15,2,FALSE),"Não respondeu")</f>
        <v>Aplicou-se a mim algumas vezes</v>
      </c>
      <c r="P46" s="24">
        <v>3</v>
      </c>
      <c r="Q46" s="24" t="str">
        <f>IFERROR(VLOOKUP(Tabela1[[#This Row],[v45_ansiedade]],'Variáveis e códigos'!$C$12:$D$15,2,FALSE),"Não respondeu")</f>
        <v>Aplicou-se a mim a maior parte do tempo</v>
      </c>
      <c r="R46" s="24">
        <v>1</v>
      </c>
      <c r="S46" s="24" t="str">
        <f>IFERROR(VLOOKUP(Tabela1[[#This Row],[v51_ansiedade]],'Variáveis e códigos'!$C$12:$D$15,2,FALSE),"Não respondeu")</f>
        <v>Aplicou-se a mim algumas vezes</v>
      </c>
      <c r="T46" s="24">
        <v>2</v>
      </c>
      <c r="U46" s="24" t="str">
        <f>IFERROR(VLOOKUP(Tabela1[[#This Row],[v55_ansiedade]],'Variáveis e códigos'!$C$12:$D$15,2,FALSE),"Não respondeu")</f>
        <v>Aplicou-se a mim muitas vezes</v>
      </c>
      <c r="V46" s="24">
        <v>3</v>
      </c>
      <c r="W46" s="24" t="str">
        <f>IFERROR(VLOOKUP(Tabela1[[#This Row],[v56_ansiedade]],'Variáveis e códigos'!$C$12:$D$15,2,FALSE),"Não respondeu")</f>
        <v>Aplicou-se a mim a maior parte do tempo</v>
      </c>
      <c r="X46" s="25">
        <v>2</v>
      </c>
    </row>
    <row r="47" spans="1:24" x14ac:dyDescent="0.45">
      <c r="A47">
        <v>46</v>
      </c>
      <c r="B47">
        <v>101</v>
      </c>
      <c r="C47" t="str">
        <f>IFERROR(VLOOKUP(Tabela1[[#This Row],[nutII]],'Variáveis e códigos'!$C$3:$D$3,2,FALSE),"Não respondeu")</f>
        <v>Norte</v>
      </c>
      <c r="D47">
        <v>2</v>
      </c>
      <c r="E47" t="str">
        <f>IFERROR(HLOOKUP(D47,'Variáveis e códigos'!$C$4:$F$5,2,FALSE),"Não respondeu")</f>
        <v>Feminino</v>
      </c>
      <c r="F47">
        <v>11</v>
      </c>
      <c r="G47">
        <v>3</v>
      </c>
      <c r="H47" t="str">
        <f>IFERROR(VLOOKUP(Tabela1[[#This Row],[cicloescolar]],'Variáveis e códigos'!$C$7:$D$8,2,FALSE),"Não respondeu")</f>
        <v>3º Ciclo</v>
      </c>
      <c r="I47">
        <v>6</v>
      </c>
      <c r="J47" s="28">
        <v>1</v>
      </c>
      <c r="K47" s="28" t="str">
        <f>IFERROR(VLOOKUP(J50,'Variáveis e códigos'!$C$12:$D$15,2,FALSE),"Não respondeu")</f>
        <v>Não se aplicou nada a mim</v>
      </c>
      <c r="L47" s="28">
        <v>0</v>
      </c>
      <c r="M47" s="28" t="str">
        <f>IFERROR(VLOOKUP(Tabela1[[#This Row],[v40_ansiedade]],'Variáveis e códigos'!$C$12:$D$15,2,FALSE),"Não respondeu")</f>
        <v>Não se aplicou nada a mim</v>
      </c>
      <c r="N47" s="24">
        <v>0</v>
      </c>
      <c r="O47" s="24" t="str">
        <f>IFERROR(VLOOKUP(Tabela1[[#This Row],[v43_ansiedade]],'Variáveis e códigos'!$C$12:$D$15,2,FALSE),"Não respondeu")</f>
        <v>Não se aplicou nada a mim</v>
      </c>
      <c r="P47" s="24">
        <v>0</v>
      </c>
      <c r="Q47" s="24" t="str">
        <f>IFERROR(VLOOKUP(Tabela1[[#This Row],[v45_ansiedade]],'Variáveis e códigos'!$C$12:$D$15,2,FALSE),"Não respondeu")</f>
        <v>Não se aplicou nada a mim</v>
      </c>
      <c r="R47" s="24">
        <v>0</v>
      </c>
      <c r="S47" s="24" t="str">
        <f>IFERROR(VLOOKUP(Tabela1[[#This Row],[v51_ansiedade]],'Variáveis e códigos'!$C$12:$D$15,2,FALSE),"Não respondeu")</f>
        <v>Não se aplicou nada a mim</v>
      </c>
      <c r="T47" s="24">
        <v>1</v>
      </c>
      <c r="U47" s="24" t="str">
        <f>IFERROR(VLOOKUP(Tabela1[[#This Row],[v55_ansiedade]],'Variáveis e códigos'!$C$12:$D$15,2,FALSE),"Não respondeu")</f>
        <v>Aplicou-se a mim algumas vezes</v>
      </c>
      <c r="V47" s="24">
        <v>0</v>
      </c>
      <c r="W47" s="24" t="str">
        <f>IFERROR(VLOOKUP(Tabela1[[#This Row],[v56_ansiedade]],'Variáveis e códigos'!$C$12:$D$15,2,FALSE),"Não respondeu")</f>
        <v>Não se aplicou nada a mim</v>
      </c>
      <c r="X47" s="25">
        <v>2</v>
      </c>
    </row>
    <row r="48" spans="1:24" x14ac:dyDescent="0.45">
      <c r="A48">
        <v>47</v>
      </c>
      <c r="B48">
        <v>101</v>
      </c>
      <c r="C48" t="str">
        <f>IFERROR(VLOOKUP(Tabela1[[#This Row],[nutII]],'Variáveis e códigos'!$C$3:$D$3,2,FALSE),"Não respondeu")</f>
        <v>Norte</v>
      </c>
      <c r="D48">
        <v>1</v>
      </c>
      <c r="E48" t="str">
        <f>IFERROR(HLOOKUP(D48,'Variáveis e códigos'!$C$4:$F$5,2,FALSE),"Não respondeu")</f>
        <v>Masculino</v>
      </c>
      <c r="F48">
        <v>13</v>
      </c>
      <c r="G48">
        <v>3</v>
      </c>
      <c r="H48" t="str">
        <f>IFERROR(VLOOKUP(Tabela1[[#This Row],[cicloescolar]],'Variáveis e códigos'!$C$7:$D$8,2,FALSE),"Não respondeu")</f>
        <v>3º Ciclo</v>
      </c>
      <c r="I48">
        <v>9</v>
      </c>
      <c r="J48" s="28">
        <v>0</v>
      </c>
      <c r="K48" s="28" t="str">
        <f>IFERROR(VLOOKUP(J51,'Variáveis e códigos'!$C$12:$D$15,2,FALSE),"Não respondeu")</f>
        <v>Não se aplicou nada a mim</v>
      </c>
      <c r="L48" s="28">
        <v>0</v>
      </c>
      <c r="M48" s="28" t="str">
        <f>IFERROR(VLOOKUP(Tabela1[[#This Row],[v40_ansiedade]],'Variáveis e códigos'!$C$12:$D$15,2,FALSE),"Não respondeu")</f>
        <v>Não se aplicou nada a mim</v>
      </c>
      <c r="N48" s="24">
        <v>0</v>
      </c>
      <c r="O48" s="24" t="str">
        <f>IFERROR(VLOOKUP(Tabela1[[#This Row],[v43_ansiedade]],'Variáveis e códigos'!$C$12:$D$15,2,FALSE),"Não respondeu")</f>
        <v>Não se aplicou nada a mim</v>
      </c>
      <c r="P48" s="24">
        <v>0</v>
      </c>
      <c r="Q48" s="24" t="str">
        <f>IFERROR(VLOOKUP(Tabela1[[#This Row],[v45_ansiedade]],'Variáveis e códigos'!$C$12:$D$15,2,FALSE),"Não respondeu")</f>
        <v>Não se aplicou nada a mim</v>
      </c>
      <c r="R48" s="24">
        <v>0</v>
      </c>
      <c r="S48" s="24" t="str">
        <f>IFERROR(VLOOKUP(Tabela1[[#This Row],[v51_ansiedade]],'Variáveis e códigos'!$C$12:$D$15,2,FALSE),"Não respondeu")</f>
        <v>Não se aplicou nada a mim</v>
      </c>
      <c r="T48" s="24">
        <v>0</v>
      </c>
      <c r="U48" s="24" t="str">
        <f>IFERROR(VLOOKUP(Tabela1[[#This Row],[v55_ansiedade]],'Variáveis e códigos'!$C$12:$D$15,2,FALSE),"Não respondeu")</f>
        <v>Não se aplicou nada a mim</v>
      </c>
      <c r="V48" s="24">
        <v>0</v>
      </c>
      <c r="W48" s="24" t="str">
        <f>IFERROR(VLOOKUP(Tabela1[[#This Row],[v56_ansiedade]],'Variáveis e códigos'!$C$12:$D$15,2,FALSE),"Não respondeu")</f>
        <v>Não se aplicou nada a mim</v>
      </c>
      <c r="X48" s="25">
        <v>5</v>
      </c>
    </row>
    <row r="49" spans="1:24" x14ac:dyDescent="0.45">
      <c r="A49">
        <v>48</v>
      </c>
      <c r="B49">
        <v>101</v>
      </c>
      <c r="C49" t="str">
        <f>IFERROR(VLOOKUP(Tabela1[[#This Row],[nutII]],'Variáveis e códigos'!$C$3:$D$3,2,FALSE),"Não respondeu")</f>
        <v>Norte</v>
      </c>
      <c r="D49">
        <v>4</v>
      </c>
      <c r="E49" t="str">
        <f>IFERROR(HLOOKUP(D49,'Variáveis e códigos'!$C$4:$F$5,2,FALSE),"Não respondeu")</f>
        <v>Prefiro não responder</v>
      </c>
      <c r="F49">
        <v>17</v>
      </c>
      <c r="G49">
        <v>4</v>
      </c>
      <c r="H49" t="str">
        <f>IFERROR(VLOOKUP(Tabela1[[#This Row],[cicloescolar]],'Variáveis e códigos'!$C$7:$D$8,2,FALSE),"Não respondeu")</f>
        <v>Ensino secundário</v>
      </c>
      <c r="I49">
        <v>7</v>
      </c>
      <c r="J49" s="28">
        <v>0</v>
      </c>
      <c r="K49" s="28" t="str">
        <f>IFERROR(VLOOKUP(J52,'Variáveis e códigos'!$C$12:$D$15,2,FALSE),"Não respondeu")</f>
        <v>Não se aplicou nada a mim</v>
      </c>
      <c r="L49" s="28">
        <v>0</v>
      </c>
      <c r="M49" s="28" t="str">
        <f>IFERROR(VLOOKUP(Tabela1[[#This Row],[v40_ansiedade]],'Variáveis e códigos'!$C$12:$D$15,2,FALSE),"Não respondeu")</f>
        <v>Não se aplicou nada a mim</v>
      </c>
      <c r="N49" s="24">
        <v>0</v>
      </c>
      <c r="O49" s="24" t="str">
        <f>IFERROR(VLOOKUP(Tabela1[[#This Row],[v43_ansiedade]],'Variáveis e códigos'!$C$12:$D$15,2,FALSE),"Não respondeu")</f>
        <v>Não se aplicou nada a mim</v>
      </c>
      <c r="P49" s="24">
        <v>0</v>
      </c>
      <c r="Q49" s="24" t="str">
        <f>IFERROR(VLOOKUP(Tabela1[[#This Row],[v45_ansiedade]],'Variáveis e códigos'!$C$12:$D$15,2,FALSE),"Não respondeu")</f>
        <v>Não se aplicou nada a mim</v>
      </c>
      <c r="R49" s="24">
        <v>0</v>
      </c>
      <c r="S49" s="24" t="str">
        <f>IFERROR(VLOOKUP(Tabela1[[#This Row],[v51_ansiedade]],'Variáveis e códigos'!$C$12:$D$15,2,FALSE),"Não respondeu")</f>
        <v>Não se aplicou nada a mim</v>
      </c>
      <c r="T49" s="24">
        <v>0</v>
      </c>
      <c r="U49" s="24" t="str">
        <f>IFERROR(VLOOKUP(Tabela1[[#This Row],[v55_ansiedade]],'Variáveis e códigos'!$C$12:$D$15,2,FALSE),"Não respondeu")</f>
        <v>Não se aplicou nada a mim</v>
      </c>
      <c r="V49" s="24">
        <v>0</v>
      </c>
      <c r="W49" s="24" t="str">
        <f>IFERROR(VLOOKUP(Tabela1[[#This Row],[v56_ansiedade]],'Variáveis e códigos'!$C$12:$D$15,2,FALSE),"Não respondeu")</f>
        <v>Não se aplicou nada a mim</v>
      </c>
      <c r="X49" s="25">
        <v>3</v>
      </c>
    </row>
    <row r="50" spans="1:24" x14ac:dyDescent="0.45">
      <c r="A50">
        <v>49</v>
      </c>
      <c r="B50">
        <v>101</v>
      </c>
      <c r="C50" t="str">
        <f>IFERROR(VLOOKUP(Tabela1[[#This Row],[nutII]],'Variáveis e códigos'!$C$3:$D$3,2,FALSE),"Não respondeu")</f>
        <v>Norte</v>
      </c>
      <c r="D50">
        <v>1</v>
      </c>
      <c r="E50" t="str">
        <f>IFERROR(HLOOKUP(D50,'Variáveis e códigos'!$C$4:$F$5,2,FALSE),"Não respondeu")</f>
        <v>Masculino</v>
      </c>
      <c r="F50">
        <v>14</v>
      </c>
      <c r="G50">
        <v>3</v>
      </c>
      <c r="H50" t="str">
        <f>IFERROR(VLOOKUP(Tabela1[[#This Row],[cicloescolar]],'Variáveis e códigos'!$C$7:$D$8,2,FALSE),"Não respondeu")</f>
        <v>3º Ciclo</v>
      </c>
      <c r="I50">
        <v>6</v>
      </c>
      <c r="J50" s="28">
        <v>0</v>
      </c>
      <c r="K50" s="28" t="str">
        <f>IFERROR(VLOOKUP(J53,'Variáveis e códigos'!$C$12:$D$15,2,FALSE),"Não respondeu")</f>
        <v>Aplicou-se a mim algumas vezes</v>
      </c>
      <c r="L50" s="28">
        <v>0</v>
      </c>
      <c r="M50" s="28" t="str">
        <f>IFERROR(VLOOKUP(Tabela1[[#This Row],[v40_ansiedade]],'Variáveis e códigos'!$C$12:$D$15,2,FALSE),"Não respondeu")</f>
        <v>Não se aplicou nada a mim</v>
      </c>
      <c r="N50" s="24">
        <v>0</v>
      </c>
      <c r="O50" s="24" t="str">
        <f>IFERROR(VLOOKUP(Tabela1[[#This Row],[v43_ansiedade]],'Variáveis e códigos'!$C$12:$D$15,2,FALSE),"Não respondeu")</f>
        <v>Não se aplicou nada a mim</v>
      </c>
      <c r="P50" s="24">
        <v>0</v>
      </c>
      <c r="Q50" s="24" t="str">
        <f>IFERROR(VLOOKUP(Tabela1[[#This Row],[v45_ansiedade]],'Variáveis e códigos'!$C$12:$D$15,2,FALSE),"Não respondeu")</f>
        <v>Não se aplicou nada a mim</v>
      </c>
      <c r="R50" s="24">
        <v>0</v>
      </c>
      <c r="S50" s="24" t="str">
        <f>IFERROR(VLOOKUP(Tabela1[[#This Row],[v51_ansiedade]],'Variáveis e códigos'!$C$12:$D$15,2,FALSE),"Não respondeu")</f>
        <v>Não se aplicou nada a mim</v>
      </c>
      <c r="T50" s="24">
        <v>0</v>
      </c>
      <c r="U50" s="24" t="str">
        <f>IFERROR(VLOOKUP(Tabela1[[#This Row],[v55_ansiedade]],'Variáveis e códigos'!$C$12:$D$15,2,FALSE),"Não respondeu")</f>
        <v>Não se aplicou nada a mim</v>
      </c>
      <c r="V50" s="24">
        <v>0</v>
      </c>
      <c r="W50" s="24" t="str">
        <f>IFERROR(VLOOKUP(Tabela1[[#This Row],[v56_ansiedade]],'Variáveis e códigos'!$C$12:$D$15,2,FALSE),"Não respondeu")</f>
        <v>Não se aplicou nada a mim</v>
      </c>
      <c r="X50" s="25">
        <v>2</v>
      </c>
    </row>
    <row r="51" spans="1:24" x14ac:dyDescent="0.45">
      <c r="A51">
        <v>50</v>
      </c>
      <c r="B51">
        <v>101</v>
      </c>
      <c r="C51" t="str">
        <f>IFERROR(VLOOKUP(Tabela1[[#This Row],[nutII]],'Variáveis e códigos'!$C$3:$D$3,2,FALSE),"Não respondeu")</f>
        <v>Norte</v>
      </c>
      <c r="D51">
        <v>2</v>
      </c>
      <c r="E51" t="str">
        <f>IFERROR(HLOOKUP(D51,'Variáveis e códigos'!$C$4:$F$5,2,FALSE),"Não respondeu")</f>
        <v>Feminino</v>
      </c>
      <c r="F51">
        <v>17</v>
      </c>
      <c r="G51">
        <v>4</v>
      </c>
      <c r="H51" t="str">
        <f>IFERROR(VLOOKUP(Tabela1[[#This Row],[cicloescolar]],'Variáveis e códigos'!$C$7:$D$8,2,FALSE),"Não respondeu")</f>
        <v>Ensino secundário</v>
      </c>
      <c r="I51">
        <v>7</v>
      </c>
      <c r="J51" s="28">
        <v>0</v>
      </c>
      <c r="K51" s="28" t="str">
        <f>IFERROR(VLOOKUP(J54,'Variáveis e códigos'!$C$12:$D$15,2,FALSE),"Não respondeu")</f>
        <v>Não se aplicou nada a mim</v>
      </c>
      <c r="L51" s="28">
        <v>0</v>
      </c>
      <c r="M51" s="28" t="str">
        <f>IFERROR(VLOOKUP(Tabela1[[#This Row],[v40_ansiedade]],'Variáveis e códigos'!$C$12:$D$15,2,FALSE),"Não respondeu")</f>
        <v>Não se aplicou nada a mim</v>
      </c>
      <c r="N51" s="24">
        <v>1</v>
      </c>
      <c r="O51" s="24" t="str">
        <f>IFERROR(VLOOKUP(Tabela1[[#This Row],[v43_ansiedade]],'Variáveis e códigos'!$C$12:$D$15,2,FALSE),"Não respondeu")</f>
        <v>Aplicou-se a mim algumas vezes</v>
      </c>
      <c r="P51" s="24">
        <v>0</v>
      </c>
      <c r="Q51" s="24" t="str">
        <f>IFERROR(VLOOKUP(Tabela1[[#This Row],[v45_ansiedade]],'Variáveis e códigos'!$C$12:$D$15,2,FALSE),"Não respondeu")</f>
        <v>Não se aplicou nada a mim</v>
      </c>
      <c r="R51" s="24">
        <v>0</v>
      </c>
      <c r="S51" s="24" t="str">
        <f>IFERROR(VLOOKUP(Tabela1[[#This Row],[v51_ansiedade]],'Variáveis e códigos'!$C$12:$D$15,2,FALSE),"Não respondeu")</f>
        <v>Não se aplicou nada a mim</v>
      </c>
      <c r="T51" s="24">
        <v>0</v>
      </c>
      <c r="U51" s="24" t="str">
        <f>IFERROR(VLOOKUP(Tabela1[[#This Row],[v55_ansiedade]],'Variáveis e códigos'!$C$12:$D$15,2,FALSE),"Não respondeu")</f>
        <v>Não se aplicou nada a mim</v>
      </c>
      <c r="V51" s="24">
        <v>0</v>
      </c>
      <c r="W51" s="24" t="str">
        <f>IFERROR(VLOOKUP(Tabela1[[#This Row],[v56_ansiedade]],'Variáveis e códigos'!$C$12:$D$15,2,FALSE),"Não respondeu")</f>
        <v>Não se aplicou nada a mim</v>
      </c>
      <c r="X51" s="25">
        <v>2</v>
      </c>
    </row>
    <row r="52" spans="1:24" x14ac:dyDescent="0.45">
      <c r="A52">
        <v>51</v>
      </c>
      <c r="B52">
        <v>101</v>
      </c>
      <c r="C52" t="str">
        <f>IFERROR(VLOOKUP(Tabela1[[#This Row],[nutII]],'Variáveis e códigos'!$C$3:$D$3,2,FALSE),"Não respondeu")</f>
        <v>Norte</v>
      </c>
      <c r="D52">
        <v>2</v>
      </c>
      <c r="E52" t="str">
        <f>IFERROR(HLOOKUP(D52,'Variáveis e códigos'!$C$4:$F$5,2,FALSE),"Não respondeu")</f>
        <v>Feminino</v>
      </c>
      <c r="F52">
        <v>18</v>
      </c>
      <c r="G52">
        <v>4</v>
      </c>
      <c r="H52" t="str">
        <f>IFERROR(VLOOKUP(Tabela1[[#This Row],[cicloescolar]],'Variáveis e códigos'!$C$7:$D$8,2,FALSE),"Não respondeu")</f>
        <v>Ensino secundário</v>
      </c>
      <c r="I52">
        <v>8</v>
      </c>
      <c r="J52" s="28">
        <v>0</v>
      </c>
      <c r="K52" s="28" t="str">
        <f>IFERROR(VLOOKUP(J55,'Variáveis e códigos'!$C$12:$D$15,2,FALSE),"Não respondeu")</f>
        <v>Aplicou-se a mim muitas vezes</v>
      </c>
      <c r="L52" s="28">
        <v>1</v>
      </c>
      <c r="M52" s="28" t="str">
        <f>IFERROR(VLOOKUP(Tabela1[[#This Row],[v40_ansiedade]],'Variáveis e códigos'!$C$12:$D$15,2,FALSE),"Não respondeu")</f>
        <v>Aplicou-se a mim algumas vezes</v>
      </c>
      <c r="N52" s="24">
        <v>0</v>
      </c>
      <c r="O52" s="24" t="str">
        <f>IFERROR(VLOOKUP(Tabela1[[#This Row],[v43_ansiedade]],'Variáveis e códigos'!$C$12:$D$15,2,FALSE),"Não respondeu")</f>
        <v>Não se aplicou nada a mim</v>
      </c>
      <c r="P52" s="24">
        <v>0</v>
      </c>
      <c r="Q52" s="24" t="str">
        <f>IFERROR(VLOOKUP(Tabela1[[#This Row],[v45_ansiedade]],'Variáveis e códigos'!$C$12:$D$15,2,FALSE),"Não respondeu")</f>
        <v>Não se aplicou nada a mim</v>
      </c>
      <c r="R52" s="24">
        <v>0</v>
      </c>
      <c r="S52" s="24" t="str">
        <f>IFERROR(VLOOKUP(Tabela1[[#This Row],[v51_ansiedade]],'Variáveis e códigos'!$C$12:$D$15,2,FALSE),"Não respondeu")</f>
        <v>Não se aplicou nada a mim</v>
      </c>
      <c r="T52" s="24">
        <v>1</v>
      </c>
      <c r="U52" s="24" t="str">
        <f>IFERROR(VLOOKUP(Tabela1[[#This Row],[v55_ansiedade]],'Variáveis e códigos'!$C$12:$D$15,2,FALSE),"Não respondeu")</f>
        <v>Aplicou-se a mim algumas vezes</v>
      </c>
      <c r="V52" s="24">
        <v>0</v>
      </c>
      <c r="W52" s="24" t="str">
        <f>IFERROR(VLOOKUP(Tabela1[[#This Row],[v56_ansiedade]],'Variáveis e códigos'!$C$12:$D$15,2,FALSE),"Não respondeu")</f>
        <v>Não se aplicou nada a mim</v>
      </c>
      <c r="X52" s="25">
        <v>1</v>
      </c>
    </row>
    <row r="53" spans="1:24" x14ac:dyDescent="0.45">
      <c r="A53">
        <v>52</v>
      </c>
      <c r="B53">
        <v>101</v>
      </c>
      <c r="C53" t="str">
        <f>IFERROR(VLOOKUP(Tabela1[[#This Row],[nutII]],'Variáveis e códigos'!$C$3:$D$3,2,FALSE),"Não respondeu")</f>
        <v>Norte</v>
      </c>
      <c r="D53">
        <v>1</v>
      </c>
      <c r="E53" t="str">
        <f>IFERROR(HLOOKUP(D53,'Variáveis e códigos'!$C$4:$F$5,2,FALSE),"Não respondeu")</f>
        <v>Masculino</v>
      </c>
      <c r="F53">
        <v>15</v>
      </c>
      <c r="G53">
        <v>3</v>
      </c>
      <c r="H53" t="str">
        <f>IFERROR(VLOOKUP(Tabela1[[#This Row],[cicloescolar]],'Variáveis e códigos'!$C$7:$D$8,2,FALSE),"Não respondeu")</f>
        <v>3º Ciclo</v>
      </c>
      <c r="I53">
        <v>4</v>
      </c>
      <c r="J53" s="28">
        <v>1</v>
      </c>
      <c r="K53" s="28" t="str">
        <f>IFERROR(VLOOKUP(J56,'Variáveis e códigos'!$C$12:$D$15,2,FALSE),"Não respondeu")</f>
        <v>Não se aplicou nada a mim</v>
      </c>
      <c r="L53" s="28">
        <v>0</v>
      </c>
      <c r="M53" s="28" t="str">
        <f>IFERROR(VLOOKUP(Tabela1[[#This Row],[v40_ansiedade]],'Variáveis e códigos'!$C$12:$D$15,2,FALSE),"Não respondeu")</f>
        <v>Não se aplicou nada a mim</v>
      </c>
      <c r="N53" s="24">
        <v>0</v>
      </c>
      <c r="O53" s="24" t="str">
        <f>IFERROR(VLOOKUP(Tabela1[[#This Row],[v43_ansiedade]],'Variáveis e códigos'!$C$12:$D$15,2,FALSE),"Não respondeu")</f>
        <v>Não se aplicou nada a mim</v>
      </c>
      <c r="P53" s="24">
        <v>1</v>
      </c>
      <c r="Q53" s="24" t="str">
        <f>IFERROR(VLOOKUP(Tabela1[[#This Row],[v45_ansiedade]],'Variáveis e códigos'!$C$12:$D$15,2,FALSE),"Não respondeu")</f>
        <v>Aplicou-se a mim algumas vezes</v>
      </c>
      <c r="R53" s="24">
        <v>0</v>
      </c>
      <c r="S53" s="24" t="str">
        <f>IFERROR(VLOOKUP(Tabela1[[#This Row],[v51_ansiedade]],'Variáveis e códigos'!$C$12:$D$15,2,FALSE),"Não respondeu")</f>
        <v>Não se aplicou nada a mim</v>
      </c>
      <c r="T53" s="24">
        <v>1</v>
      </c>
      <c r="U53" s="24" t="str">
        <f>IFERROR(VLOOKUP(Tabela1[[#This Row],[v55_ansiedade]],'Variáveis e códigos'!$C$12:$D$15,2,FALSE),"Não respondeu")</f>
        <v>Aplicou-se a mim algumas vezes</v>
      </c>
      <c r="V53" s="24">
        <v>1</v>
      </c>
      <c r="W53" s="24" t="str">
        <f>IFERROR(VLOOKUP(Tabela1[[#This Row],[v56_ansiedade]],'Variáveis e códigos'!$C$12:$D$15,2,FALSE),"Não respondeu")</f>
        <v>Aplicou-se a mim algumas vezes</v>
      </c>
      <c r="X53" s="25">
        <v>3</v>
      </c>
    </row>
    <row r="54" spans="1:24" x14ac:dyDescent="0.45">
      <c r="A54">
        <v>53</v>
      </c>
      <c r="B54">
        <v>101</v>
      </c>
      <c r="C54" t="str">
        <f>IFERROR(VLOOKUP(Tabela1[[#This Row],[nutII]],'Variáveis e códigos'!$C$3:$D$3,2,FALSE),"Não respondeu")</f>
        <v>Norte</v>
      </c>
      <c r="D54">
        <v>2</v>
      </c>
      <c r="E54" t="str">
        <f>IFERROR(HLOOKUP(D54,'Variáveis e códigos'!$C$4:$F$5,2,FALSE),"Não respondeu")</f>
        <v>Feminino</v>
      </c>
      <c r="F54">
        <v>17</v>
      </c>
      <c r="G54">
        <v>4</v>
      </c>
      <c r="H54" t="str">
        <f>IFERROR(VLOOKUP(Tabela1[[#This Row],[cicloescolar]],'Variáveis e códigos'!$C$7:$D$8,2,FALSE),"Não respondeu")</f>
        <v>Ensino secundário</v>
      </c>
      <c r="I54">
        <v>5</v>
      </c>
      <c r="J54" s="28">
        <v>0</v>
      </c>
      <c r="K54" s="28" t="str">
        <f>IFERROR(VLOOKUP(J57,'Variáveis e códigos'!$C$12:$D$15,2,FALSE),"Não respondeu")</f>
        <v>Não se aplicou nada a mim</v>
      </c>
      <c r="L54" s="28">
        <v>0</v>
      </c>
      <c r="M54" s="28" t="str">
        <f>IFERROR(VLOOKUP(Tabela1[[#This Row],[v40_ansiedade]],'Variáveis e códigos'!$C$12:$D$15,2,FALSE),"Não respondeu")</f>
        <v>Não se aplicou nada a mim</v>
      </c>
      <c r="N54" s="24">
        <v>0</v>
      </c>
      <c r="O54" s="24" t="str">
        <f>IFERROR(VLOOKUP(Tabela1[[#This Row],[v43_ansiedade]],'Variáveis e códigos'!$C$12:$D$15,2,FALSE),"Não respondeu")</f>
        <v>Não se aplicou nada a mim</v>
      </c>
      <c r="P54" s="24">
        <v>1</v>
      </c>
      <c r="Q54" s="24" t="str">
        <f>IFERROR(VLOOKUP(Tabela1[[#This Row],[v45_ansiedade]],'Variáveis e códigos'!$C$12:$D$15,2,FALSE),"Não respondeu")</f>
        <v>Aplicou-se a mim algumas vezes</v>
      </c>
      <c r="R54" s="24">
        <v>0</v>
      </c>
      <c r="S54" s="24" t="str">
        <f>IFERROR(VLOOKUP(Tabela1[[#This Row],[v51_ansiedade]],'Variáveis e códigos'!$C$12:$D$15,2,FALSE),"Não respondeu")</f>
        <v>Não se aplicou nada a mim</v>
      </c>
      <c r="T54" s="24">
        <v>0</v>
      </c>
      <c r="U54" s="24" t="str">
        <f>IFERROR(VLOOKUP(Tabela1[[#This Row],[v55_ansiedade]],'Variáveis e códigos'!$C$12:$D$15,2,FALSE),"Não respondeu")</f>
        <v>Não se aplicou nada a mim</v>
      </c>
      <c r="V54" s="24">
        <v>0</v>
      </c>
      <c r="W54" s="24" t="str">
        <f>IFERROR(VLOOKUP(Tabela1[[#This Row],[v56_ansiedade]],'Variáveis e códigos'!$C$12:$D$15,2,FALSE),"Não respondeu")</f>
        <v>Não se aplicou nada a mim</v>
      </c>
      <c r="X54" s="25">
        <v>2</v>
      </c>
    </row>
    <row r="55" spans="1:24" x14ac:dyDescent="0.45">
      <c r="A55">
        <v>54</v>
      </c>
      <c r="B55">
        <v>101</v>
      </c>
      <c r="C55" t="str">
        <f>IFERROR(VLOOKUP(Tabela1[[#This Row],[nutII]],'Variáveis e códigos'!$C$3:$D$3,2,FALSE),"Não respondeu")</f>
        <v>Norte</v>
      </c>
      <c r="D55">
        <v>2</v>
      </c>
      <c r="E55" t="str">
        <f>IFERROR(HLOOKUP(D55,'Variáveis e códigos'!$C$4:$F$5,2,FALSE),"Não respondeu")</f>
        <v>Feminino</v>
      </c>
      <c r="F55">
        <v>15</v>
      </c>
      <c r="G55">
        <v>4</v>
      </c>
      <c r="H55" t="str">
        <f>IFERROR(VLOOKUP(Tabela1[[#This Row],[cicloescolar]],'Variáveis e códigos'!$C$7:$D$8,2,FALSE),"Não respondeu")</f>
        <v>Ensino secundário</v>
      </c>
      <c r="I55">
        <v>8</v>
      </c>
      <c r="J55" s="28">
        <v>2</v>
      </c>
      <c r="K55" s="28" t="str">
        <f>IFERROR(VLOOKUP(J58,'Variáveis e códigos'!$C$12:$D$15,2,FALSE),"Não respondeu")</f>
        <v>Aplicou-se a mim a maior parte do tempo</v>
      </c>
      <c r="L55" s="28">
        <v>2</v>
      </c>
      <c r="M55" s="28" t="str">
        <f>IFERROR(VLOOKUP(Tabela1[[#This Row],[v40_ansiedade]],'Variáveis e códigos'!$C$12:$D$15,2,FALSE),"Não respondeu")</f>
        <v>Aplicou-se a mim muitas vezes</v>
      </c>
      <c r="N55" s="24">
        <v>1</v>
      </c>
      <c r="O55" s="24" t="str">
        <f>IFERROR(VLOOKUP(Tabela1[[#This Row],[v43_ansiedade]],'Variáveis e códigos'!$C$12:$D$15,2,FALSE),"Não respondeu")</f>
        <v>Aplicou-se a mim algumas vezes</v>
      </c>
      <c r="P55" s="24">
        <v>0</v>
      </c>
      <c r="Q55" s="24" t="str">
        <f>IFERROR(VLOOKUP(Tabela1[[#This Row],[v45_ansiedade]],'Variáveis e códigos'!$C$12:$D$15,2,FALSE),"Não respondeu")</f>
        <v>Não se aplicou nada a mim</v>
      </c>
      <c r="R55" s="24">
        <v>1</v>
      </c>
      <c r="S55" s="24" t="str">
        <f>IFERROR(VLOOKUP(Tabela1[[#This Row],[v51_ansiedade]],'Variáveis e códigos'!$C$12:$D$15,2,FALSE),"Não respondeu")</f>
        <v>Aplicou-se a mim algumas vezes</v>
      </c>
      <c r="T55" s="24">
        <v>0</v>
      </c>
      <c r="U55" s="24" t="str">
        <f>IFERROR(VLOOKUP(Tabela1[[#This Row],[v55_ansiedade]],'Variáveis e códigos'!$C$12:$D$15,2,FALSE),"Não respondeu")</f>
        <v>Não se aplicou nada a mim</v>
      </c>
      <c r="V55" s="24">
        <v>1</v>
      </c>
      <c r="W55" s="24" t="str">
        <f>IFERROR(VLOOKUP(Tabela1[[#This Row],[v56_ansiedade]],'Variáveis e códigos'!$C$12:$D$15,2,FALSE),"Não respondeu")</f>
        <v>Aplicou-se a mim algumas vezes</v>
      </c>
      <c r="X55" s="25">
        <v>2</v>
      </c>
    </row>
    <row r="56" spans="1:24" x14ac:dyDescent="0.45">
      <c r="A56">
        <v>55</v>
      </c>
      <c r="B56">
        <v>101</v>
      </c>
      <c r="C56" t="str">
        <f>IFERROR(VLOOKUP(Tabela1[[#This Row],[nutII]],'Variáveis e códigos'!$C$3:$D$3,2,FALSE),"Não respondeu")</f>
        <v>Norte</v>
      </c>
      <c r="D56">
        <v>2</v>
      </c>
      <c r="E56" t="str">
        <f>IFERROR(HLOOKUP(D56,'Variáveis e códigos'!$C$4:$F$5,2,FALSE),"Não respondeu")</f>
        <v>Feminino</v>
      </c>
      <c r="F56">
        <v>15</v>
      </c>
      <c r="G56">
        <v>4</v>
      </c>
      <c r="H56" t="str">
        <f>IFERROR(VLOOKUP(Tabela1[[#This Row],[cicloescolar]],'Variáveis e códigos'!$C$7:$D$8,2,FALSE),"Não respondeu")</f>
        <v>Ensino secundário</v>
      </c>
      <c r="I56">
        <v>7</v>
      </c>
      <c r="J56" s="28">
        <v>0</v>
      </c>
      <c r="K56" s="28" t="str">
        <f>IFERROR(VLOOKUP(J59,'Variáveis e códigos'!$C$12:$D$15,2,FALSE),"Não respondeu")</f>
        <v>Não se aplicou nada a mim</v>
      </c>
      <c r="L56" s="28">
        <v>0</v>
      </c>
      <c r="M56" s="28" t="str">
        <f>IFERROR(VLOOKUP(Tabela1[[#This Row],[v40_ansiedade]],'Variáveis e códigos'!$C$12:$D$15,2,FALSE),"Não respondeu")</f>
        <v>Não se aplicou nada a mim</v>
      </c>
      <c r="N56" s="24">
        <v>0</v>
      </c>
      <c r="O56" s="24" t="str">
        <f>IFERROR(VLOOKUP(Tabela1[[#This Row],[v43_ansiedade]],'Variáveis e códigos'!$C$12:$D$15,2,FALSE),"Não respondeu")</f>
        <v>Não se aplicou nada a mim</v>
      </c>
      <c r="P56" s="24">
        <v>1</v>
      </c>
      <c r="Q56" s="24" t="str">
        <f>IFERROR(VLOOKUP(Tabela1[[#This Row],[v45_ansiedade]],'Variáveis e códigos'!$C$12:$D$15,2,FALSE),"Não respondeu")</f>
        <v>Aplicou-se a mim algumas vezes</v>
      </c>
      <c r="R56" s="24">
        <v>0</v>
      </c>
      <c r="S56" s="24" t="str">
        <f>IFERROR(VLOOKUP(Tabela1[[#This Row],[v51_ansiedade]],'Variáveis e códigos'!$C$12:$D$15,2,FALSE),"Não respondeu")</f>
        <v>Não se aplicou nada a mim</v>
      </c>
      <c r="T56" s="24">
        <v>0</v>
      </c>
      <c r="U56" s="24" t="str">
        <f>IFERROR(VLOOKUP(Tabela1[[#This Row],[v55_ansiedade]],'Variáveis e códigos'!$C$12:$D$15,2,FALSE),"Não respondeu")</f>
        <v>Não se aplicou nada a mim</v>
      </c>
      <c r="V56" s="24">
        <v>0</v>
      </c>
      <c r="W56" s="24" t="str">
        <f>IFERROR(VLOOKUP(Tabela1[[#This Row],[v56_ansiedade]],'Variáveis e códigos'!$C$12:$D$15,2,FALSE),"Não respondeu")</f>
        <v>Não se aplicou nada a mim</v>
      </c>
      <c r="X56" s="25">
        <v>4</v>
      </c>
    </row>
    <row r="57" spans="1:24" x14ac:dyDescent="0.45">
      <c r="A57">
        <v>56</v>
      </c>
      <c r="B57">
        <v>101</v>
      </c>
      <c r="C57" t="str">
        <f>IFERROR(VLOOKUP(Tabela1[[#This Row],[nutII]],'Variáveis e códigos'!$C$3:$D$3,2,FALSE),"Não respondeu")</f>
        <v>Norte</v>
      </c>
      <c r="D57">
        <v>1</v>
      </c>
      <c r="E57" t="str">
        <f>IFERROR(HLOOKUP(D57,'Variáveis e códigos'!$C$4:$F$5,2,FALSE),"Não respondeu")</f>
        <v>Masculino</v>
      </c>
      <c r="F57">
        <v>13</v>
      </c>
      <c r="G57">
        <v>3</v>
      </c>
      <c r="H57" t="str">
        <f>IFERROR(VLOOKUP(Tabela1[[#This Row],[cicloescolar]],'Variáveis e códigos'!$C$7:$D$8,2,FALSE),"Não respondeu")</f>
        <v>3º Ciclo</v>
      </c>
      <c r="I57">
        <v>7</v>
      </c>
      <c r="J57" s="28">
        <v>0</v>
      </c>
      <c r="K57" s="28" t="str">
        <f>IFERROR(VLOOKUP(J60,'Variáveis e códigos'!$C$12:$D$15,2,FALSE),"Não respondeu")</f>
        <v>Aplicou-se a mim algumas vezes</v>
      </c>
      <c r="L57" s="28">
        <v>0</v>
      </c>
      <c r="M57" s="28" t="str">
        <f>IFERROR(VLOOKUP(Tabela1[[#This Row],[v40_ansiedade]],'Variáveis e códigos'!$C$12:$D$15,2,FALSE),"Não respondeu")</f>
        <v>Não se aplicou nada a mim</v>
      </c>
      <c r="N57" s="24">
        <v>0</v>
      </c>
      <c r="O57" s="24" t="str">
        <f>IFERROR(VLOOKUP(Tabela1[[#This Row],[v43_ansiedade]],'Variáveis e códigos'!$C$12:$D$15,2,FALSE),"Não respondeu")</f>
        <v>Não se aplicou nada a mim</v>
      </c>
      <c r="P57" s="24">
        <v>0</v>
      </c>
      <c r="Q57" s="24" t="str">
        <f>IFERROR(VLOOKUP(Tabela1[[#This Row],[v45_ansiedade]],'Variáveis e códigos'!$C$12:$D$15,2,FALSE),"Não respondeu")</f>
        <v>Não se aplicou nada a mim</v>
      </c>
      <c r="R57" s="24">
        <v>0</v>
      </c>
      <c r="S57" s="24" t="str">
        <f>IFERROR(VLOOKUP(Tabela1[[#This Row],[v51_ansiedade]],'Variáveis e códigos'!$C$12:$D$15,2,FALSE),"Não respondeu")</f>
        <v>Não se aplicou nada a mim</v>
      </c>
      <c r="T57" s="24">
        <v>0</v>
      </c>
      <c r="U57" s="24" t="str">
        <f>IFERROR(VLOOKUP(Tabela1[[#This Row],[v55_ansiedade]],'Variáveis e códigos'!$C$12:$D$15,2,FALSE),"Não respondeu")</f>
        <v>Não se aplicou nada a mim</v>
      </c>
      <c r="V57" s="24">
        <v>0</v>
      </c>
      <c r="W57" s="24" t="str">
        <f>IFERROR(VLOOKUP(Tabela1[[#This Row],[v56_ansiedade]],'Variáveis e códigos'!$C$12:$D$15,2,FALSE),"Não respondeu")</f>
        <v>Não se aplicou nada a mim</v>
      </c>
      <c r="X57" s="25">
        <v>3</v>
      </c>
    </row>
    <row r="58" spans="1:24" x14ac:dyDescent="0.45">
      <c r="A58">
        <v>57</v>
      </c>
      <c r="B58">
        <v>101</v>
      </c>
      <c r="C58" t="str">
        <f>IFERROR(VLOOKUP(Tabela1[[#This Row],[nutII]],'Variáveis e códigos'!$C$3:$D$3,2,FALSE),"Não respondeu")</f>
        <v>Norte</v>
      </c>
      <c r="D58">
        <v>2</v>
      </c>
      <c r="E58" t="str">
        <f>IFERROR(HLOOKUP(D58,'Variáveis e códigos'!$C$4:$F$5,2,FALSE),"Não respondeu")</f>
        <v>Feminino</v>
      </c>
      <c r="F58">
        <v>14</v>
      </c>
      <c r="G58">
        <v>3</v>
      </c>
      <c r="H58" t="str">
        <f>IFERROR(VLOOKUP(Tabela1[[#This Row],[cicloescolar]],'Variáveis e códigos'!$C$7:$D$8,2,FALSE),"Não respondeu")</f>
        <v>3º Ciclo</v>
      </c>
      <c r="I58">
        <v>5</v>
      </c>
      <c r="J58" s="28">
        <v>3</v>
      </c>
      <c r="K58" s="28" t="str">
        <f>IFERROR(VLOOKUP(J61,'Variáveis e códigos'!$C$12:$D$15,2,FALSE),"Não respondeu")</f>
        <v>Aplicou-se a mim muitas vezes</v>
      </c>
      <c r="L58" s="28">
        <v>2</v>
      </c>
      <c r="M58" s="28" t="str">
        <f>IFERROR(VLOOKUP(Tabela1[[#This Row],[v40_ansiedade]],'Variáveis e códigos'!$C$12:$D$15,2,FALSE),"Não respondeu")</f>
        <v>Aplicou-se a mim muitas vezes</v>
      </c>
      <c r="N58" s="24">
        <v>2</v>
      </c>
      <c r="O58" s="24" t="str">
        <f>IFERROR(VLOOKUP(Tabela1[[#This Row],[v43_ansiedade]],'Variáveis e códigos'!$C$12:$D$15,2,FALSE),"Não respondeu")</f>
        <v>Aplicou-se a mim muitas vezes</v>
      </c>
      <c r="P58" s="24">
        <v>2</v>
      </c>
      <c r="Q58" s="24" t="str">
        <f>IFERROR(VLOOKUP(Tabela1[[#This Row],[v45_ansiedade]],'Variáveis e códigos'!$C$12:$D$15,2,FALSE),"Não respondeu")</f>
        <v>Aplicou-se a mim muitas vezes</v>
      </c>
      <c r="R58" s="24">
        <v>2</v>
      </c>
      <c r="S58" s="24" t="str">
        <f>IFERROR(VLOOKUP(Tabela1[[#This Row],[v51_ansiedade]],'Variáveis e códigos'!$C$12:$D$15,2,FALSE),"Não respondeu")</f>
        <v>Aplicou-se a mim muitas vezes</v>
      </c>
      <c r="T58" s="24">
        <v>1</v>
      </c>
      <c r="U58" s="24" t="str">
        <f>IFERROR(VLOOKUP(Tabela1[[#This Row],[v55_ansiedade]],'Variáveis e códigos'!$C$12:$D$15,2,FALSE),"Não respondeu")</f>
        <v>Aplicou-se a mim algumas vezes</v>
      </c>
      <c r="V58" s="24">
        <v>2</v>
      </c>
      <c r="W58" s="24" t="str">
        <f>IFERROR(VLOOKUP(Tabela1[[#This Row],[v56_ansiedade]],'Variáveis e códigos'!$C$12:$D$15,2,FALSE),"Não respondeu")</f>
        <v>Aplicou-se a mim muitas vezes</v>
      </c>
      <c r="X58" s="25">
        <v>2</v>
      </c>
    </row>
    <row r="59" spans="1:24" x14ac:dyDescent="0.45">
      <c r="A59">
        <v>58</v>
      </c>
      <c r="B59">
        <v>101</v>
      </c>
      <c r="C59" t="str">
        <f>IFERROR(VLOOKUP(Tabela1[[#This Row],[nutII]],'Variáveis e códigos'!$C$3:$D$3,2,FALSE),"Não respondeu")</f>
        <v>Norte</v>
      </c>
      <c r="D59">
        <v>2</v>
      </c>
      <c r="E59" t="str">
        <f>IFERROR(HLOOKUP(D59,'Variáveis e códigos'!$C$4:$F$5,2,FALSE),"Não respondeu")</f>
        <v>Feminino</v>
      </c>
      <c r="F59">
        <v>19</v>
      </c>
      <c r="G59">
        <v>4</v>
      </c>
      <c r="H59" t="str">
        <f>IFERROR(VLOOKUP(Tabela1[[#This Row],[cicloescolar]],'Variáveis e códigos'!$C$7:$D$8,2,FALSE),"Não respondeu")</f>
        <v>Ensino secundário</v>
      </c>
      <c r="I59">
        <v>7</v>
      </c>
      <c r="J59" s="28">
        <v>0</v>
      </c>
      <c r="K59" s="28" t="str">
        <f>IFERROR(VLOOKUP(J62,'Variáveis e códigos'!$C$12:$D$15,2,FALSE),"Não respondeu")</f>
        <v>Não se aplicou nada a mim</v>
      </c>
      <c r="L59" s="28">
        <v>0</v>
      </c>
      <c r="M59" s="28" t="str">
        <f>IFERROR(VLOOKUP(Tabela1[[#This Row],[v40_ansiedade]],'Variáveis e códigos'!$C$12:$D$15,2,FALSE),"Não respondeu")</f>
        <v>Não se aplicou nada a mim</v>
      </c>
      <c r="N59" s="24">
        <v>0</v>
      </c>
      <c r="O59" s="24" t="str">
        <f>IFERROR(VLOOKUP(Tabela1[[#This Row],[v43_ansiedade]],'Variáveis e códigos'!$C$12:$D$15,2,FALSE),"Não respondeu")</f>
        <v>Não se aplicou nada a mim</v>
      </c>
      <c r="P59" s="24">
        <v>0</v>
      </c>
      <c r="Q59" s="24" t="str">
        <f>IFERROR(VLOOKUP(Tabela1[[#This Row],[v45_ansiedade]],'Variáveis e códigos'!$C$12:$D$15,2,FALSE),"Não respondeu")</f>
        <v>Não se aplicou nada a mim</v>
      </c>
      <c r="R59" s="24">
        <v>1</v>
      </c>
      <c r="S59" s="24" t="str">
        <f>IFERROR(VLOOKUP(Tabela1[[#This Row],[v51_ansiedade]],'Variáveis e códigos'!$C$12:$D$15,2,FALSE),"Não respondeu")</f>
        <v>Aplicou-se a mim algumas vezes</v>
      </c>
      <c r="T59" s="24">
        <v>1</v>
      </c>
      <c r="U59" s="24" t="str">
        <f>IFERROR(VLOOKUP(Tabela1[[#This Row],[v55_ansiedade]],'Variáveis e códigos'!$C$12:$D$15,2,FALSE),"Não respondeu")</f>
        <v>Aplicou-se a mim algumas vezes</v>
      </c>
      <c r="V59" s="24">
        <v>1</v>
      </c>
      <c r="W59" s="24" t="str">
        <f>IFERROR(VLOOKUP(Tabela1[[#This Row],[v56_ansiedade]],'Variáveis e códigos'!$C$12:$D$15,2,FALSE),"Não respondeu")</f>
        <v>Aplicou-se a mim algumas vezes</v>
      </c>
      <c r="X59" s="25">
        <v>1</v>
      </c>
    </row>
    <row r="60" spans="1:24" x14ac:dyDescent="0.45">
      <c r="A60">
        <v>59</v>
      </c>
      <c r="B60">
        <v>101</v>
      </c>
      <c r="C60" t="str">
        <f>IFERROR(VLOOKUP(Tabela1[[#This Row],[nutII]],'Variáveis e códigos'!$C$3:$D$3,2,FALSE),"Não respondeu")</f>
        <v>Norte</v>
      </c>
      <c r="D60">
        <v>2</v>
      </c>
      <c r="E60" t="str">
        <f>IFERROR(HLOOKUP(D60,'Variáveis e códigos'!$C$4:$F$5,2,FALSE),"Não respondeu")</f>
        <v>Feminino</v>
      </c>
      <c r="F60">
        <v>12</v>
      </c>
      <c r="G60">
        <v>3</v>
      </c>
      <c r="H60" t="str">
        <f>IFERROR(VLOOKUP(Tabela1[[#This Row],[cicloescolar]],'Variáveis e códigos'!$C$7:$D$8,2,FALSE),"Não respondeu")</f>
        <v>3º Ciclo</v>
      </c>
      <c r="I60">
        <v>7</v>
      </c>
      <c r="J60" s="28">
        <v>1</v>
      </c>
      <c r="K60" s="28" t="str">
        <f>IFERROR(VLOOKUP(J63,'Variáveis e códigos'!$C$12:$D$15,2,FALSE),"Não respondeu")</f>
        <v>Não se aplicou nada a mim</v>
      </c>
      <c r="L60" s="28">
        <v>0</v>
      </c>
      <c r="M60" s="28" t="str">
        <f>IFERROR(VLOOKUP(Tabela1[[#This Row],[v40_ansiedade]],'Variáveis e códigos'!$C$12:$D$15,2,FALSE),"Não respondeu")</f>
        <v>Não se aplicou nada a mim</v>
      </c>
      <c r="N60" s="24">
        <v>0</v>
      </c>
      <c r="O60" s="24" t="str">
        <f>IFERROR(VLOOKUP(Tabela1[[#This Row],[v43_ansiedade]],'Variáveis e códigos'!$C$12:$D$15,2,FALSE),"Não respondeu")</f>
        <v>Não se aplicou nada a mim</v>
      </c>
      <c r="P60" s="24">
        <v>0</v>
      </c>
      <c r="Q60" s="24" t="str">
        <f>IFERROR(VLOOKUP(Tabela1[[#This Row],[v45_ansiedade]],'Variáveis e códigos'!$C$12:$D$15,2,FALSE),"Não respondeu")</f>
        <v>Não se aplicou nada a mim</v>
      </c>
      <c r="R60" s="24">
        <v>0</v>
      </c>
      <c r="S60" s="24" t="str">
        <f>IFERROR(VLOOKUP(Tabela1[[#This Row],[v51_ansiedade]],'Variáveis e códigos'!$C$12:$D$15,2,FALSE),"Não respondeu")</f>
        <v>Não se aplicou nada a mim</v>
      </c>
      <c r="T60" s="24">
        <v>0</v>
      </c>
      <c r="U60" s="24" t="str">
        <f>IFERROR(VLOOKUP(Tabela1[[#This Row],[v55_ansiedade]],'Variáveis e códigos'!$C$12:$D$15,2,FALSE),"Não respondeu")</f>
        <v>Não se aplicou nada a mim</v>
      </c>
      <c r="V60" s="24">
        <v>0</v>
      </c>
      <c r="W60" s="24" t="str">
        <f>IFERROR(VLOOKUP(Tabela1[[#This Row],[v56_ansiedade]],'Variáveis e códigos'!$C$12:$D$15,2,FALSE),"Não respondeu")</f>
        <v>Não se aplicou nada a mim</v>
      </c>
      <c r="X60" s="25">
        <v>3</v>
      </c>
    </row>
    <row r="61" spans="1:24" x14ac:dyDescent="0.45">
      <c r="A61">
        <v>60</v>
      </c>
      <c r="B61">
        <v>101</v>
      </c>
      <c r="C61" t="str">
        <f>IFERROR(VLOOKUP(Tabela1[[#This Row],[nutII]],'Variáveis e códigos'!$C$3:$D$3,2,FALSE),"Não respondeu")</f>
        <v>Norte</v>
      </c>
      <c r="D61">
        <v>2</v>
      </c>
      <c r="E61" t="str">
        <f>IFERROR(HLOOKUP(D61,'Variáveis e códigos'!$C$4:$F$5,2,FALSE),"Não respondeu")</f>
        <v>Feminino</v>
      </c>
      <c r="F61">
        <v>14</v>
      </c>
      <c r="G61">
        <v>4</v>
      </c>
      <c r="H61" t="str">
        <f>IFERROR(VLOOKUP(Tabela1[[#This Row],[cicloescolar]],'Variáveis e códigos'!$C$7:$D$8,2,FALSE),"Não respondeu")</f>
        <v>Ensino secundário</v>
      </c>
      <c r="I61">
        <v>9</v>
      </c>
      <c r="J61" s="28">
        <v>2</v>
      </c>
      <c r="K61" s="28" t="str">
        <f>IFERROR(VLOOKUP(J64,'Variáveis e códigos'!$C$12:$D$15,2,FALSE),"Não respondeu")</f>
        <v>Não se aplicou nada a mim</v>
      </c>
      <c r="L61" s="28">
        <v>1</v>
      </c>
      <c r="M61" s="28" t="str">
        <f>IFERROR(VLOOKUP(Tabela1[[#This Row],[v40_ansiedade]],'Variáveis e códigos'!$C$12:$D$15,2,FALSE),"Não respondeu")</f>
        <v>Aplicou-se a mim algumas vezes</v>
      </c>
      <c r="N61" s="24">
        <v>1</v>
      </c>
      <c r="O61" s="24" t="str">
        <f>IFERROR(VLOOKUP(Tabela1[[#This Row],[v43_ansiedade]],'Variáveis e códigos'!$C$12:$D$15,2,FALSE),"Não respondeu")</f>
        <v>Aplicou-se a mim algumas vezes</v>
      </c>
      <c r="P61" s="24">
        <v>1</v>
      </c>
      <c r="Q61" s="24" t="str">
        <f>IFERROR(VLOOKUP(Tabela1[[#This Row],[v45_ansiedade]],'Variáveis e códigos'!$C$12:$D$15,2,FALSE),"Não respondeu")</f>
        <v>Aplicou-se a mim algumas vezes</v>
      </c>
      <c r="R61" s="24">
        <v>2</v>
      </c>
      <c r="S61" s="24" t="str">
        <f>IFERROR(VLOOKUP(Tabela1[[#This Row],[v51_ansiedade]],'Variáveis e códigos'!$C$12:$D$15,2,FALSE),"Não respondeu")</f>
        <v>Aplicou-se a mim muitas vezes</v>
      </c>
      <c r="T61" s="24">
        <v>0</v>
      </c>
      <c r="U61" s="24" t="str">
        <f>IFERROR(VLOOKUP(Tabela1[[#This Row],[v55_ansiedade]],'Variáveis e códigos'!$C$12:$D$15,2,FALSE),"Não respondeu")</f>
        <v>Não se aplicou nada a mim</v>
      </c>
      <c r="V61" s="24">
        <v>2</v>
      </c>
      <c r="W61" s="24" t="str">
        <f>IFERROR(VLOOKUP(Tabela1[[#This Row],[v56_ansiedade]],'Variáveis e códigos'!$C$12:$D$15,2,FALSE),"Não respondeu")</f>
        <v>Aplicou-se a mim muitas vezes</v>
      </c>
      <c r="X61" s="25">
        <v>6</v>
      </c>
    </row>
    <row r="62" spans="1:24" x14ac:dyDescent="0.45">
      <c r="A62">
        <v>61</v>
      </c>
      <c r="B62">
        <v>101</v>
      </c>
      <c r="C62" t="str">
        <f>IFERROR(VLOOKUP(Tabela1[[#This Row],[nutII]],'Variáveis e códigos'!$C$3:$D$3,2,FALSE),"Não respondeu")</f>
        <v>Norte</v>
      </c>
      <c r="D62">
        <v>2</v>
      </c>
      <c r="E62" t="str">
        <f>IFERROR(HLOOKUP(D62,'Variáveis e códigos'!$C$4:$F$5,2,FALSE),"Não respondeu")</f>
        <v>Feminino</v>
      </c>
      <c r="F62">
        <v>15</v>
      </c>
      <c r="G62">
        <v>4</v>
      </c>
      <c r="H62" t="str">
        <f>IFERROR(VLOOKUP(Tabela1[[#This Row],[cicloescolar]],'Variáveis e códigos'!$C$7:$D$8,2,FALSE),"Não respondeu")</f>
        <v>Ensino secundário</v>
      </c>
      <c r="I62">
        <v>8</v>
      </c>
      <c r="J62" s="28">
        <v>0</v>
      </c>
      <c r="K62" s="28" t="str">
        <f>IFERROR(VLOOKUP(J65,'Variáveis e códigos'!$C$12:$D$15,2,FALSE),"Não respondeu")</f>
        <v>Aplicou-se a mim muitas vezes</v>
      </c>
      <c r="L62" s="28">
        <v>0</v>
      </c>
      <c r="M62" s="28" t="str">
        <f>IFERROR(VLOOKUP(Tabela1[[#This Row],[v40_ansiedade]],'Variáveis e códigos'!$C$12:$D$15,2,FALSE),"Não respondeu")</f>
        <v>Não se aplicou nada a mim</v>
      </c>
      <c r="N62" s="24">
        <v>1</v>
      </c>
      <c r="O62" s="24" t="str">
        <f>IFERROR(VLOOKUP(Tabela1[[#This Row],[v43_ansiedade]],'Variáveis e códigos'!$C$12:$D$15,2,FALSE),"Não respondeu")</f>
        <v>Aplicou-se a mim algumas vezes</v>
      </c>
      <c r="P62" s="24">
        <v>1</v>
      </c>
      <c r="Q62" s="24" t="str">
        <f>IFERROR(VLOOKUP(Tabela1[[#This Row],[v45_ansiedade]],'Variáveis e códigos'!$C$12:$D$15,2,FALSE),"Não respondeu")</f>
        <v>Aplicou-se a mim algumas vezes</v>
      </c>
      <c r="R62" s="24">
        <v>1</v>
      </c>
      <c r="S62" s="24" t="str">
        <f>IFERROR(VLOOKUP(Tabela1[[#This Row],[v51_ansiedade]],'Variáveis e códigos'!$C$12:$D$15,2,FALSE),"Não respondeu")</f>
        <v>Aplicou-se a mim algumas vezes</v>
      </c>
      <c r="T62" s="24">
        <v>0</v>
      </c>
      <c r="U62" s="24" t="str">
        <f>IFERROR(VLOOKUP(Tabela1[[#This Row],[v55_ansiedade]],'Variáveis e códigos'!$C$12:$D$15,2,FALSE),"Não respondeu")</f>
        <v>Não se aplicou nada a mim</v>
      </c>
      <c r="V62" s="24">
        <v>0</v>
      </c>
      <c r="W62" s="24" t="str">
        <f>IFERROR(VLOOKUP(Tabela1[[#This Row],[v56_ansiedade]],'Variáveis e códigos'!$C$12:$D$15,2,FALSE),"Não respondeu")</f>
        <v>Não se aplicou nada a mim</v>
      </c>
      <c r="X62" s="25">
        <v>2</v>
      </c>
    </row>
    <row r="63" spans="1:24" x14ac:dyDescent="0.45">
      <c r="A63">
        <v>62</v>
      </c>
      <c r="B63">
        <v>101</v>
      </c>
      <c r="C63" t="str">
        <f>IFERROR(VLOOKUP(Tabela1[[#This Row],[nutII]],'Variáveis e códigos'!$C$3:$D$3,2,FALSE),"Não respondeu")</f>
        <v>Norte</v>
      </c>
      <c r="D63">
        <v>2</v>
      </c>
      <c r="E63" t="str">
        <f>IFERROR(HLOOKUP(D63,'Variáveis e códigos'!$C$4:$F$5,2,FALSE),"Não respondeu")</f>
        <v>Feminino</v>
      </c>
      <c r="F63">
        <v>12</v>
      </c>
      <c r="G63">
        <v>3</v>
      </c>
      <c r="H63" t="str">
        <f>IFERROR(VLOOKUP(Tabela1[[#This Row],[cicloescolar]],'Variáveis e códigos'!$C$7:$D$8,2,FALSE),"Não respondeu")</f>
        <v>3º Ciclo</v>
      </c>
      <c r="I63">
        <v>7</v>
      </c>
      <c r="J63" s="28">
        <v>0</v>
      </c>
      <c r="K63" s="28" t="str">
        <f>IFERROR(VLOOKUP(J66,'Variáveis e códigos'!$C$12:$D$15,2,FALSE),"Não respondeu")</f>
        <v>Aplicou-se a mim algumas vezes</v>
      </c>
      <c r="L63" s="28">
        <v>1</v>
      </c>
      <c r="M63" s="28" t="str">
        <f>IFERROR(VLOOKUP(Tabela1[[#This Row],[v40_ansiedade]],'Variáveis e códigos'!$C$12:$D$15,2,FALSE),"Não respondeu")</f>
        <v>Aplicou-se a mim algumas vezes</v>
      </c>
      <c r="N63" s="24">
        <v>0</v>
      </c>
      <c r="O63" s="24" t="str">
        <f>IFERROR(VLOOKUP(Tabela1[[#This Row],[v43_ansiedade]],'Variáveis e códigos'!$C$12:$D$15,2,FALSE),"Não respondeu")</f>
        <v>Não se aplicou nada a mim</v>
      </c>
      <c r="P63" s="24">
        <v>0</v>
      </c>
      <c r="Q63" s="24" t="str">
        <f>IFERROR(VLOOKUP(Tabela1[[#This Row],[v45_ansiedade]],'Variáveis e códigos'!$C$12:$D$15,2,FALSE),"Não respondeu")</f>
        <v>Não se aplicou nada a mim</v>
      </c>
      <c r="R63" s="24">
        <v>0</v>
      </c>
      <c r="S63" s="24" t="str">
        <f>IFERROR(VLOOKUP(Tabela1[[#This Row],[v51_ansiedade]],'Variáveis e códigos'!$C$12:$D$15,2,FALSE),"Não respondeu")</f>
        <v>Não se aplicou nada a mim</v>
      </c>
      <c r="T63" s="24">
        <v>0</v>
      </c>
      <c r="U63" s="24" t="str">
        <f>IFERROR(VLOOKUP(Tabela1[[#This Row],[v55_ansiedade]],'Variáveis e códigos'!$C$12:$D$15,2,FALSE),"Não respondeu")</f>
        <v>Não se aplicou nada a mim</v>
      </c>
      <c r="V63" s="24">
        <v>1</v>
      </c>
      <c r="W63" s="24" t="str">
        <f>IFERROR(VLOOKUP(Tabela1[[#This Row],[v56_ansiedade]],'Variáveis e códigos'!$C$12:$D$15,2,FALSE),"Não respondeu")</f>
        <v>Aplicou-se a mim algumas vezes</v>
      </c>
      <c r="X63" s="25">
        <v>3</v>
      </c>
    </row>
    <row r="64" spans="1:24" x14ac:dyDescent="0.45">
      <c r="A64">
        <v>63</v>
      </c>
      <c r="B64">
        <v>101</v>
      </c>
      <c r="C64" t="str">
        <f>IFERROR(VLOOKUP(Tabela1[[#This Row],[nutII]],'Variáveis e códigos'!$C$3:$D$3,2,FALSE),"Não respondeu")</f>
        <v>Norte</v>
      </c>
      <c r="D64">
        <v>1</v>
      </c>
      <c r="E64" t="str">
        <f>IFERROR(HLOOKUP(D64,'Variáveis e códigos'!$C$4:$F$5,2,FALSE),"Não respondeu")</f>
        <v>Masculino</v>
      </c>
      <c r="F64">
        <v>15</v>
      </c>
      <c r="G64">
        <v>4</v>
      </c>
      <c r="H64" t="str">
        <f>IFERROR(VLOOKUP(Tabela1[[#This Row],[cicloescolar]],'Variáveis e códigos'!$C$7:$D$8,2,FALSE),"Não respondeu")</f>
        <v>Ensino secundário</v>
      </c>
      <c r="I64">
        <v>0</v>
      </c>
      <c r="J64" s="28">
        <v>0</v>
      </c>
      <c r="K64" s="28" t="str">
        <f>IFERROR(VLOOKUP(J67,'Variáveis e códigos'!$C$12:$D$15,2,FALSE),"Não respondeu")</f>
        <v>Aplicou-se a mim algumas vezes</v>
      </c>
      <c r="L64" s="28">
        <v>1</v>
      </c>
      <c r="M64" s="28" t="str">
        <f>IFERROR(VLOOKUP(Tabela1[[#This Row],[v40_ansiedade]],'Variáveis e códigos'!$C$12:$D$15,2,FALSE),"Não respondeu")</f>
        <v>Aplicou-se a mim algumas vezes</v>
      </c>
      <c r="N64" s="24">
        <v>3</v>
      </c>
      <c r="O64" s="24" t="str">
        <f>IFERROR(VLOOKUP(Tabela1[[#This Row],[v43_ansiedade]],'Variáveis e códigos'!$C$12:$D$15,2,FALSE),"Não respondeu")</f>
        <v>Aplicou-se a mim a maior parte do tempo</v>
      </c>
      <c r="P64" s="24">
        <v>0</v>
      </c>
      <c r="Q64" s="24" t="str">
        <f>IFERROR(VLOOKUP(Tabela1[[#This Row],[v45_ansiedade]],'Variáveis e códigos'!$C$12:$D$15,2,FALSE),"Não respondeu")</f>
        <v>Não se aplicou nada a mim</v>
      </c>
      <c r="R64" s="24">
        <v>0</v>
      </c>
      <c r="S64" s="24" t="str">
        <f>IFERROR(VLOOKUP(Tabela1[[#This Row],[v51_ansiedade]],'Variáveis e códigos'!$C$12:$D$15,2,FALSE),"Não respondeu")</f>
        <v>Não se aplicou nada a mim</v>
      </c>
      <c r="T64" s="24">
        <v>0</v>
      </c>
      <c r="U64" s="24" t="str">
        <f>IFERROR(VLOOKUP(Tabela1[[#This Row],[v55_ansiedade]],'Variáveis e códigos'!$C$12:$D$15,2,FALSE),"Não respondeu")</f>
        <v>Não se aplicou nada a mim</v>
      </c>
      <c r="V64" s="24">
        <v>0</v>
      </c>
      <c r="W64" s="24" t="str">
        <f>IFERROR(VLOOKUP(Tabela1[[#This Row],[v56_ansiedade]],'Variáveis e códigos'!$C$12:$D$15,2,FALSE),"Não respondeu")</f>
        <v>Não se aplicou nada a mim</v>
      </c>
      <c r="X64" s="25">
        <v>2</v>
      </c>
    </row>
    <row r="65" spans="1:24" x14ac:dyDescent="0.45">
      <c r="A65">
        <v>64</v>
      </c>
      <c r="B65">
        <v>101</v>
      </c>
      <c r="C65" t="str">
        <f>IFERROR(VLOOKUP(Tabela1[[#This Row],[nutII]],'Variáveis e códigos'!$C$3:$D$3,2,FALSE),"Não respondeu")</f>
        <v>Norte</v>
      </c>
      <c r="D65">
        <v>1</v>
      </c>
      <c r="E65" t="str">
        <f>IFERROR(HLOOKUP(D65,'Variáveis e códigos'!$C$4:$F$5,2,FALSE),"Não respondeu")</f>
        <v>Masculino</v>
      </c>
      <c r="F65">
        <v>15</v>
      </c>
      <c r="G65">
        <v>4</v>
      </c>
      <c r="H65" t="str">
        <f>IFERROR(VLOOKUP(Tabela1[[#This Row],[cicloescolar]],'Variáveis e códigos'!$C$7:$D$8,2,FALSE),"Não respondeu")</f>
        <v>Ensino secundário</v>
      </c>
      <c r="I65">
        <v>7</v>
      </c>
      <c r="J65" s="28">
        <v>2</v>
      </c>
      <c r="K65" s="28" t="str">
        <f>IFERROR(VLOOKUP(J68,'Variáveis e códigos'!$C$12:$D$15,2,FALSE),"Não respondeu")</f>
        <v>Aplicou-se a mim algumas vezes</v>
      </c>
      <c r="L65" s="28">
        <v>0</v>
      </c>
      <c r="M65" s="28" t="str">
        <f>IFERROR(VLOOKUP(Tabela1[[#This Row],[v40_ansiedade]],'Variáveis e códigos'!$C$12:$D$15,2,FALSE),"Não respondeu")</f>
        <v>Não se aplicou nada a mim</v>
      </c>
      <c r="N65" s="24">
        <v>0</v>
      </c>
      <c r="O65" s="24" t="str">
        <f>IFERROR(VLOOKUP(Tabela1[[#This Row],[v43_ansiedade]],'Variáveis e códigos'!$C$12:$D$15,2,FALSE),"Não respondeu")</f>
        <v>Não se aplicou nada a mim</v>
      </c>
      <c r="P65" s="24">
        <v>0</v>
      </c>
      <c r="Q65" s="24" t="str">
        <f>IFERROR(VLOOKUP(Tabela1[[#This Row],[v45_ansiedade]],'Variáveis e códigos'!$C$12:$D$15,2,FALSE),"Não respondeu")</f>
        <v>Não se aplicou nada a mim</v>
      </c>
      <c r="R65" s="24">
        <v>1</v>
      </c>
      <c r="S65" s="24" t="str">
        <f>IFERROR(VLOOKUP(Tabela1[[#This Row],[v51_ansiedade]],'Variáveis e códigos'!$C$12:$D$15,2,FALSE),"Não respondeu")</f>
        <v>Aplicou-se a mim algumas vezes</v>
      </c>
      <c r="T65" s="24">
        <v>1</v>
      </c>
      <c r="U65" s="24" t="str">
        <f>IFERROR(VLOOKUP(Tabela1[[#This Row],[v55_ansiedade]],'Variáveis e códigos'!$C$12:$D$15,2,FALSE),"Não respondeu")</f>
        <v>Aplicou-se a mim algumas vezes</v>
      </c>
      <c r="V65" s="24">
        <v>0</v>
      </c>
      <c r="W65" s="24" t="str">
        <f>IFERROR(VLOOKUP(Tabela1[[#This Row],[v56_ansiedade]],'Variáveis e códigos'!$C$12:$D$15,2,FALSE),"Não respondeu")</f>
        <v>Não se aplicou nada a mim</v>
      </c>
      <c r="X65" s="25">
        <v>2</v>
      </c>
    </row>
    <row r="66" spans="1:24" x14ac:dyDescent="0.45">
      <c r="A66">
        <v>65</v>
      </c>
      <c r="B66">
        <v>101</v>
      </c>
      <c r="C66" t="str">
        <f>IFERROR(VLOOKUP(Tabela1[[#This Row],[nutII]],'Variáveis e códigos'!$C$3:$D$3,2,FALSE),"Não respondeu")</f>
        <v>Norte</v>
      </c>
      <c r="D66">
        <v>2</v>
      </c>
      <c r="E66" t="str">
        <f>IFERROR(HLOOKUP(D66,'Variáveis e códigos'!$C$4:$F$5,2,FALSE),"Não respondeu")</f>
        <v>Feminino</v>
      </c>
      <c r="F66">
        <v>16</v>
      </c>
      <c r="G66">
        <v>4</v>
      </c>
      <c r="H66" t="str">
        <f>IFERROR(VLOOKUP(Tabela1[[#This Row],[cicloescolar]],'Variáveis e códigos'!$C$7:$D$8,2,FALSE),"Não respondeu")</f>
        <v>Ensino secundário</v>
      </c>
      <c r="I66">
        <v>6</v>
      </c>
      <c r="J66" s="28">
        <v>1</v>
      </c>
      <c r="K66" s="28" t="str">
        <f>IFERROR(VLOOKUP(J69,'Variáveis e códigos'!$C$12:$D$15,2,FALSE),"Não respondeu")</f>
        <v>Não respondeu</v>
      </c>
      <c r="L66" s="28">
        <v>1</v>
      </c>
      <c r="M66" s="28" t="str">
        <f>IFERROR(VLOOKUP(Tabela1[[#This Row],[v40_ansiedade]],'Variáveis e códigos'!$C$12:$D$15,2,FALSE),"Não respondeu")</f>
        <v>Aplicou-se a mim algumas vezes</v>
      </c>
      <c r="N66" s="24">
        <v>2</v>
      </c>
      <c r="O66" s="24" t="str">
        <f>IFERROR(VLOOKUP(Tabela1[[#This Row],[v43_ansiedade]],'Variáveis e códigos'!$C$12:$D$15,2,FALSE),"Não respondeu")</f>
        <v>Aplicou-se a mim muitas vezes</v>
      </c>
      <c r="P66" s="24">
        <v>0</v>
      </c>
      <c r="Q66" s="24" t="str">
        <f>IFERROR(VLOOKUP(Tabela1[[#This Row],[v45_ansiedade]],'Variáveis e códigos'!$C$12:$D$15,2,FALSE),"Não respondeu")</f>
        <v>Não se aplicou nada a mim</v>
      </c>
      <c r="R66" s="24">
        <v>1</v>
      </c>
      <c r="S66" s="24" t="str">
        <f>IFERROR(VLOOKUP(Tabela1[[#This Row],[v51_ansiedade]],'Variáveis e códigos'!$C$12:$D$15,2,FALSE),"Não respondeu")</f>
        <v>Aplicou-se a mim algumas vezes</v>
      </c>
      <c r="T66" s="24">
        <v>1</v>
      </c>
      <c r="U66" s="24" t="str">
        <f>IFERROR(VLOOKUP(Tabela1[[#This Row],[v55_ansiedade]],'Variáveis e códigos'!$C$12:$D$15,2,FALSE),"Não respondeu")</f>
        <v>Aplicou-se a mim algumas vezes</v>
      </c>
      <c r="V66" s="24">
        <v>0</v>
      </c>
      <c r="W66" s="24" t="str">
        <f>IFERROR(VLOOKUP(Tabela1[[#This Row],[v56_ansiedade]],'Variáveis e códigos'!$C$12:$D$15,2,FALSE),"Não respondeu")</f>
        <v>Não se aplicou nada a mim</v>
      </c>
      <c r="X66" s="25">
        <v>2</v>
      </c>
    </row>
    <row r="67" spans="1:24" x14ac:dyDescent="0.45">
      <c r="A67">
        <v>66</v>
      </c>
      <c r="B67">
        <v>101</v>
      </c>
      <c r="C67" t="str">
        <f>IFERROR(VLOOKUP(Tabela1[[#This Row],[nutII]],'Variáveis e códigos'!$C$3:$D$3,2,FALSE),"Não respondeu")</f>
        <v>Norte</v>
      </c>
      <c r="D67">
        <v>1</v>
      </c>
      <c r="E67" t="str">
        <f>IFERROR(HLOOKUP(D67,'Variáveis e códigos'!$C$4:$F$5,2,FALSE),"Não respondeu")</f>
        <v>Masculino</v>
      </c>
      <c r="F67">
        <v>14</v>
      </c>
      <c r="G67">
        <v>3</v>
      </c>
      <c r="H67" t="str">
        <f>IFERROR(VLOOKUP(Tabela1[[#This Row],[cicloescolar]],'Variáveis e códigos'!$C$7:$D$8,2,FALSE),"Não respondeu")</f>
        <v>3º Ciclo</v>
      </c>
      <c r="I67">
        <v>7</v>
      </c>
      <c r="J67" s="28">
        <v>1</v>
      </c>
      <c r="K67" s="28" t="str">
        <f>IFERROR(VLOOKUP(J70,'Variáveis e códigos'!$C$12:$D$15,2,FALSE),"Não respondeu")</f>
        <v>Não se aplicou nada a mim</v>
      </c>
      <c r="L67" s="28">
        <v>1</v>
      </c>
      <c r="M67" s="28" t="str">
        <f>IFERROR(VLOOKUP(Tabela1[[#This Row],[v40_ansiedade]],'Variáveis e códigos'!$C$12:$D$15,2,FALSE),"Não respondeu")</f>
        <v>Aplicou-se a mim algumas vezes</v>
      </c>
      <c r="N67" s="24">
        <v>1</v>
      </c>
      <c r="O67" s="24" t="str">
        <f>IFERROR(VLOOKUP(Tabela1[[#This Row],[v43_ansiedade]],'Variáveis e códigos'!$C$12:$D$15,2,FALSE),"Não respondeu")</f>
        <v>Aplicou-se a mim algumas vezes</v>
      </c>
      <c r="P67" s="24">
        <v>0</v>
      </c>
      <c r="Q67" s="24" t="str">
        <f>IFERROR(VLOOKUP(Tabela1[[#This Row],[v45_ansiedade]],'Variáveis e códigos'!$C$12:$D$15,2,FALSE),"Não respondeu")</f>
        <v>Não se aplicou nada a mim</v>
      </c>
      <c r="R67" s="24">
        <v>0</v>
      </c>
      <c r="S67" s="24" t="str">
        <f>IFERROR(VLOOKUP(Tabela1[[#This Row],[v51_ansiedade]],'Variáveis e códigos'!$C$12:$D$15,2,FALSE),"Não respondeu")</f>
        <v>Não se aplicou nada a mim</v>
      </c>
      <c r="T67" s="24">
        <v>0</v>
      </c>
      <c r="U67" s="24" t="str">
        <f>IFERROR(VLOOKUP(Tabela1[[#This Row],[v55_ansiedade]],'Variáveis e códigos'!$C$12:$D$15,2,FALSE),"Não respondeu")</f>
        <v>Não se aplicou nada a mim</v>
      </c>
      <c r="V67" s="24">
        <v>0</v>
      </c>
      <c r="W67" s="24" t="str">
        <f>IFERROR(VLOOKUP(Tabela1[[#This Row],[v56_ansiedade]],'Variáveis e códigos'!$C$12:$D$15,2,FALSE),"Não respondeu")</f>
        <v>Não se aplicou nada a mim</v>
      </c>
      <c r="X67" s="25">
        <v>3</v>
      </c>
    </row>
    <row r="68" spans="1:24" x14ac:dyDescent="0.45">
      <c r="A68">
        <v>67</v>
      </c>
      <c r="B68">
        <v>101</v>
      </c>
      <c r="C68" t="str">
        <f>IFERROR(VLOOKUP(Tabela1[[#This Row],[nutII]],'Variáveis e códigos'!$C$3:$D$3,2,FALSE),"Não respondeu")</f>
        <v>Norte</v>
      </c>
      <c r="D68">
        <v>2</v>
      </c>
      <c r="E68" t="str">
        <f>IFERROR(HLOOKUP(D68,'Variáveis e códigos'!$C$4:$F$5,2,FALSE),"Não respondeu")</f>
        <v>Feminino</v>
      </c>
      <c r="F68">
        <v>13</v>
      </c>
      <c r="G68">
        <v>3</v>
      </c>
      <c r="H68" t="str">
        <f>IFERROR(VLOOKUP(Tabela1[[#This Row],[cicloescolar]],'Variáveis e códigos'!$C$7:$D$8,2,FALSE),"Não respondeu")</f>
        <v>3º Ciclo</v>
      </c>
      <c r="I68">
        <v>9</v>
      </c>
      <c r="J68" s="28">
        <v>1</v>
      </c>
      <c r="K68" s="28" t="str">
        <f>IFERROR(VLOOKUP(J71,'Variáveis e códigos'!$C$12:$D$15,2,FALSE),"Não respondeu")</f>
        <v>Aplicou-se a mim algumas vezes</v>
      </c>
      <c r="L68" s="28">
        <v>1</v>
      </c>
      <c r="M68" s="28" t="str">
        <f>IFERROR(VLOOKUP(Tabela1[[#This Row],[v40_ansiedade]],'Variáveis e códigos'!$C$12:$D$15,2,FALSE),"Não respondeu")</f>
        <v>Aplicou-se a mim algumas vezes</v>
      </c>
      <c r="N68" s="24">
        <v>0</v>
      </c>
      <c r="O68" s="24" t="str">
        <f>IFERROR(VLOOKUP(Tabela1[[#This Row],[v43_ansiedade]],'Variáveis e códigos'!$C$12:$D$15,2,FALSE),"Não respondeu")</f>
        <v>Não se aplicou nada a mim</v>
      </c>
      <c r="P68" s="24">
        <v>1</v>
      </c>
      <c r="Q68" s="24" t="str">
        <f>IFERROR(VLOOKUP(Tabela1[[#This Row],[v45_ansiedade]],'Variáveis e códigos'!$C$12:$D$15,2,FALSE),"Não respondeu")</f>
        <v>Aplicou-se a mim algumas vezes</v>
      </c>
      <c r="R68" s="24">
        <v>1</v>
      </c>
      <c r="S68" s="24" t="str">
        <f>IFERROR(VLOOKUP(Tabela1[[#This Row],[v51_ansiedade]],'Variáveis e códigos'!$C$12:$D$15,2,FALSE),"Não respondeu")</f>
        <v>Aplicou-se a mim algumas vezes</v>
      </c>
      <c r="T68" s="24">
        <v>1</v>
      </c>
      <c r="U68" s="24" t="str">
        <f>IFERROR(VLOOKUP(Tabela1[[#This Row],[v55_ansiedade]],'Variáveis e códigos'!$C$12:$D$15,2,FALSE),"Não respondeu")</f>
        <v>Aplicou-se a mim algumas vezes</v>
      </c>
      <c r="V68" s="24">
        <v>1</v>
      </c>
      <c r="W68" s="24" t="str">
        <f>IFERROR(VLOOKUP(Tabela1[[#This Row],[v56_ansiedade]],'Variáveis e códigos'!$C$12:$D$15,2,FALSE),"Não respondeu")</f>
        <v>Aplicou-se a mim algumas vezes</v>
      </c>
      <c r="X68" s="25">
        <v>3</v>
      </c>
    </row>
    <row r="69" spans="1:24" x14ac:dyDescent="0.45">
      <c r="A69">
        <v>68</v>
      </c>
      <c r="B69">
        <v>101</v>
      </c>
      <c r="C69" t="str">
        <f>IFERROR(VLOOKUP(Tabela1[[#This Row],[nutII]],'Variáveis e códigos'!$C$3:$D$3,2,FALSE),"Não respondeu")</f>
        <v>Norte</v>
      </c>
      <c r="D69">
        <v>1</v>
      </c>
      <c r="E69" t="str">
        <f>IFERROR(HLOOKUP(D69,'Variáveis e códigos'!$C$4:$F$5,2,FALSE),"Não respondeu")</f>
        <v>Masculino</v>
      </c>
      <c r="F69">
        <v>11</v>
      </c>
      <c r="G69">
        <v>4</v>
      </c>
      <c r="H69" t="str">
        <f>IFERROR(VLOOKUP(Tabela1[[#This Row],[cicloescolar]],'Variáveis e códigos'!$C$7:$D$8,2,FALSE),"Não respondeu")</f>
        <v>Ensino secundário</v>
      </c>
      <c r="I69">
        <v>8</v>
      </c>
      <c r="J69" s="28">
        <v>99</v>
      </c>
      <c r="K69" s="28" t="str">
        <f>IFERROR(VLOOKUP(J72,'Variáveis e códigos'!$C$12:$D$15,2,FALSE),"Não respondeu")</f>
        <v>Aplicou-se a mim muitas vezes</v>
      </c>
      <c r="L69" s="28">
        <v>99</v>
      </c>
      <c r="M69" s="28" t="str">
        <f>IFERROR(VLOOKUP(Tabela1[[#This Row],[v40_ansiedade]],'Variáveis e códigos'!$C$12:$D$15,2,FALSE),"Não respondeu")</f>
        <v>Não respondeu</v>
      </c>
      <c r="N69" s="24">
        <v>99</v>
      </c>
      <c r="O69" s="24" t="str">
        <f>IFERROR(VLOOKUP(Tabela1[[#This Row],[v43_ansiedade]],'Variáveis e códigos'!$C$12:$D$15,2,FALSE),"Não respondeu")</f>
        <v>Não respondeu</v>
      </c>
      <c r="P69" s="24">
        <v>99</v>
      </c>
      <c r="Q69" s="24" t="str">
        <f>IFERROR(VLOOKUP(Tabela1[[#This Row],[v45_ansiedade]],'Variáveis e códigos'!$C$12:$D$15,2,FALSE),"Não respondeu")</f>
        <v>Não respondeu</v>
      </c>
      <c r="R69" s="24">
        <v>99</v>
      </c>
      <c r="S69" s="24" t="str">
        <f>IFERROR(VLOOKUP(Tabela1[[#This Row],[v51_ansiedade]],'Variáveis e códigos'!$C$12:$D$15,2,FALSE),"Não respondeu")</f>
        <v>Não respondeu</v>
      </c>
      <c r="T69" s="24">
        <v>99</v>
      </c>
      <c r="U69" s="24" t="str">
        <f>IFERROR(VLOOKUP(Tabela1[[#This Row],[v55_ansiedade]],'Variáveis e códigos'!$C$12:$D$15,2,FALSE),"Não respondeu")</f>
        <v>Não respondeu</v>
      </c>
      <c r="V69" s="24">
        <v>99</v>
      </c>
      <c r="W69" s="24" t="str">
        <f>IFERROR(VLOOKUP(Tabela1[[#This Row],[v56_ansiedade]],'Variáveis e códigos'!$C$12:$D$15,2,FALSE),"Não respondeu")</f>
        <v>Não respondeu</v>
      </c>
      <c r="X69" s="25">
        <v>4</v>
      </c>
    </row>
    <row r="70" spans="1:24" x14ac:dyDescent="0.45">
      <c r="A70">
        <v>69</v>
      </c>
      <c r="B70">
        <v>101</v>
      </c>
      <c r="C70" t="str">
        <f>IFERROR(VLOOKUP(Tabela1[[#This Row],[nutII]],'Variáveis e códigos'!$C$3:$D$3,2,FALSE),"Não respondeu")</f>
        <v>Norte</v>
      </c>
      <c r="D70">
        <v>4</v>
      </c>
      <c r="E70" t="str">
        <f>IFERROR(HLOOKUP(D70,'Variáveis e códigos'!$C$4:$F$5,2,FALSE),"Não respondeu")</f>
        <v>Prefiro não responder</v>
      </c>
      <c r="F70">
        <v>15</v>
      </c>
      <c r="G70">
        <v>4</v>
      </c>
      <c r="H70" t="str">
        <f>IFERROR(VLOOKUP(Tabela1[[#This Row],[cicloescolar]],'Variáveis e códigos'!$C$7:$D$8,2,FALSE),"Não respondeu")</f>
        <v>Ensino secundário</v>
      </c>
      <c r="I70">
        <v>7</v>
      </c>
      <c r="J70" s="28">
        <v>0</v>
      </c>
      <c r="K70" s="28" t="str">
        <f>IFERROR(VLOOKUP(J73,'Variáveis e códigos'!$C$12:$D$15,2,FALSE),"Não respondeu")</f>
        <v>Não se aplicou nada a mim</v>
      </c>
      <c r="L70" s="28">
        <v>0</v>
      </c>
      <c r="M70" s="28" t="str">
        <f>IFERROR(VLOOKUP(Tabela1[[#This Row],[v40_ansiedade]],'Variáveis e códigos'!$C$12:$D$15,2,FALSE),"Não respondeu")</f>
        <v>Não se aplicou nada a mim</v>
      </c>
      <c r="N70" s="24">
        <v>0</v>
      </c>
      <c r="O70" s="24" t="str">
        <f>IFERROR(VLOOKUP(Tabela1[[#This Row],[v43_ansiedade]],'Variáveis e códigos'!$C$12:$D$15,2,FALSE),"Não respondeu")</f>
        <v>Não se aplicou nada a mim</v>
      </c>
      <c r="P70" s="24">
        <v>0</v>
      </c>
      <c r="Q70" s="24" t="str">
        <f>IFERROR(VLOOKUP(Tabela1[[#This Row],[v45_ansiedade]],'Variáveis e códigos'!$C$12:$D$15,2,FALSE),"Não respondeu")</f>
        <v>Não se aplicou nada a mim</v>
      </c>
      <c r="R70" s="24">
        <v>1</v>
      </c>
      <c r="S70" s="24" t="str">
        <f>IFERROR(VLOOKUP(Tabela1[[#This Row],[v51_ansiedade]],'Variáveis e códigos'!$C$12:$D$15,2,FALSE),"Não respondeu")</f>
        <v>Aplicou-se a mim algumas vezes</v>
      </c>
      <c r="T70" s="24">
        <v>1</v>
      </c>
      <c r="U70" s="24" t="str">
        <f>IFERROR(VLOOKUP(Tabela1[[#This Row],[v55_ansiedade]],'Variáveis e códigos'!$C$12:$D$15,2,FALSE),"Não respondeu")</f>
        <v>Aplicou-se a mim algumas vezes</v>
      </c>
      <c r="V70" s="24">
        <v>1</v>
      </c>
      <c r="W70" s="24" t="str">
        <f>IFERROR(VLOOKUP(Tabela1[[#This Row],[v56_ansiedade]],'Variáveis e códigos'!$C$12:$D$15,2,FALSE),"Não respondeu")</f>
        <v>Aplicou-se a mim algumas vezes</v>
      </c>
      <c r="X70" s="25">
        <v>99</v>
      </c>
    </row>
    <row r="71" spans="1:24" x14ac:dyDescent="0.45">
      <c r="A71">
        <v>70</v>
      </c>
      <c r="B71">
        <v>101</v>
      </c>
      <c r="C71" t="str">
        <f>IFERROR(VLOOKUP(Tabela1[[#This Row],[nutII]],'Variáveis e códigos'!$C$3:$D$3,2,FALSE),"Não respondeu")</f>
        <v>Norte</v>
      </c>
      <c r="D71">
        <v>2</v>
      </c>
      <c r="E71" t="str">
        <f>IFERROR(HLOOKUP(D71,'Variáveis e códigos'!$C$4:$F$5,2,FALSE),"Não respondeu")</f>
        <v>Feminino</v>
      </c>
      <c r="F71">
        <v>15</v>
      </c>
      <c r="G71">
        <v>4</v>
      </c>
      <c r="H71" t="str">
        <f>IFERROR(VLOOKUP(Tabela1[[#This Row],[cicloescolar]],'Variáveis e códigos'!$C$7:$D$8,2,FALSE),"Não respondeu")</f>
        <v>Ensino secundário</v>
      </c>
      <c r="I71">
        <v>7</v>
      </c>
      <c r="J71" s="28">
        <v>1</v>
      </c>
      <c r="K71" s="28" t="str">
        <f>IFERROR(VLOOKUP(J74,'Variáveis e códigos'!$C$12:$D$15,2,FALSE),"Não respondeu")</f>
        <v>Não se aplicou nada a mim</v>
      </c>
      <c r="L71" s="28">
        <v>3</v>
      </c>
      <c r="M71" s="28" t="str">
        <f>IFERROR(VLOOKUP(Tabela1[[#This Row],[v40_ansiedade]],'Variáveis e códigos'!$C$12:$D$15,2,FALSE),"Não respondeu")</f>
        <v>Aplicou-se a mim a maior parte do tempo</v>
      </c>
      <c r="N71" s="24">
        <v>2</v>
      </c>
      <c r="O71" s="24" t="str">
        <f>IFERROR(VLOOKUP(Tabela1[[#This Row],[v43_ansiedade]],'Variáveis e códigos'!$C$12:$D$15,2,FALSE),"Não respondeu")</f>
        <v>Aplicou-se a mim muitas vezes</v>
      </c>
      <c r="P71" s="24">
        <v>0</v>
      </c>
      <c r="Q71" s="24" t="str">
        <f>IFERROR(VLOOKUP(Tabela1[[#This Row],[v45_ansiedade]],'Variáveis e códigos'!$C$12:$D$15,2,FALSE),"Não respondeu")</f>
        <v>Não se aplicou nada a mim</v>
      </c>
      <c r="R71" s="24">
        <v>0</v>
      </c>
      <c r="S71" s="24" t="str">
        <f>IFERROR(VLOOKUP(Tabela1[[#This Row],[v51_ansiedade]],'Variáveis e códigos'!$C$12:$D$15,2,FALSE),"Não respondeu")</f>
        <v>Não se aplicou nada a mim</v>
      </c>
      <c r="T71" s="24">
        <v>3</v>
      </c>
      <c r="U71" s="24" t="str">
        <f>IFERROR(VLOOKUP(Tabela1[[#This Row],[v55_ansiedade]],'Variáveis e códigos'!$C$12:$D$15,2,FALSE),"Não respondeu")</f>
        <v>Aplicou-se a mim a maior parte do tempo</v>
      </c>
      <c r="V71" s="24">
        <v>0</v>
      </c>
      <c r="W71" s="24" t="str">
        <f>IFERROR(VLOOKUP(Tabela1[[#This Row],[v56_ansiedade]],'Variáveis e códigos'!$C$12:$D$15,2,FALSE),"Não respondeu")</f>
        <v>Não se aplicou nada a mim</v>
      </c>
      <c r="X71" s="25">
        <v>0</v>
      </c>
    </row>
    <row r="72" spans="1:24" x14ac:dyDescent="0.45">
      <c r="A72">
        <v>71</v>
      </c>
      <c r="B72">
        <v>101</v>
      </c>
      <c r="C72" t="str">
        <f>IFERROR(VLOOKUP(Tabela1[[#This Row],[nutII]],'Variáveis e códigos'!$C$3:$D$3,2,FALSE),"Não respondeu")</f>
        <v>Norte</v>
      </c>
      <c r="D72">
        <v>2</v>
      </c>
      <c r="E72" t="str">
        <f>IFERROR(HLOOKUP(D72,'Variáveis e códigos'!$C$4:$F$5,2,FALSE),"Não respondeu")</f>
        <v>Feminino</v>
      </c>
      <c r="F72">
        <v>13</v>
      </c>
      <c r="G72">
        <v>3</v>
      </c>
      <c r="H72" t="str">
        <f>IFERROR(VLOOKUP(Tabela1[[#This Row],[cicloescolar]],'Variáveis e códigos'!$C$7:$D$8,2,FALSE),"Não respondeu")</f>
        <v>3º Ciclo</v>
      </c>
      <c r="I72">
        <v>6</v>
      </c>
      <c r="J72" s="28">
        <v>2</v>
      </c>
      <c r="K72" s="28" t="str">
        <f>IFERROR(VLOOKUP(J75,'Variáveis e códigos'!$C$12:$D$15,2,FALSE),"Não respondeu")</f>
        <v>Não se aplicou nada a mim</v>
      </c>
      <c r="L72" s="28">
        <v>0</v>
      </c>
      <c r="M72" s="28" t="str">
        <f>IFERROR(VLOOKUP(Tabela1[[#This Row],[v40_ansiedade]],'Variáveis e códigos'!$C$12:$D$15,2,FALSE),"Não respondeu")</f>
        <v>Não se aplicou nada a mim</v>
      </c>
      <c r="N72" s="24">
        <v>2</v>
      </c>
      <c r="O72" s="24" t="str">
        <f>IFERROR(VLOOKUP(Tabela1[[#This Row],[v43_ansiedade]],'Variáveis e códigos'!$C$12:$D$15,2,FALSE),"Não respondeu")</f>
        <v>Aplicou-se a mim muitas vezes</v>
      </c>
      <c r="P72" s="24">
        <v>3</v>
      </c>
      <c r="Q72" s="24" t="str">
        <f>IFERROR(VLOOKUP(Tabela1[[#This Row],[v45_ansiedade]],'Variáveis e códigos'!$C$12:$D$15,2,FALSE),"Não respondeu")</f>
        <v>Aplicou-se a mim a maior parte do tempo</v>
      </c>
      <c r="R72" s="24">
        <v>2</v>
      </c>
      <c r="S72" s="24" t="str">
        <f>IFERROR(VLOOKUP(Tabela1[[#This Row],[v51_ansiedade]],'Variáveis e códigos'!$C$12:$D$15,2,FALSE),"Não respondeu")</f>
        <v>Aplicou-se a mim muitas vezes</v>
      </c>
      <c r="T72" s="24">
        <v>2</v>
      </c>
      <c r="U72" s="24" t="str">
        <f>IFERROR(VLOOKUP(Tabela1[[#This Row],[v55_ansiedade]],'Variáveis e códigos'!$C$12:$D$15,2,FALSE),"Não respondeu")</f>
        <v>Aplicou-se a mim muitas vezes</v>
      </c>
      <c r="V72" s="24">
        <v>2</v>
      </c>
      <c r="W72" s="24" t="str">
        <f>IFERROR(VLOOKUP(Tabela1[[#This Row],[v56_ansiedade]],'Variáveis e códigos'!$C$12:$D$15,2,FALSE),"Não respondeu")</f>
        <v>Aplicou-se a mim muitas vezes</v>
      </c>
      <c r="X72" s="25">
        <v>1</v>
      </c>
    </row>
    <row r="73" spans="1:24" x14ac:dyDescent="0.45">
      <c r="A73">
        <v>72</v>
      </c>
      <c r="B73">
        <v>101</v>
      </c>
      <c r="C73" t="str">
        <f>IFERROR(VLOOKUP(Tabela1[[#This Row],[nutII]],'Variáveis e códigos'!$C$3:$D$3,2,FALSE),"Não respondeu")</f>
        <v>Norte</v>
      </c>
      <c r="D73">
        <v>2</v>
      </c>
      <c r="E73" t="str">
        <f>IFERROR(HLOOKUP(D73,'Variáveis e códigos'!$C$4:$F$5,2,FALSE),"Não respondeu")</f>
        <v>Feminino</v>
      </c>
      <c r="F73">
        <v>17</v>
      </c>
      <c r="G73">
        <v>4</v>
      </c>
      <c r="H73" t="str">
        <f>IFERROR(VLOOKUP(Tabela1[[#This Row],[cicloescolar]],'Variáveis e códigos'!$C$7:$D$8,2,FALSE),"Não respondeu")</f>
        <v>Ensino secundário</v>
      </c>
      <c r="I73">
        <v>7</v>
      </c>
      <c r="J73" s="28">
        <v>0</v>
      </c>
      <c r="K73" s="28" t="str">
        <f>IFERROR(VLOOKUP(J76,'Variáveis e códigos'!$C$12:$D$15,2,FALSE),"Não respondeu")</f>
        <v>Aplicou-se a mim algumas vezes</v>
      </c>
      <c r="L73" s="28">
        <v>3</v>
      </c>
      <c r="M73" s="28" t="str">
        <f>IFERROR(VLOOKUP(Tabela1[[#This Row],[v40_ansiedade]],'Variáveis e códigos'!$C$12:$D$15,2,FALSE),"Não respondeu")</f>
        <v>Aplicou-se a mim a maior parte do tempo</v>
      </c>
      <c r="N73" s="24">
        <v>1</v>
      </c>
      <c r="O73" s="24" t="str">
        <f>IFERROR(VLOOKUP(Tabela1[[#This Row],[v43_ansiedade]],'Variáveis e códigos'!$C$12:$D$15,2,FALSE),"Não respondeu")</f>
        <v>Aplicou-se a mim algumas vezes</v>
      </c>
      <c r="P73" s="24">
        <v>0</v>
      </c>
      <c r="Q73" s="24" t="str">
        <f>IFERROR(VLOOKUP(Tabela1[[#This Row],[v45_ansiedade]],'Variáveis e códigos'!$C$12:$D$15,2,FALSE),"Não respondeu")</f>
        <v>Não se aplicou nada a mim</v>
      </c>
      <c r="R73" s="24">
        <v>0</v>
      </c>
      <c r="S73" s="24" t="str">
        <f>IFERROR(VLOOKUP(Tabela1[[#This Row],[v51_ansiedade]],'Variáveis e códigos'!$C$12:$D$15,2,FALSE),"Não respondeu")</f>
        <v>Não se aplicou nada a mim</v>
      </c>
      <c r="T73" s="24">
        <v>0</v>
      </c>
      <c r="U73" s="24" t="str">
        <f>IFERROR(VLOOKUP(Tabela1[[#This Row],[v55_ansiedade]],'Variáveis e códigos'!$C$12:$D$15,2,FALSE),"Não respondeu")</f>
        <v>Não se aplicou nada a mim</v>
      </c>
      <c r="V73" s="24">
        <v>1</v>
      </c>
      <c r="W73" s="24" t="str">
        <f>IFERROR(VLOOKUP(Tabela1[[#This Row],[v56_ansiedade]],'Variáveis e códigos'!$C$12:$D$15,2,FALSE),"Não respondeu")</f>
        <v>Aplicou-se a mim algumas vezes</v>
      </c>
      <c r="X73" s="25">
        <v>1</v>
      </c>
    </row>
    <row r="74" spans="1:24" x14ac:dyDescent="0.45">
      <c r="A74">
        <v>73</v>
      </c>
      <c r="B74">
        <v>101</v>
      </c>
      <c r="C74" t="str">
        <f>IFERROR(VLOOKUP(Tabela1[[#This Row],[nutII]],'Variáveis e códigos'!$C$3:$D$3,2,FALSE),"Não respondeu")</f>
        <v>Norte</v>
      </c>
      <c r="D74">
        <v>1</v>
      </c>
      <c r="E74" t="str">
        <f>IFERROR(HLOOKUP(D74,'Variáveis e códigos'!$C$4:$F$5,2,FALSE),"Não respondeu")</f>
        <v>Masculino</v>
      </c>
      <c r="F74">
        <v>19</v>
      </c>
      <c r="G74">
        <v>4</v>
      </c>
      <c r="H74" t="str">
        <f>IFERROR(VLOOKUP(Tabela1[[#This Row],[cicloescolar]],'Variáveis e códigos'!$C$7:$D$8,2,FALSE),"Não respondeu")</f>
        <v>Ensino secundário</v>
      </c>
      <c r="I74">
        <v>5</v>
      </c>
      <c r="J74" s="28">
        <v>0</v>
      </c>
      <c r="K74" s="28" t="str">
        <f>IFERROR(VLOOKUP(J77,'Variáveis e códigos'!$C$12:$D$15,2,FALSE),"Não respondeu")</f>
        <v>Não se aplicou nada a mim</v>
      </c>
      <c r="L74" s="28">
        <v>0</v>
      </c>
      <c r="M74" s="28" t="str">
        <f>IFERROR(VLOOKUP(Tabela1[[#This Row],[v40_ansiedade]],'Variáveis e códigos'!$C$12:$D$15,2,FALSE),"Não respondeu")</f>
        <v>Não se aplicou nada a mim</v>
      </c>
      <c r="N74" s="24">
        <v>1</v>
      </c>
      <c r="O74" s="24" t="str">
        <f>IFERROR(VLOOKUP(Tabela1[[#This Row],[v43_ansiedade]],'Variáveis e códigos'!$C$12:$D$15,2,FALSE),"Não respondeu")</f>
        <v>Aplicou-se a mim algumas vezes</v>
      </c>
      <c r="P74" s="24">
        <v>0</v>
      </c>
      <c r="Q74" s="24" t="str">
        <f>IFERROR(VLOOKUP(Tabela1[[#This Row],[v45_ansiedade]],'Variáveis e códigos'!$C$12:$D$15,2,FALSE),"Não respondeu")</f>
        <v>Não se aplicou nada a mim</v>
      </c>
      <c r="R74" s="24">
        <v>0</v>
      </c>
      <c r="S74" s="24" t="str">
        <f>IFERROR(VLOOKUP(Tabela1[[#This Row],[v51_ansiedade]],'Variáveis e códigos'!$C$12:$D$15,2,FALSE),"Não respondeu")</f>
        <v>Não se aplicou nada a mim</v>
      </c>
      <c r="T74" s="24">
        <v>0</v>
      </c>
      <c r="U74" s="24" t="str">
        <f>IFERROR(VLOOKUP(Tabela1[[#This Row],[v55_ansiedade]],'Variáveis e códigos'!$C$12:$D$15,2,FALSE),"Não respondeu")</f>
        <v>Não se aplicou nada a mim</v>
      </c>
      <c r="V74" s="24">
        <v>0</v>
      </c>
      <c r="W74" s="24" t="str">
        <f>IFERROR(VLOOKUP(Tabela1[[#This Row],[v56_ansiedade]],'Variáveis e códigos'!$C$12:$D$15,2,FALSE),"Não respondeu")</f>
        <v>Não se aplicou nada a mim</v>
      </c>
      <c r="X74" s="25">
        <v>5</v>
      </c>
    </row>
    <row r="75" spans="1:24" x14ac:dyDescent="0.45">
      <c r="A75">
        <v>74</v>
      </c>
      <c r="B75">
        <v>101</v>
      </c>
      <c r="C75" t="str">
        <f>IFERROR(VLOOKUP(Tabela1[[#This Row],[nutII]],'Variáveis e códigos'!$C$3:$D$3,2,FALSE),"Não respondeu")</f>
        <v>Norte</v>
      </c>
      <c r="D75">
        <v>1</v>
      </c>
      <c r="E75" t="str">
        <f>IFERROR(HLOOKUP(D75,'Variáveis e códigos'!$C$4:$F$5,2,FALSE),"Não respondeu")</f>
        <v>Masculino</v>
      </c>
      <c r="F75">
        <v>14</v>
      </c>
      <c r="G75">
        <v>4</v>
      </c>
      <c r="H75" t="str">
        <f>IFERROR(VLOOKUP(Tabela1[[#This Row],[cicloescolar]],'Variáveis e códigos'!$C$7:$D$8,2,FALSE),"Não respondeu")</f>
        <v>Ensino secundário</v>
      </c>
      <c r="I75">
        <v>9</v>
      </c>
      <c r="J75" s="28">
        <v>0</v>
      </c>
      <c r="K75" s="28" t="str">
        <f>IFERROR(VLOOKUP(J78,'Variáveis e códigos'!$C$12:$D$15,2,FALSE),"Não respondeu")</f>
        <v>Não se aplicou nada a mim</v>
      </c>
      <c r="L75" s="28">
        <v>0</v>
      </c>
      <c r="M75" s="28" t="str">
        <f>IFERROR(VLOOKUP(Tabela1[[#This Row],[v40_ansiedade]],'Variáveis e códigos'!$C$12:$D$15,2,FALSE),"Não respondeu")</f>
        <v>Não se aplicou nada a mim</v>
      </c>
      <c r="N75" s="24">
        <v>0</v>
      </c>
      <c r="O75" s="24" t="str">
        <f>IFERROR(VLOOKUP(Tabela1[[#This Row],[v43_ansiedade]],'Variáveis e códigos'!$C$12:$D$15,2,FALSE),"Não respondeu")</f>
        <v>Não se aplicou nada a mim</v>
      </c>
      <c r="P75" s="24">
        <v>0</v>
      </c>
      <c r="Q75" s="24" t="str">
        <f>IFERROR(VLOOKUP(Tabela1[[#This Row],[v45_ansiedade]],'Variáveis e códigos'!$C$12:$D$15,2,FALSE),"Não respondeu")</f>
        <v>Não se aplicou nada a mim</v>
      </c>
      <c r="R75" s="24">
        <v>0</v>
      </c>
      <c r="S75" s="24" t="str">
        <f>IFERROR(VLOOKUP(Tabela1[[#This Row],[v51_ansiedade]],'Variáveis e códigos'!$C$12:$D$15,2,FALSE),"Não respondeu")</f>
        <v>Não se aplicou nada a mim</v>
      </c>
      <c r="T75" s="24">
        <v>0</v>
      </c>
      <c r="U75" s="24" t="str">
        <f>IFERROR(VLOOKUP(Tabela1[[#This Row],[v55_ansiedade]],'Variáveis e códigos'!$C$12:$D$15,2,FALSE),"Não respondeu")</f>
        <v>Não se aplicou nada a mim</v>
      </c>
      <c r="V75" s="24">
        <v>0</v>
      </c>
      <c r="W75" s="24" t="str">
        <f>IFERROR(VLOOKUP(Tabela1[[#This Row],[v56_ansiedade]],'Variáveis e códigos'!$C$12:$D$15,2,FALSE),"Não respondeu")</f>
        <v>Não se aplicou nada a mim</v>
      </c>
      <c r="X75" s="25">
        <v>2</v>
      </c>
    </row>
    <row r="76" spans="1:24" x14ac:dyDescent="0.45">
      <c r="A76">
        <v>75</v>
      </c>
      <c r="B76">
        <v>101</v>
      </c>
      <c r="C76" t="str">
        <f>IFERROR(VLOOKUP(Tabela1[[#This Row],[nutII]],'Variáveis e códigos'!$C$3:$D$3,2,FALSE),"Não respondeu")</f>
        <v>Norte</v>
      </c>
      <c r="D76">
        <v>1</v>
      </c>
      <c r="E76" t="str">
        <f>IFERROR(HLOOKUP(D76,'Variáveis e códigos'!$C$4:$F$5,2,FALSE),"Não respondeu")</f>
        <v>Masculino</v>
      </c>
      <c r="F76">
        <v>14</v>
      </c>
      <c r="G76">
        <v>3</v>
      </c>
      <c r="H76" t="str">
        <f>IFERROR(VLOOKUP(Tabela1[[#This Row],[cicloescolar]],'Variáveis e códigos'!$C$7:$D$8,2,FALSE),"Não respondeu")</f>
        <v>3º Ciclo</v>
      </c>
      <c r="I76">
        <v>8</v>
      </c>
      <c r="J76" s="28">
        <v>1</v>
      </c>
      <c r="K76" s="28" t="str">
        <f>IFERROR(VLOOKUP(J79,'Variáveis e códigos'!$C$12:$D$15,2,FALSE),"Não respondeu")</f>
        <v>Aplicou-se a mim a maior parte do tempo</v>
      </c>
      <c r="L76" s="28">
        <v>0</v>
      </c>
      <c r="M76" s="28" t="str">
        <f>IFERROR(VLOOKUP(Tabela1[[#This Row],[v40_ansiedade]],'Variáveis e códigos'!$C$12:$D$15,2,FALSE),"Não respondeu")</f>
        <v>Não se aplicou nada a mim</v>
      </c>
      <c r="N76" s="24">
        <v>0</v>
      </c>
      <c r="O76" s="24" t="str">
        <f>IFERROR(VLOOKUP(Tabela1[[#This Row],[v43_ansiedade]],'Variáveis e códigos'!$C$12:$D$15,2,FALSE),"Não respondeu")</f>
        <v>Não se aplicou nada a mim</v>
      </c>
      <c r="P76" s="24">
        <v>1</v>
      </c>
      <c r="Q76" s="24" t="str">
        <f>IFERROR(VLOOKUP(Tabela1[[#This Row],[v45_ansiedade]],'Variáveis e códigos'!$C$12:$D$15,2,FALSE),"Não respondeu")</f>
        <v>Aplicou-se a mim algumas vezes</v>
      </c>
      <c r="R76" s="24">
        <v>0</v>
      </c>
      <c r="S76" s="24" t="str">
        <f>IFERROR(VLOOKUP(Tabela1[[#This Row],[v51_ansiedade]],'Variáveis e códigos'!$C$12:$D$15,2,FALSE),"Não respondeu")</f>
        <v>Não se aplicou nada a mim</v>
      </c>
      <c r="T76" s="24">
        <v>0</v>
      </c>
      <c r="U76" s="24" t="str">
        <f>IFERROR(VLOOKUP(Tabela1[[#This Row],[v55_ansiedade]],'Variáveis e códigos'!$C$12:$D$15,2,FALSE),"Não respondeu")</f>
        <v>Não se aplicou nada a mim</v>
      </c>
      <c r="V76" s="24">
        <v>0</v>
      </c>
      <c r="W76" s="24" t="str">
        <f>IFERROR(VLOOKUP(Tabela1[[#This Row],[v56_ansiedade]],'Variáveis e códigos'!$C$12:$D$15,2,FALSE),"Não respondeu")</f>
        <v>Não se aplicou nada a mim</v>
      </c>
      <c r="X76" s="25">
        <v>4</v>
      </c>
    </row>
    <row r="77" spans="1:24" x14ac:dyDescent="0.45">
      <c r="A77">
        <v>76</v>
      </c>
      <c r="B77">
        <v>101</v>
      </c>
      <c r="C77" t="str">
        <f>IFERROR(VLOOKUP(Tabela1[[#This Row],[nutII]],'Variáveis e códigos'!$C$3:$D$3,2,FALSE),"Não respondeu")</f>
        <v>Norte</v>
      </c>
      <c r="D77">
        <v>2</v>
      </c>
      <c r="E77" t="str">
        <f>IFERROR(HLOOKUP(D77,'Variáveis e códigos'!$C$4:$F$5,2,FALSE),"Não respondeu")</f>
        <v>Feminino</v>
      </c>
      <c r="F77">
        <v>12</v>
      </c>
      <c r="G77">
        <v>3</v>
      </c>
      <c r="H77" t="str">
        <f>IFERROR(VLOOKUP(Tabela1[[#This Row],[cicloescolar]],'Variáveis e códigos'!$C$7:$D$8,2,FALSE),"Não respondeu")</f>
        <v>3º Ciclo</v>
      </c>
      <c r="I77">
        <v>8</v>
      </c>
      <c r="J77" s="28">
        <v>0</v>
      </c>
      <c r="K77" s="28" t="str">
        <f>IFERROR(VLOOKUP(J80,'Variáveis e códigos'!$C$12:$D$15,2,FALSE),"Não respondeu")</f>
        <v>Aplicou-se a mim algumas vezes</v>
      </c>
      <c r="L77" s="28">
        <v>0</v>
      </c>
      <c r="M77" s="28" t="str">
        <f>IFERROR(VLOOKUP(Tabela1[[#This Row],[v40_ansiedade]],'Variáveis e códigos'!$C$12:$D$15,2,FALSE),"Não respondeu")</f>
        <v>Não se aplicou nada a mim</v>
      </c>
      <c r="N77" s="24">
        <v>0</v>
      </c>
      <c r="O77" s="24" t="str">
        <f>IFERROR(VLOOKUP(Tabela1[[#This Row],[v43_ansiedade]],'Variáveis e códigos'!$C$12:$D$15,2,FALSE),"Não respondeu")</f>
        <v>Não se aplicou nada a mim</v>
      </c>
      <c r="P77" s="24">
        <v>0</v>
      </c>
      <c r="Q77" s="24" t="str">
        <f>IFERROR(VLOOKUP(Tabela1[[#This Row],[v45_ansiedade]],'Variáveis e códigos'!$C$12:$D$15,2,FALSE),"Não respondeu")</f>
        <v>Não se aplicou nada a mim</v>
      </c>
      <c r="R77" s="24">
        <v>0</v>
      </c>
      <c r="S77" s="24" t="str">
        <f>IFERROR(VLOOKUP(Tabela1[[#This Row],[v51_ansiedade]],'Variáveis e códigos'!$C$12:$D$15,2,FALSE),"Não respondeu")</f>
        <v>Não se aplicou nada a mim</v>
      </c>
      <c r="T77" s="24">
        <v>0</v>
      </c>
      <c r="U77" s="24" t="str">
        <f>IFERROR(VLOOKUP(Tabela1[[#This Row],[v55_ansiedade]],'Variáveis e códigos'!$C$12:$D$15,2,FALSE),"Não respondeu")</f>
        <v>Não se aplicou nada a mim</v>
      </c>
      <c r="V77" s="24">
        <v>0</v>
      </c>
      <c r="W77" s="24" t="str">
        <f>IFERROR(VLOOKUP(Tabela1[[#This Row],[v56_ansiedade]],'Variáveis e códigos'!$C$12:$D$15,2,FALSE),"Não respondeu")</f>
        <v>Não se aplicou nada a mim</v>
      </c>
      <c r="X77" s="25">
        <v>6</v>
      </c>
    </row>
    <row r="78" spans="1:24" x14ac:dyDescent="0.45">
      <c r="A78">
        <v>77</v>
      </c>
      <c r="B78">
        <v>101</v>
      </c>
      <c r="C78" t="str">
        <f>IFERROR(VLOOKUP(Tabela1[[#This Row],[nutII]],'Variáveis e códigos'!$C$3:$D$3,2,FALSE),"Não respondeu")</f>
        <v>Norte</v>
      </c>
      <c r="D78">
        <v>1</v>
      </c>
      <c r="E78" t="str">
        <f>IFERROR(HLOOKUP(D78,'Variáveis e códigos'!$C$4:$F$5,2,FALSE),"Não respondeu")</f>
        <v>Masculino</v>
      </c>
      <c r="F78">
        <v>16</v>
      </c>
      <c r="G78">
        <v>4</v>
      </c>
      <c r="H78" t="str">
        <f>IFERROR(VLOOKUP(Tabela1[[#This Row],[cicloescolar]],'Variáveis e códigos'!$C$7:$D$8,2,FALSE),"Não respondeu")</f>
        <v>Ensino secundário</v>
      </c>
      <c r="I78">
        <v>8</v>
      </c>
      <c r="J78" s="28">
        <v>0</v>
      </c>
      <c r="K78" s="28" t="str">
        <f>IFERROR(VLOOKUP(J81,'Variáveis e códigos'!$C$12:$D$15,2,FALSE),"Não respondeu")</f>
        <v>Não se aplicou nada a mim</v>
      </c>
      <c r="L78" s="28">
        <v>0</v>
      </c>
      <c r="M78" s="28" t="str">
        <f>IFERROR(VLOOKUP(Tabela1[[#This Row],[v40_ansiedade]],'Variáveis e códigos'!$C$12:$D$15,2,FALSE),"Não respondeu")</f>
        <v>Não se aplicou nada a mim</v>
      </c>
      <c r="N78" s="24">
        <v>0</v>
      </c>
      <c r="O78" s="24" t="str">
        <f>IFERROR(VLOOKUP(Tabela1[[#This Row],[v43_ansiedade]],'Variáveis e códigos'!$C$12:$D$15,2,FALSE),"Não respondeu")</f>
        <v>Não se aplicou nada a mim</v>
      </c>
      <c r="P78" s="24">
        <v>0</v>
      </c>
      <c r="Q78" s="24" t="str">
        <f>IFERROR(VLOOKUP(Tabela1[[#This Row],[v45_ansiedade]],'Variáveis e códigos'!$C$12:$D$15,2,FALSE),"Não respondeu")</f>
        <v>Não se aplicou nada a mim</v>
      </c>
      <c r="R78" s="24">
        <v>0</v>
      </c>
      <c r="S78" s="24" t="str">
        <f>IFERROR(VLOOKUP(Tabela1[[#This Row],[v51_ansiedade]],'Variáveis e códigos'!$C$12:$D$15,2,FALSE),"Não respondeu")</f>
        <v>Não se aplicou nada a mim</v>
      </c>
      <c r="T78" s="24">
        <v>0</v>
      </c>
      <c r="U78" s="24" t="str">
        <f>IFERROR(VLOOKUP(Tabela1[[#This Row],[v55_ansiedade]],'Variáveis e códigos'!$C$12:$D$15,2,FALSE),"Não respondeu")</f>
        <v>Não se aplicou nada a mim</v>
      </c>
      <c r="V78" s="24">
        <v>0</v>
      </c>
      <c r="W78" s="24" t="str">
        <f>IFERROR(VLOOKUP(Tabela1[[#This Row],[v56_ansiedade]],'Variáveis e códigos'!$C$12:$D$15,2,FALSE),"Não respondeu")</f>
        <v>Não se aplicou nada a mim</v>
      </c>
      <c r="X78" s="25">
        <v>4</v>
      </c>
    </row>
    <row r="79" spans="1:24" x14ac:dyDescent="0.45">
      <c r="A79">
        <v>78</v>
      </c>
      <c r="B79">
        <v>101</v>
      </c>
      <c r="C79" t="str">
        <f>IFERROR(VLOOKUP(Tabela1[[#This Row],[nutII]],'Variáveis e códigos'!$C$3:$D$3,2,FALSE),"Não respondeu")</f>
        <v>Norte</v>
      </c>
      <c r="D79">
        <v>1</v>
      </c>
      <c r="E79" t="str">
        <f>IFERROR(HLOOKUP(D79,'Variáveis e códigos'!$C$4:$F$5,2,FALSE),"Não respondeu")</f>
        <v>Masculino</v>
      </c>
      <c r="F79">
        <v>13</v>
      </c>
      <c r="G79">
        <v>3</v>
      </c>
      <c r="H79" t="str">
        <f>IFERROR(VLOOKUP(Tabela1[[#This Row],[cicloescolar]],'Variáveis e códigos'!$C$7:$D$8,2,FALSE),"Não respondeu")</f>
        <v>3º Ciclo</v>
      </c>
      <c r="I79">
        <v>8</v>
      </c>
      <c r="J79" s="28">
        <v>3</v>
      </c>
      <c r="K79" s="28" t="str">
        <f>IFERROR(VLOOKUP(J82,'Variáveis e códigos'!$C$12:$D$15,2,FALSE),"Não respondeu")</f>
        <v>Não se aplicou nada a mim</v>
      </c>
      <c r="L79" s="28">
        <v>0</v>
      </c>
      <c r="M79" s="28" t="str">
        <f>IFERROR(VLOOKUP(Tabela1[[#This Row],[v40_ansiedade]],'Variáveis e códigos'!$C$12:$D$15,2,FALSE),"Não respondeu")</f>
        <v>Não se aplicou nada a mim</v>
      </c>
      <c r="N79" s="24">
        <v>3</v>
      </c>
      <c r="O79" s="24" t="str">
        <f>IFERROR(VLOOKUP(Tabela1[[#This Row],[v43_ansiedade]],'Variáveis e códigos'!$C$12:$D$15,2,FALSE),"Não respondeu")</f>
        <v>Aplicou-se a mim a maior parte do tempo</v>
      </c>
      <c r="P79" s="24">
        <v>0</v>
      </c>
      <c r="Q79" s="24" t="str">
        <f>IFERROR(VLOOKUP(Tabela1[[#This Row],[v45_ansiedade]],'Variáveis e códigos'!$C$12:$D$15,2,FALSE),"Não respondeu")</f>
        <v>Não se aplicou nada a mim</v>
      </c>
      <c r="R79" s="24">
        <v>2</v>
      </c>
      <c r="S79" s="24" t="str">
        <f>IFERROR(VLOOKUP(Tabela1[[#This Row],[v51_ansiedade]],'Variáveis e códigos'!$C$12:$D$15,2,FALSE),"Não respondeu")</f>
        <v>Aplicou-se a mim muitas vezes</v>
      </c>
      <c r="T79" s="24">
        <v>0</v>
      </c>
      <c r="U79" s="24" t="str">
        <f>IFERROR(VLOOKUP(Tabela1[[#This Row],[v55_ansiedade]],'Variáveis e códigos'!$C$12:$D$15,2,FALSE),"Não respondeu")</f>
        <v>Não se aplicou nada a mim</v>
      </c>
      <c r="V79" s="24">
        <v>0</v>
      </c>
      <c r="W79" s="24" t="str">
        <f>IFERROR(VLOOKUP(Tabela1[[#This Row],[v56_ansiedade]],'Variáveis e códigos'!$C$12:$D$15,2,FALSE),"Não respondeu")</f>
        <v>Não se aplicou nada a mim</v>
      </c>
      <c r="X79" s="25">
        <v>3</v>
      </c>
    </row>
    <row r="80" spans="1:24" x14ac:dyDescent="0.45">
      <c r="A80">
        <v>79</v>
      </c>
      <c r="B80">
        <v>101</v>
      </c>
      <c r="C80" t="str">
        <f>IFERROR(VLOOKUP(Tabela1[[#This Row],[nutII]],'Variáveis e códigos'!$C$3:$D$3,2,FALSE),"Não respondeu")</f>
        <v>Norte</v>
      </c>
      <c r="D80">
        <v>1</v>
      </c>
      <c r="E80" t="str">
        <f>IFERROR(HLOOKUP(D80,'Variáveis e códigos'!$C$4:$F$5,2,FALSE),"Não respondeu")</f>
        <v>Masculino</v>
      </c>
      <c r="F80">
        <v>12</v>
      </c>
      <c r="G80">
        <v>3</v>
      </c>
      <c r="H80" t="str">
        <f>IFERROR(VLOOKUP(Tabela1[[#This Row],[cicloescolar]],'Variáveis e códigos'!$C$7:$D$8,2,FALSE),"Não respondeu")</f>
        <v>3º Ciclo</v>
      </c>
      <c r="I80">
        <v>10</v>
      </c>
      <c r="J80" s="28">
        <v>1</v>
      </c>
      <c r="K80" s="28" t="str">
        <f>IFERROR(VLOOKUP(J83,'Variáveis e códigos'!$C$12:$D$15,2,FALSE),"Não respondeu")</f>
        <v>Não se aplicou nada a mim</v>
      </c>
      <c r="L80" s="28">
        <v>2</v>
      </c>
      <c r="M80" s="28" t="str">
        <f>IFERROR(VLOOKUP(Tabela1[[#This Row],[v40_ansiedade]],'Variáveis e códigos'!$C$12:$D$15,2,FALSE),"Não respondeu")</f>
        <v>Aplicou-se a mim muitas vezes</v>
      </c>
      <c r="N80" s="24">
        <v>0</v>
      </c>
      <c r="O80" s="24" t="str">
        <f>IFERROR(VLOOKUP(Tabela1[[#This Row],[v43_ansiedade]],'Variáveis e códigos'!$C$12:$D$15,2,FALSE),"Não respondeu")</f>
        <v>Não se aplicou nada a mim</v>
      </c>
      <c r="P80" s="24">
        <v>1</v>
      </c>
      <c r="Q80" s="24" t="str">
        <f>IFERROR(VLOOKUP(Tabela1[[#This Row],[v45_ansiedade]],'Variáveis e códigos'!$C$12:$D$15,2,FALSE),"Não respondeu")</f>
        <v>Aplicou-se a mim algumas vezes</v>
      </c>
      <c r="R80" s="24">
        <v>0</v>
      </c>
      <c r="S80" s="24" t="str">
        <f>IFERROR(VLOOKUP(Tabela1[[#This Row],[v51_ansiedade]],'Variáveis e códigos'!$C$12:$D$15,2,FALSE),"Não respondeu")</f>
        <v>Não se aplicou nada a mim</v>
      </c>
      <c r="T80" s="24">
        <v>0</v>
      </c>
      <c r="U80" s="24" t="str">
        <f>IFERROR(VLOOKUP(Tabela1[[#This Row],[v55_ansiedade]],'Variáveis e códigos'!$C$12:$D$15,2,FALSE),"Não respondeu")</f>
        <v>Não se aplicou nada a mim</v>
      </c>
      <c r="V80" s="24">
        <v>0</v>
      </c>
      <c r="W80" s="24" t="str">
        <f>IFERROR(VLOOKUP(Tabela1[[#This Row],[v56_ansiedade]],'Variáveis e códigos'!$C$12:$D$15,2,FALSE),"Não respondeu")</f>
        <v>Não se aplicou nada a mim</v>
      </c>
      <c r="X80" s="25">
        <v>7</v>
      </c>
    </row>
    <row r="81" spans="1:24" x14ac:dyDescent="0.45">
      <c r="A81">
        <v>80</v>
      </c>
      <c r="B81">
        <v>101</v>
      </c>
      <c r="C81" t="str">
        <f>IFERROR(VLOOKUP(Tabela1[[#This Row],[nutII]],'Variáveis e códigos'!$C$3:$D$3,2,FALSE),"Não respondeu")</f>
        <v>Norte</v>
      </c>
      <c r="D81">
        <v>2</v>
      </c>
      <c r="E81" t="str">
        <f>IFERROR(HLOOKUP(D81,'Variáveis e códigos'!$C$4:$F$5,2,FALSE),"Não respondeu")</f>
        <v>Feminino</v>
      </c>
      <c r="F81">
        <v>13</v>
      </c>
      <c r="G81">
        <v>3</v>
      </c>
      <c r="H81" t="str">
        <f>IFERROR(VLOOKUP(Tabela1[[#This Row],[cicloescolar]],'Variáveis e códigos'!$C$7:$D$8,2,FALSE),"Não respondeu")</f>
        <v>3º Ciclo</v>
      </c>
      <c r="I81">
        <v>7</v>
      </c>
      <c r="J81" s="28">
        <v>0</v>
      </c>
      <c r="K81" s="28" t="str">
        <f>IFERROR(VLOOKUP(J84,'Variáveis e códigos'!$C$12:$D$15,2,FALSE),"Não respondeu")</f>
        <v>Não se aplicou nada a mim</v>
      </c>
      <c r="L81" s="28">
        <v>1</v>
      </c>
      <c r="M81" s="28" t="str">
        <f>IFERROR(VLOOKUP(Tabela1[[#This Row],[v40_ansiedade]],'Variáveis e códigos'!$C$12:$D$15,2,FALSE),"Não respondeu")</f>
        <v>Aplicou-se a mim algumas vezes</v>
      </c>
      <c r="N81" s="24">
        <v>0</v>
      </c>
      <c r="O81" s="24" t="str">
        <f>IFERROR(VLOOKUP(Tabela1[[#This Row],[v43_ansiedade]],'Variáveis e códigos'!$C$12:$D$15,2,FALSE),"Não respondeu")</f>
        <v>Não se aplicou nada a mim</v>
      </c>
      <c r="P81" s="24">
        <v>2</v>
      </c>
      <c r="Q81" s="24" t="str">
        <f>IFERROR(VLOOKUP(Tabela1[[#This Row],[v45_ansiedade]],'Variáveis e códigos'!$C$12:$D$15,2,FALSE),"Não respondeu")</f>
        <v>Aplicou-se a mim muitas vezes</v>
      </c>
      <c r="R81" s="24">
        <v>1</v>
      </c>
      <c r="S81" s="24" t="str">
        <f>IFERROR(VLOOKUP(Tabela1[[#This Row],[v51_ansiedade]],'Variáveis e códigos'!$C$12:$D$15,2,FALSE),"Não respondeu")</f>
        <v>Aplicou-se a mim algumas vezes</v>
      </c>
      <c r="T81" s="24">
        <v>0</v>
      </c>
      <c r="U81" s="24" t="str">
        <f>IFERROR(VLOOKUP(Tabela1[[#This Row],[v55_ansiedade]],'Variáveis e códigos'!$C$12:$D$15,2,FALSE),"Não respondeu")</f>
        <v>Não se aplicou nada a mim</v>
      </c>
      <c r="V81" s="24">
        <v>0</v>
      </c>
      <c r="W81" s="24" t="str">
        <f>IFERROR(VLOOKUP(Tabela1[[#This Row],[v56_ansiedade]],'Variáveis e códigos'!$C$12:$D$15,2,FALSE),"Não respondeu")</f>
        <v>Não se aplicou nada a mim</v>
      </c>
      <c r="X81" s="25">
        <v>3</v>
      </c>
    </row>
    <row r="82" spans="1:24" x14ac:dyDescent="0.45">
      <c r="A82">
        <v>81</v>
      </c>
      <c r="B82">
        <v>101</v>
      </c>
      <c r="C82" t="str">
        <f>IFERROR(VLOOKUP(Tabela1[[#This Row],[nutII]],'Variáveis e códigos'!$C$3:$D$3,2,FALSE),"Não respondeu")</f>
        <v>Norte</v>
      </c>
      <c r="D82">
        <v>2</v>
      </c>
      <c r="E82" t="str">
        <f>IFERROR(HLOOKUP(D82,'Variáveis e códigos'!$C$4:$F$5,2,FALSE),"Não respondeu")</f>
        <v>Feminino</v>
      </c>
      <c r="F82">
        <v>13</v>
      </c>
      <c r="G82">
        <v>3</v>
      </c>
      <c r="H82" t="str">
        <f>IFERROR(VLOOKUP(Tabela1[[#This Row],[cicloescolar]],'Variáveis e códigos'!$C$7:$D$8,2,FALSE),"Não respondeu")</f>
        <v>3º Ciclo</v>
      </c>
      <c r="I82">
        <v>8</v>
      </c>
      <c r="J82" s="28">
        <v>0</v>
      </c>
      <c r="K82" s="28" t="str">
        <f>IFERROR(VLOOKUP(J85,'Variáveis e códigos'!$C$12:$D$15,2,FALSE),"Não respondeu")</f>
        <v>Aplicou-se a mim algumas vezes</v>
      </c>
      <c r="L82" s="28">
        <v>0</v>
      </c>
      <c r="M82" s="28" t="str">
        <f>IFERROR(VLOOKUP(Tabela1[[#This Row],[v40_ansiedade]],'Variáveis e códigos'!$C$12:$D$15,2,FALSE),"Não respondeu")</f>
        <v>Não se aplicou nada a mim</v>
      </c>
      <c r="N82" s="24">
        <v>0</v>
      </c>
      <c r="O82" s="24" t="str">
        <f>IFERROR(VLOOKUP(Tabela1[[#This Row],[v43_ansiedade]],'Variáveis e códigos'!$C$12:$D$15,2,FALSE),"Não respondeu")</f>
        <v>Não se aplicou nada a mim</v>
      </c>
      <c r="P82" s="24">
        <v>0</v>
      </c>
      <c r="Q82" s="24" t="str">
        <f>IFERROR(VLOOKUP(Tabela1[[#This Row],[v45_ansiedade]],'Variáveis e códigos'!$C$12:$D$15,2,FALSE),"Não respondeu")</f>
        <v>Não se aplicou nada a mim</v>
      </c>
      <c r="R82" s="24">
        <v>0</v>
      </c>
      <c r="S82" s="24" t="str">
        <f>IFERROR(VLOOKUP(Tabela1[[#This Row],[v51_ansiedade]],'Variáveis e códigos'!$C$12:$D$15,2,FALSE),"Não respondeu")</f>
        <v>Não se aplicou nada a mim</v>
      </c>
      <c r="T82" s="24">
        <v>0</v>
      </c>
      <c r="U82" s="24" t="str">
        <f>IFERROR(VLOOKUP(Tabela1[[#This Row],[v55_ansiedade]],'Variáveis e códigos'!$C$12:$D$15,2,FALSE),"Não respondeu")</f>
        <v>Não se aplicou nada a mim</v>
      </c>
      <c r="V82" s="24">
        <v>0</v>
      </c>
      <c r="W82" s="24" t="str">
        <f>IFERROR(VLOOKUP(Tabela1[[#This Row],[v56_ansiedade]],'Variáveis e códigos'!$C$12:$D$15,2,FALSE),"Não respondeu")</f>
        <v>Não se aplicou nada a mim</v>
      </c>
      <c r="X82" s="25">
        <v>2</v>
      </c>
    </row>
    <row r="83" spans="1:24" x14ac:dyDescent="0.45">
      <c r="A83">
        <v>82</v>
      </c>
      <c r="B83">
        <v>101</v>
      </c>
      <c r="C83" t="str">
        <f>IFERROR(VLOOKUP(Tabela1[[#This Row],[nutII]],'Variáveis e códigos'!$C$3:$D$3,2,FALSE),"Não respondeu")</f>
        <v>Norte</v>
      </c>
      <c r="D83">
        <v>1</v>
      </c>
      <c r="E83" t="str">
        <f>IFERROR(HLOOKUP(D83,'Variáveis e códigos'!$C$4:$F$5,2,FALSE),"Não respondeu")</f>
        <v>Masculino</v>
      </c>
      <c r="F83">
        <v>12</v>
      </c>
      <c r="G83">
        <v>3</v>
      </c>
      <c r="H83" t="str">
        <f>IFERROR(VLOOKUP(Tabela1[[#This Row],[cicloescolar]],'Variáveis e códigos'!$C$7:$D$8,2,FALSE),"Não respondeu")</f>
        <v>3º Ciclo</v>
      </c>
      <c r="I83">
        <v>8</v>
      </c>
      <c r="J83" s="28">
        <v>0</v>
      </c>
      <c r="K83" s="28" t="str">
        <f>IFERROR(VLOOKUP(J86,'Variáveis e códigos'!$C$12:$D$15,2,FALSE),"Não respondeu")</f>
        <v>Não se aplicou nada a mim</v>
      </c>
      <c r="L83" s="28">
        <v>1</v>
      </c>
      <c r="M83" s="28" t="str">
        <f>IFERROR(VLOOKUP(Tabela1[[#This Row],[v40_ansiedade]],'Variáveis e códigos'!$C$12:$D$15,2,FALSE),"Não respondeu")</f>
        <v>Aplicou-se a mim algumas vezes</v>
      </c>
      <c r="N83" s="24">
        <v>1</v>
      </c>
      <c r="O83" s="24" t="str">
        <f>IFERROR(VLOOKUP(Tabela1[[#This Row],[v43_ansiedade]],'Variáveis e códigos'!$C$12:$D$15,2,FALSE),"Não respondeu")</f>
        <v>Aplicou-se a mim algumas vezes</v>
      </c>
      <c r="P83" s="24">
        <v>3</v>
      </c>
      <c r="Q83" s="24" t="str">
        <f>IFERROR(VLOOKUP(Tabela1[[#This Row],[v45_ansiedade]],'Variáveis e códigos'!$C$12:$D$15,2,FALSE),"Não respondeu")</f>
        <v>Aplicou-se a mim a maior parte do tempo</v>
      </c>
      <c r="R83" s="24">
        <v>1</v>
      </c>
      <c r="S83" s="24" t="str">
        <f>IFERROR(VLOOKUP(Tabela1[[#This Row],[v51_ansiedade]],'Variáveis e códigos'!$C$12:$D$15,2,FALSE),"Não respondeu")</f>
        <v>Aplicou-se a mim algumas vezes</v>
      </c>
      <c r="T83" s="24">
        <v>1</v>
      </c>
      <c r="U83" s="24" t="str">
        <f>IFERROR(VLOOKUP(Tabela1[[#This Row],[v55_ansiedade]],'Variáveis e códigos'!$C$12:$D$15,2,FALSE),"Não respondeu")</f>
        <v>Aplicou-se a mim algumas vezes</v>
      </c>
      <c r="V83" s="24">
        <v>0</v>
      </c>
      <c r="W83" s="24" t="str">
        <f>IFERROR(VLOOKUP(Tabela1[[#This Row],[v56_ansiedade]],'Variáveis e códigos'!$C$12:$D$15,2,FALSE),"Não respondeu")</f>
        <v>Não se aplicou nada a mim</v>
      </c>
      <c r="X83" s="25">
        <v>4</v>
      </c>
    </row>
    <row r="84" spans="1:24" x14ac:dyDescent="0.45">
      <c r="A84">
        <v>83</v>
      </c>
      <c r="B84">
        <v>101</v>
      </c>
      <c r="C84" t="str">
        <f>IFERROR(VLOOKUP(Tabela1[[#This Row],[nutII]],'Variáveis e códigos'!$C$3:$D$3,2,FALSE),"Não respondeu")</f>
        <v>Norte</v>
      </c>
      <c r="D84">
        <v>2</v>
      </c>
      <c r="E84" t="str">
        <f>IFERROR(HLOOKUP(D84,'Variáveis e códigos'!$C$4:$F$5,2,FALSE),"Não respondeu")</f>
        <v>Feminino</v>
      </c>
      <c r="F84">
        <v>17</v>
      </c>
      <c r="G84">
        <v>4</v>
      </c>
      <c r="H84" t="str">
        <f>IFERROR(VLOOKUP(Tabela1[[#This Row],[cicloescolar]],'Variáveis e códigos'!$C$7:$D$8,2,FALSE),"Não respondeu")</f>
        <v>Ensino secundário</v>
      </c>
      <c r="I84">
        <v>8</v>
      </c>
      <c r="J84" s="28">
        <v>0</v>
      </c>
      <c r="K84" s="28" t="str">
        <f>IFERROR(VLOOKUP(J87,'Variáveis e códigos'!$C$12:$D$15,2,FALSE),"Não respondeu")</f>
        <v>Aplicou-se a mim algumas vezes</v>
      </c>
      <c r="L84" s="28">
        <v>0</v>
      </c>
      <c r="M84" s="28" t="str">
        <f>IFERROR(VLOOKUP(Tabela1[[#This Row],[v40_ansiedade]],'Variáveis e códigos'!$C$12:$D$15,2,FALSE),"Não respondeu")</f>
        <v>Não se aplicou nada a mim</v>
      </c>
      <c r="N84" s="24">
        <v>0</v>
      </c>
      <c r="O84" s="24" t="str">
        <f>IFERROR(VLOOKUP(Tabela1[[#This Row],[v43_ansiedade]],'Variáveis e códigos'!$C$12:$D$15,2,FALSE),"Não respondeu")</f>
        <v>Não se aplicou nada a mim</v>
      </c>
      <c r="P84" s="24">
        <v>1</v>
      </c>
      <c r="Q84" s="24" t="str">
        <f>IFERROR(VLOOKUP(Tabela1[[#This Row],[v45_ansiedade]],'Variáveis e códigos'!$C$12:$D$15,2,FALSE),"Não respondeu")</f>
        <v>Aplicou-se a mim algumas vezes</v>
      </c>
      <c r="R84" s="24">
        <v>0</v>
      </c>
      <c r="S84" s="24" t="str">
        <f>IFERROR(VLOOKUP(Tabela1[[#This Row],[v51_ansiedade]],'Variáveis e códigos'!$C$12:$D$15,2,FALSE),"Não respondeu")</f>
        <v>Não se aplicou nada a mim</v>
      </c>
      <c r="T84" s="24">
        <v>0</v>
      </c>
      <c r="U84" s="24" t="str">
        <f>IFERROR(VLOOKUP(Tabela1[[#This Row],[v55_ansiedade]],'Variáveis e códigos'!$C$12:$D$15,2,FALSE),"Não respondeu")</f>
        <v>Não se aplicou nada a mim</v>
      </c>
      <c r="V84" s="24">
        <v>1</v>
      </c>
      <c r="W84" s="24" t="str">
        <f>IFERROR(VLOOKUP(Tabela1[[#This Row],[v56_ansiedade]],'Variáveis e códigos'!$C$12:$D$15,2,FALSE),"Não respondeu")</f>
        <v>Aplicou-se a mim algumas vezes</v>
      </c>
      <c r="X84" s="25">
        <v>4</v>
      </c>
    </row>
    <row r="85" spans="1:24" x14ac:dyDescent="0.45">
      <c r="A85">
        <v>84</v>
      </c>
      <c r="B85">
        <v>101</v>
      </c>
      <c r="C85" t="str">
        <f>IFERROR(VLOOKUP(Tabela1[[#This Row],[nutII]],'Variáveis e códigos'!$C$3:$D$3,2,FALSE),"Não respondeu")</f>
        <v>Norte</v>
      </c>
      <c r="D85">
        <v>1</v>
      </c>
      <c r="E85" t="str">
        <f>IFERROR(HLOOKUP(D85,'Variáveis e códigos'!$C$4:$F$5,2,FALSE),"Não respondeu")</f>
        <v>Masculino</v>
      </c>
      <c r="F85">
        <v>19</v>
      </c>
      <c r="G85">
        <v>4</v>
      </c>
      <c r="H85" t="str">
        <f>IFERROR(VLOOKUP(Tabela1[[#This Row],[cicloescolar]],'Variáveis e códigos'!$C$7:$D$8,2,FALSE),"Não respondeu")</f>
        <v>Ensino secundário</v>
      </c>
      <c r="I85">
        <v>8</v>
      </c>
      <c r="J85" s="28">
        <v>1</v>
      </c>
      <c r="K85" s="28" t="str">
        <f>IFERROR(VLOOKUP(J88,'Variáveis e códigos'!$C$12:$D$15,2,FALSE),"Não respondeu")</f>
        <v>Aplicou-se a mim algumas vezes</v>
      </c>
      <c r="L85" s="28">
        <v>1</v>
      </c>
      <c r="M85" s="28" t="str">
        <f>IFERROR(VLOOKUP(Tabela1[[#This Row],[v40_ansiedade]],'Variáveis e códigos'!$C$12:$D$15,2,FALSE),"Não respondeu")</f>
        <v>Aplicou-se a mim algumas vezes</v>
      </c>
      <c r="N85" s="24">
        <v>1</v>
      </c>
      <c r="O85" s="24" t="str">
        <f>IFERROR(VLOOKUP(Tabela1[[#This Row],[v43_ansiedade]],'Variáveis e códigos'!$C$12:$D$15,2,FALSE),"Não respondeu")</f>
        <v>Aplicou-se a mim algumas vezes</v>
      </c>
      <c r="P85" s="24">
        <v>1</v>
      </c>
      <c r="Q85" s="24" t="str">
        <f>IFERROR(VLOOKUP(Tabela1[[#This Row],[v45_ansiedade]],'Variáveis e códigos'!$C$12:$D$15,2,FALSE),"Não respondeu")</f>
        <v>Aplicou-se a mim algumas vezes</v>
      </c>
      <c r="R85" s="24">
        <v>1</v>
      </c>
      <c r="S85" s="24" t="str">
        <f>IFERROR(VLOOKUP(Tabela1[[#This Row],[v51_ansiedade]],'Variáveis e códigos'!$C$12:$D$15,2,FALSE),"Não respondeu")</f>
        <v>Aplicou-se a mim algumas vezes</v>
      </c>
      <c r="T85" s="24">
        <v>1</v>
      </c>
      <c r="U85" s="24" t="str">
        <f>IFERROR(VLOOKUP(Tabela1[[#This Row],[v55_ansiedade]],'Variáveis e códigos'!$C$12:$D$15,2,FALSE),"Não respondeu")</f>
        <v>Aplicou-se a mim algumas vezes</v>
      </c>
      <c r="V85" s="24">
        <v>1</v>
      </c>
      <c r="W85" s="24" t="str">
        <f>IFERROR(VLOOKUP(Tabela1[[#This Row],[v56_ansiedade]],'Variáveis e códigos'!$C$12:$D$15,2,FALSE),"Não respondeu")</f>
        <v>Aplicou-se a mim algumas vezes</v>
      </c>
      <c r="X85" s="25">
        <v>7</v>
      </c>
    </row>
    <row r="86" spans="1:24" x14ac:dyDescent="0.45">
      <c r="A86">
        <v>85</v>
      </c>
      <c r="B86">
        <v>101</v>
      </c>
      <c r="C86" t="str">
        <f>IFERROR(VLOOKUP(Tabela1[[#This Row],[nutII]],'Variáveis e códigos'!$C$3:$D$3,2,FALSE),"Não respondeu")</f>
        <v>Norte</v>
      </c>
      <c r="D86">
        <v>1</v>
      </c>
      <c r="E86" t="str">
        <f>IFERROR(HLOOKUP(D86,'Variáveis e códigos'!$C$4:$F$5,2,FALSE),"Não respondeu")</f>
        <v>Masculino</v>
      </c>
      <c r="F86">
        <v>13</v>
      </c>
      <c r="G86">
        <v>4</v>
      </c>
      <c r="H86" t="str">
        <f>IFERROR(VLOOKUP(Tabela1[[#This Row],[cicloescolar]],'Variáveis e códigos'!$C$7:$D$8,2,FALSE),"Não respondeu")</f>
        <v>Ensino secundário</v>
      </c>
      <c r="I86">
        <v>6</v>
      </c>
      <c r="J86" s="28">
        <v>0</v>
      </c>
      <c r="K86" s="28" t="str">
        <f>IFERROR(VLOOKUP(J89,'Variáveis e códigos'!$C$12:$D$15,2,FALSE),"Não respondeu")</f>
        <v>Aplicou-se a mim algumas vezes</v>
      </c>
      <c r="L86" s="28">
        <v>0</v>
      </c>
      <c r="M86" s="28" t="str">
        <f>IFERROR(VLOOKUP(Tabela1[[#This Row],[v40_ansiedade]],'Variáveis e códigos'!$C$12:$D$15,2,FALSE),"Não respondeu")</f>
        <v>Não se aplicou nada a mim</v>
      </c>
      <c r="N86" s="24">
        <v>0</v>
      </c>
      <c r="O86" s="24" t="str">
        <f>IFERROR(VLOOKUP(Tabela1[[#This Row],[v43_ansiedade]],'Variáveis e códigos'!$C$12:$D$15,2,FALSE),"Não respondeu")</f>
        <v>Não se aplicou nada a mim</v>
      </c>
      <c r="P86" s="24">
        <v>0</v>
      </c>
      <c r="Q86" s="24" t="str">
        <f>IFERROR(VLOOKUP(Tabela1[[#This Row],[v45_ansiedade]],'Variáveis e códigos'!$C$12:$D$15,2,FALSE),"Não respondeu")</f>
        <v>Não se aplicou nada a mim</v>
      </c>
      <c r="R86" s="24">
        <v>0</v>
      </c>
      <c r="S86" s="24" t="str">
        <f>IFERROR(VLOOKUP(Tabela1[[#This Row],[v51_ansiedade]],'Variáveis e códigos'!$C$12:$D$15,2,FALSE),"Não respondeu")</f>
        <v>Não se aplicou nada a mim</v>
      </c>
      <c r="T86" s="24">
        <v>1</v>
      </c>
      <c r="U86" s="24" t="str">
        <f>IFERROR(VLOOKUP(Tabela1[[#This Row],[v55_ansiedade]],'Variáveis e códigos'!$C$12:$D$15,2,FALSE),"Não respondeu")</f>
        <v>Aplicou-se a mim algumas vezes</v>
      </c>
      <c r="V86" s="24">
        <v>99</v>
      </c>
      <c r="W86" s="24" t="str">
        <f>IFERROR(VLOOKUP(Tabela1[[#This Row],[v56_ansiedade]],'Variáveis e códigos'!$C$12:$D$15,2,FALSE),"Não respondeu")</f>
        <v>Não respondeu</v>
      </c>
      <c r="X86" s="25">
        <v>2</v>
      </c>
    </row>
    <row r="87" spans="1:24" x14ac:dyDescent="0.45">
      <c r="A87">
        <v>86</v>
      </c>
      <c r="B87">
        <v>101</v>
      </c>
      <c r="C87" t="str">
        <f>IFERROR(VLOOKUP(Tabela1[[#This Row],[nutII]],'Variáveis e códigos'!$C$3:$D$3,2,FALSE),"Não respondeu")</f>
        <v>Norte</v>
      </c>
      <c r="D87">
        <v>2</v>
      </c>
      <c r="E87" t="str">
        <f>IFERROR(HLOOKUP(D87,'Variáveis e códigos'!$C$4:$F$5,2,FALSE),"Não respondeu")</f>
        <v>Feminino</v>
      </c>
      <c r="F87">
        <v>13</v>
      </c>
      <c r="G87">
        <v>3</v>
      </c>
      <c r="H87" t="str">
        <f>IFERROR(VLOOKUP(Tabela1[[#This Row],[cicloescolar]],'Variáveis e códigos'!$C$7:$D$8,2,FALSE),"Não respondeu")</f>
        <v>3º Ciclo</v>
      </c>
      <c r="I87">
        <v>8</v>
      </c>
      <c r="J87" s="28">
        <v>1</v>
      </c>
      <c r="K87" s="28" t="str">
        <f>IFERROR(VLOOKUP(J90,'Variáveis e códigos'!$C$12:$D$15,2,FALSE),"Não respondeu")</f>
        <v>Não se aplicou nada a mim</v>
      </c>
      <c r="L87" s="28">
        <v>0</v>
      </c>
      <c r="M87" s="28" t="str">
        <f>IFERROR(VLOOKUP(Tabela1[[#This Row],[v40_ansiedade]],'Variáveis e códigos'!$C$12:$D$15,2,FALSE),"Não respondeu")</f>
        <v>Não se aplicou nada a mim</v>
      </c>
      <c r="N87" s="24">
        <v>0</v>
      </c>
      <c r="O87" s="24" t="str">
        <f>IFERROR(VLOOKUP(Tabela1[[#This Row],[v43_ansiedade]],'Variáveis e códigos'!$C$12:$D$15,2,FALSE),"Não respondeu")</f>
        <v>Não se aplicou nada a mim</v>
      </c>
      <c r="P87" s="24">
        <v>0</v>
      </c>
      <c r="Q87" s="24" t="str">
        <f>IFERROR(VLOOKUP(Tabela1[[#This Row],[v45_ansiedade]],'Variáveis e códigos'!$C$12:$D$15,2,FALSE),"Não respondeu")</f>
        <v>Não se aplicou nada a mim</v>
      </c>
      <c r="R87" s="24">
        <v>0</v>
      </c>
      <c r="S87" s="24" t="str">
        <f>IFERROR(VLOOKUP(Tabela1[[#This Row],[v51_ansiedade]],'Variáveis e códigos'!$C$12:$D$15,2,FALSE),"Não respondeu")</f>
        <v>Não se aplicou nada a mim</v>
      </c>
      <c r="T87" s="24">
        <v>0</v>
      </c>
      <c r="U87" s="24" t="str">
        <f>IFERROR(VLOOKUP(Tabela1[[#This Row],[v55_ansiedade]],'Variáveis e códigos'!$C$12:$D$15,2,FALSE),"Não respondeu")</f>
        <v>Não se aplicou nada a mim</v>
      </c>
      <c r="V87" s="24">
        <v>0</v>
      </c>
      <c r="W87" s="24" t="str">
        <f>IFERROR(VLOOKUP(Tabela1[[#This Row],[v56_ansiedade]],'Variáveis e códigos'!$C$12:$D$15,2,FALSE),"Não respondeu")</f>
        <v>Não se aplicou nada a mim</v>
      </c>
      <c r="X87" s="25">
        <v>2</v>
      </c>
    </row>
    <row r="88" spans="1:24" x14ac:dyDescent="0.45">
      <c r="A88">
        <v>87</v>
      </c>
      <c r="B88">
        <v>101</v>
      </c>
      <c r="C88" t="str">
        <f>IFERROR(VLOOKUP(Tabela1[[#This Row],[nutII]],'Variáveis e códigos'!$C$3:$D$3,2,FALSE),"Não respondeu")</f>
        <v>Norte</v>
      </c>
      <c r="D88">
        <v>1</v>
      </c>
      <c r="E88" t="str">
        <f>IFERROR(HLOOKUP(D88,'Variáveis e códigos'!$C$4:$F$5,2,FALSE),"Não respondeu")</f>
        <v>Masculino</v>
      </c>
      <c r="F88">
        <v>13</v>
      </c>
      <c r="G88">
        <v>4</v>
      </c>
      <c r="H88" t="str">
        <f>IFERROR(VLOOKUP(Tabela1[[#This Row],[cicloescolar]],'Variáveis e códigos'!$C$7:$D$8,2,FALSE),"Não respondeu")</f>
        <v>Ensino secundário</v>
      </c>
      <c r="I88">
        <v>8</v>
      </c>
      <c r="J88" s="28">
        <v>1</v>
      </c>
      <c r="K88" s="28" t="str">
        <f>IFERROR(VLOOKUP(J91,'Variáveis e códigos'!$C$12:$D$15,2,FALSE),"Não respondeu")</f>
        <v>Não se aplicou nada a mim</v>
      </c>
      <c r="L88" s="28">
        <v>0</v>
      </c>
      <c r="M88" s="28" t="str">
        <f>IFERROR(VLOOKUP(Tabela1[[#This Row],[v40_ansiedade]],'Variáveis e códigos'!$C$12:$D$15,2,FALSE),"Não respondeu")</f>
        <v>Não se aplicou nada a mim</v>
      </c>
      <c r="N88" s="24">
        <v>0</v>
      </c>
      <c r="O88" s="24" t="str">
        <f>IFERROR(VLOOKUP(Tabela1[[#This Row],[v43_ansiedade]],'Variáveis e códigos'!$C$12:$D$15,2,FALSE),"Não respondeu")</f>
        <v>Não se aplicou nada a mim</v>
      </c>
      <c r="P88" s="24">
        <v>0</v>
      </c>
      <c r="Q88" s="24" t="str">
        <f>IFERROR(VLOOKUP(Tabela1[[#This Row],[v45_ansiedade]],'Variáveis e códigos'!$C$12:$D$15,2,FALSE),"Não respondeu")</f>
        <v>Não se aplicou nada a mim</v>
      </c>
      <c r="R88" s="24">
        <v>0</v>
      </c>
      <c r="S88" s="24" t="str">
        <f>IFERROR(VLOOKUP(Tabela1[[#This Row],[v51_ansiedade]],'Variáveis e códigos'!$C$12:$D$15,2,FALSE),"Não respondeu")</f>
        <v>Não se aplicou nada a mim</v>
      </c>
      <c r="T88" s="24">
        <v>0</v>
      </c>
      <c r="U88" s="24" t="str">
        <f>IFERROR(VLOOKUP(Tabela1[[#This Row],[v55_ansiedade]],'Variáveis e códigos'!$C$12:$D$15,2,FALSE),"Não respondeu")</f>
        <v>Não se aplicou nada a mim</v>
      </c>
      <c r="V88" s="24">
        <v>0</v>
      </c>
      <c r="W88" s="24" t="str">
        <f>IFERROR(VLOOKUP(Tabela1[[#This Row],[v56_ansiedade]],'Variáveis e códigos'!$C$12:$D$15,2,FALSE),"Não respondeu")</f>
        <v>Não se aplicou nada a mim</v>
      </c>
      <c r="X88" s="25">
        <v>1</v>
      </c>
    </row>
    <row r="89" spans="1:24" x14ac:dyDescent="0.45">
      <c r="A89">
        <v>88</v>
      </c>
      <c r="B89">
        <v>101</v>
      </c>
      <c r="C89" t="str">
        <f>IFERROR(VLOOKUP(Tabela1[[#This Row],[nutII]],'Variáveis e códigos'!$C$3:$D$3,2,FALSE),"Não respondeu")</f>
        <v>Norte</v>
      </c>
      <c r="D89">
        <v>2</v>
      </c>
      <c r="E89" t="str">
        <f>IFERROR(HLOOKUP(D89,'Variáveis e códigos'!$C$4:$F$5,2,FALSE),"Não respondeu")</f>
        <v>Feminino</v>
      </c>
      <c r="F89">
        <v>16</v>
      </c>
      <c r="G89">
        <v>4</v>
      </c>
      <c r="H89" t="str">
        <f>IFERROR(VLOOKUP(Tabela1[[#This Row],[cicloescolar]],'Variáveis e códigos'!$C$7:$D$8,2,FALSE),"Não respondeu")</f>
        <v>Ensino secundário</v>
      </c>
      <c r="I89">
        <v>5</v>
      </c>
      <c r="J89" s="28">
        <v>1</v>
      </c>
      <c r="K89" s="28" t="str">
        <f>IFERROR(VLOOKUP(J92,'Variáveis e códigos'!$C$12:$D$15,2,FALSE),"Não respondeu")</f>
        <v>Não se aplicou nada a mim</v>
      </c>
      <c r="L89" s="28">
        <v>0</v>
      </c>
      <c r="M89" s="28" t="str">
        <f>IFERROR(VLOOKUP(Tabela1[[#This Row],[v40_ansiedade]],'Variáveis e códigos'!$C$12:$D$15,2,FALSE),"Não respondeu")</f>
        <v>Não se aplicou nada a mim</v>
      </c>
      <c r="N89" s="24">
        <v>0</v>
      </c>
      <c r="O89" s="24" t="str">
        <f>IFERROR(VLOOKUP(Tabela1[[#This Row],[v43_ansiedade]],'Variáveis e códigos'!$C$12:$D$15,2,FALSE),"Não respondeu")</f>
        <v>Não se aplicou nada a mim</v>
      </c>
      <c r="P89" s="24">
        <v>0</v>
      </c>
      <c r="Q89" s="24" t="str">
        <f>IFERROR(VLOOKUP(Tabela1[[#This Row],[v45_ansiedade]],'Variáveis e códigos'!$C$12:$D$15,2,FALSE),"Não respondeu")</f>
        <v>Não se aplicou nada a mim</v>
      </c>
      <c r="R89" s="24">
        <v>1</v>
      </c>
      <c r="S89" s="24" t="str">
        <f>IFERROR(VLOOKUP(Tabela1[[#This Row],[v51_ansiedade]],'Variáveis e códigos'!$C$12:$D$15,2,FALSE),"Não respondeu")</f>
        <v>Aplicou-se a mim algumas vezes</v>
      </c>
      <c r="T89" s="24">
        <v>1</v>
      </c>
      <c r="U89" s="24" t="str">
        <f>IFERROR(VLOOKUP(Tabela1[[#This Row],[v55_ansiedade]],'Variáveis e códigos'!$C$12:$D$15,2,FALSE),"Não respondeu")</f>
        <v>Aplicou-se a mim algumas vezes</v>
      </c>
      <c r="V89" s="24">
        <v>2</v>
      </c>
      <c r="W89" s="24" t="str">
        <f>IFERROR(VLOOKUP(Tabela1[[#This Row],[v56_ansiedade]],'Variáveis e códigos'!$C$12:$D$15,2,FALSE),"Não respondeu")</f>
        <v>Aplicou-se a mim muitas vezes</v>
      </c>
      <c r="X89" s="25">
        <v>2</v>
      </c>
    </row>
    <row r="90" spans="1:24" x14ac:dyDescent="0.45">
      <c r="A90">
        <v>89</v>
      </c>
      <c r="B90">
        <v>101</v>
      </c>
      <c r="C90" t="str">
        <f>IFERROR(VLOOKUP(Tabela1[[#This Row],[nutII]],'Variáveis e códigos'!$C$3:$D$3,2,FALSE),"Não respondeu")</f>
        <v>Norte</v>
      </c>
      <c r="D90">
        <v>2</v>
      </c>
      <c r="E90" t="str">
        <f>IFERROR(HLOOKUP(D90,'Variáveis e códigos'!$C$4:$F$5,2,FALSE),"Não respondeu")</f>
        <v>Feminino</v>
      </c>
      <c r="F90">
        <v>16</v>
      </c>
      <c r="G90">
        <v>4</v>
      </c>
      <c r="H90" t="str">
        <f>IFERROR(VLOOKUP(Tabela1[[#This Row],[cicloescolar]],'Variáveis e códigos'!$C$7:$D$8,2,FALSE),"Não respondeu")</f>
        <v>Ensino secundário</v>
      </c>
      <c r="I90">
        <v>7</v>
      </c>
      <c r="J90" s="28">
        <v>0</v>
      </c>
      <c r="K90" s="28" t="str">
        <f>IFERROR(VLOOKUP(J93,'Variáveis e códigos'!$C$12:$D$15,2,FALSE),"Não respondeu")</f>
        <v>Aplicou-se a mim muitas vezes</v>
      </c>
      <c r="L90" s="28">
        <v>0</v>
      </c>
      <c r="M90" s="28" t="str">
        <f>IFERROR(VLOOKUP(Tabela1[[#This Row],[v40_ansiedade]],'Variáveis e códigos'!$C$12:$D$15,2,FALSE),"Não respondeu")</f>
        <v>Não se aplicou nada a mim</v>
      </c>
      <c r="N90" s="24">
        <v>0</v>
      </c>
      <c r="O90" s="24" t="str">
        <f>IFERROR(VLOOKUP(Tabela1[[#This Row],[v43_ansiedade]],'Variáveis e códigos'!$C$12:$D$15,2,FALSE),"Não respondeu")</f>
        <v>Não se aplicou nada a mim</v>
      </c>
      <c r="P90" s="24">
        <v>0</v>
      </c>
      <c r="Q90" s="24" t="str">
        <f>IFERROR(VLOOKUP(Tabela1[[#This Row],[v45_ansiedade]],'Variáveis e códigos'!$C$12:$D$15,2,FALSE),"Não respondeu")</f>
        <v>Não se aplicou nada a mim</v>
      </c>
      <c r="R90" s="24">
        <v>0</v>
      </c>
      <c r="S90" s="24" t="str">
        <f>IFERROR(VLOOKUP(Tabela1[[#This Row],[v51_ansiedade]],'Variáveis e códigos'!$C$12:$D$15,2,FALSE),"Não respondeu")</f>
        <v>Não se aplicou nada a mim</v>
      </c>
      <c r="T90" s="24">
        <v>0</v>
      </c>
      <c r="U90" s="24" t="str">
        <f>IFERROR(VLOOKUP(Tabela1[[#This Row],[v55_ansiedade]],'Variáveis e códigos'!$C$12:$D$15,2,FALSE),"Não respondeu")</f>
        <v>Não se aplicou nada a mim</v>
      </c>
      <c r="V90" s="24">
        <v>0</v>
      </c>
      <c r="W90" s="24" t="str">
        <f>IFERROR(VLOOKUP(Tabela1[[#This Row],[v56_ansiedade]],'Variáveis e códigos'!$C$12:$D$15,2,FALSE),"Não respondeu")</f>
        <v>Não se aplicou nada a mim</v>
      </c>
      <c r="X90" s="25">
        <v>1</v>
      </c>
    </row>
    <row r="91" spans="1:24" x14ac:dyDescent="0.45">
      <c r="A91">
        <v>90</v>
      </c>
      <c r="B91">
        <v>101</v>
      </c>
      <c r="C91" t="str">
        <f>IFERROR(VLOOKUP(Tabela1[[#This Row],[nutII]],'Variáveis e códigos'!$C$3:$D$3,2,FALSE),"Não respondeu")</f>
        <v>Norte</v>
      </c>
      <c r="D91">
        <v>1</v>
      </c>
      <c r="E91" t="str">
        <f>IFERROR(HLOOKUP(D91,'Variáveis e códigos'!$C$4:$F$5,2,FALSE),"Não respondeu")</f>
        <v>Masculino</v>
      </c>
      <c r="F91">
        <v>14</v>
      </c>
      <c r="G91">
        <v>3</v>
      </c>
      <c r="H91" t="str">
        <f>IFERROR(VLOOKUP(Tabela1[[#This Row],[cicloescolar]],'Variáveis e códigos'!$C$7:$D$8,2,FALSE),"Não respondeu")</f>
        <v>3º Ciclo</v>
      </c>
      <c r="I91">
        <v>8</v>
      </c>
      <c r="J91" s="28">
        <v>0</v>
      </c>
      <c r="K91" s="28" t="str">
        <f>IFERROR(VLOOKUP(J94,'Variáveis e códigos'!$C$12:$D$15,2,FALSE),"Não respondeu")</f>
        <v>Não se aplicou nada a mim</v>
      </c>
      <c r="L91" s="28">
        <v>0</v>
      </c>
      <c r="M91" s="28" t="str">
        <f>IFERROR(VLOOKUP(Tabela1[[#This Row],[v40_ansiedade]],'Variáveis e códigos'!$C$12:$D$15,2,FALSE),"Não respondeu")</f>
        <v>Não se aplicou nada a mim</v>
      </c>
      <c r="N91" s="24">
        <v>0</v>
      </c>
      <c r="O91" s="24" t="str">
        <f>IFERROR(VLOOKUP(Tabela1[[#This Row],[v43_ansiedade]],'Variáveis e códigos'!$C$12:$D$15,2,FALSE),"Não respondeu")</f>
        <v>Não se aplicou nada a mim</v>
      </c>
      <c r="P91" s="24">
        <v>1</v>
      </c>
      <c r="Q91" s="24" t="str">
        <f>IFERROR(VLOOKUP(Tabela1[[#This Row],[v45_ansiedade]],'Variáveis e códigos'!$C$12:$D$15,2,FALSE),"Não respondeu")</f>
        <v>Aplicou-se a mim algumas vezes</v>
      </c>
      <c r="R91" s="24">
        <v>0</v>
      </c>
      <c r="S91" s="24" t="str">
        <f>IFERROR(VLOOKUP(Tabela1[[#This Row],[v51_ansiedade]],'Variáveis e códigos'!$C$12:$D$15,2,FALSE),"Não respondeu")</f>
        <v>Não se aplicou nada a mim</v>
      </c>
      <c r="T91" s="24">
        <v>0</v>
      </c>
      <c r="U91" s="24" t="str">
        <f>IFERROR(VLOOKUP(Tabela1[[#This Row],[v55_ansiedade]],'Variáveis e códigos'!$C$12:$D$15,2,FALSE),"Não respondeu")</f>
        <v>Não se aplicou nada a mim</v>
      </c>
      <c r="V91" s="24">
        <v>0</v>
      </c>
      <c r="W91" s="24" t="str">
        <f>IFERROR(VLOOKUP(Tabela1[[#This Row],[v56_ansiedade]],'Variáveis e códigos'!$C$12:$D$15,2,FALSE),"Não respondeu")</f>
        <v>Não se aplicou nada a mim</v>
      </c>
      <c r="X91" s="25">
        <v>4</v>
      </c>
    </row>
    <row r="92" spans="1:24" x14ac:dyDescent="0.45">
      <c r="A92">
        <v>91</v>
      </c>
      <c r="B92">
        <v>101</v>
      </c>
      <c r="C92" t="str">
        <f>IFERROR(VLOOKUP(Tabela1[[#This Row],[nutII]],'Variáveis e códigos'!$C$3:$D$3,2,FALSE),"Não respondeu")</f>
        <v>Norte</v>
      </c>
      <c r="D92">
        <v>2</v>
      </c>
      <c r="E92" t="str">
        <f>IFERROR(HLOOKUP(D92,'Variáveis e códigos'!$C$4:$F$5,2,FALSE),"Não respondeu")</f>
        <v>Feminino</v>
      </c>
      <c r="F92">
        <v>15</v>
      </c>
      <c r="G92">
        <v>4</v>
      </c>
      <c r="H92" t="str">
        <f>IFERROR(VLOOKUP(Tabela1[[#This Row],[cicloescolar]],'Variáveis e códigos'!$C$7:$D$8,2,FALSE),"Não respondeu")</f>
        <v>Ensino secundário</v>
      </c>
      <c r="I92">
        <v>8</v>
      </c>
      <c r="J92" s="28">
        <v>0</v>
      </c>
      <c r="K92" s="28" t="str">
        <f>IFERROR(VLOOKUP(J95,'Variáveis e códigos'!$C$12:$D$15,2,FALSE),"Não respondeu")</f>
        <v>Aplicou-se a mim a maior parte do tempo</v>
      </c>
      <c r="L92" s="28">
        <v>0</v>
      </c>
      <c r="M92" s="28" t="str">
        <f>IFERROR(VLOOKUP(Tabela1[[#This Row],[v40_ansiedade]],'Variáveis e códigos'!$C$12:$D$15,2,FALSE),"Não respondeu")</f>
        <v>Não se aplicou nada a mim</v>
      </c>
      <c r="N92" s="24">
        <v>0</v>
      </c>
      <c r="O92" s="24" t="str">
        <f>IFERROR(VLOOKUP(Tabela1[[#This Row],[v43_ansiedade]],'Variáveis e códigos'!$C$12:$D$15,2,FALSE),"Não respondeu")</f>
        <v>Não se aplicou nada a mim</v>
      </c>
      <c r="P92" s="24">
        <v>0</v>
      </c>
      <c r="Q92" s="24" t="str">
        <f>IFERROR(VLOOKUP(Tabela1[[#This Row],[v45_ansiedade]],'Variáveis e códigos'!$C$12:$D$15,2,FALSE),"Não respondeu")</f>
        <v>Não se aplicou nada a mim</v>
      </c>
      <c r="R92" s="24">
        <v>0</v>
      </c>
      <c r="S92" s="24" t="str">
        <f>IFERROR(VLOOKUP(Tabela1[[#This Row],[v51_ansiedade]],'Variáveis e códigos'!$C$12:$D$15,2,FALSE),"Não respondeu")</f>
        <v>Não se aplicou nada a mim</v>
      </c>
      <c r="T92" s="24">
        <v>0</v>
      </c>
      <c r="U92" s="24" t="str">
        <f>IFERROR(VLOOKUP(Tabela1[[#This Row],[v55_ansiedade]],'Variáveis e códigos'!$C$12:$D$15,2,FALSE),"Não respondeu")</f>
        <v>Não se aplicou nada a mim</v>
      </c>
      <c r="V92" s="24">
        <v>1</v>
      </c>
      <c r="W92" s="24" t="str">
        <f>IFERROR(VLOOKUP(Tabela1[[#This Row],[v56_ansiedade]],'Variáveis e códigos'!$C$12:$D$15,2,FALSE),"Não respondeu")</f>
        <v>Aplicou-se a mim algumas vezes</v>
      </c>
      <c r="X92" s="25">
        <v>5</v>
      </c>
    </row>
    <row r="93" spans="1:24" x14ac:dyDescent="0.45">
      <c r="A93">
        <v>92</v>
      </c>
      <c r="B93">
        <v>101</v>
      </c>
      <c r="C93" t="str">
        <f>IFERROR(VLOOKUP(Tabela1[[#This Row],[nutII]],'Variáveis e códigos'!$C$3:$D$3,2,FALSE),"Não respondeu")</f>
        <v>Norte</v>
      </c>
      <c r="D93">
        <v>1</v>
      </c>
      <c r="E93" t="str">
        <f>IFERROR(HLOOKUP(D93,'Variáveis e códigos'!$C$4:$F$5,2,FALSE),"Não respondeu")</f>
        <v>Masculino</v>
      </c>
      <c r="F93">
        <v>14</v>
      </c>
      <c r="G93">
        <v>4</v>
      </c>
      <c r="H93" t="str">
        <f>IFERROR(VLOOKUP(Tabela1[[#This Row],[cicloescolar]],'Variáveis e códigos'!$C$7:$D$8,2,FALSE),"Não respondeu")</f>
        <v>Ensino secundário</v>
      </c>
      <c r="I93">
        <v>7</v>
      </c>
      <c r="J93" s="28">
        <v>2</v>
      </c>
      <c r="K93" s="28" t="str">
        <f>IFERROR(VLOOKUP(J96,'Variáveis e códigos'!$C$12:$D$15,2,FALSE),"Não respondeu")</f>
        <v>Aplicou-se a mim algumas vezes</v>
      </c>
      <c r="L93" s="28">
        <v>1</v>
      </c>
      <c r="M93" s="28" t="str">
        <f>IFERROR(VLOOKUP(Tabela1[[#This Row],[v40_ansiedade]],'Variáveis e códigos'!$C$12:$D$15,2,FALSE),"Não respondeu")</f>
        <v>Aplicou-se a mim algumas vezes</v>
      </c>
      <c r="N93" s="24">
        <v>1</v>
      </c>
      <c r="O93" s="24" t="str">
        <f>IFERROR(VLOOKUP(Tabela1[[#This Row],[v43_ansiedade]],'Variáveis e códigos'!$C$12:$D$15,2,FALSE),"Não respondeu")</f>
        <v>Aplicou-se a mim algumas vezes</v>
      </c>
      <c r="P93" s="24">
        <v>0</v>
      </c>
      <c r="Q93" s="24" t="str">
        <f>IFERROR(VLOOKUP(Tabela1[[#This Row],[v45_ansiedade]],'Variáveis e códigos'!$C$12:$D$15,2,FALSE),"Não respondeu")</f>
        <v>Não se aplicou nada a mim</v>
      </c>
      <c r="R93" s="24">
        <v>1</v>
      </c>
      <c r="S93" s="24" t="str">
        <f>IFERROR(VLOOKUP(Tabela1[[#This Row],[v51_ansiedade]],'Variáveis e códigos'!$C$12:$D$15,2,FALSE),"Não respondeu")</f>
        <v>Aplicou-se a mim algumas vezes</v>
      </c>
      <c r="T93" s="24">
        <v>1</v>
      </c>
      <c r="U93" s="24" t="str">
        <f>IFERROR(VLOOKUP(Tabela1[[#This Row],[v55_ansiedade]],'Variáveis e códigos'!$C$12:$D$15,2,FALSE),"Não respondeu")</f>
        <v>Aplicou-se a mim algumas vezes</v>
      </c>
      <c r="V93" s="24">
        <v>1</v>
      </c>
      <c r="W93" s="24" t="str">
        <f>IFERROR(VLOOKUP(Tabela1[[#This Row],[v56_ansiedade]],'Variáveis e códigos'!$C$12:$D$15,2,FALSE),"Não respondeu")</f>
        <v>Aplicou-se a mim algumas vezes</v>
      </c>
      <c r="X93" s="25">
        <v>1</v>
      </c>
    </row>
    <row r="94" spans="1:24" x14ac:dyDescent="0.45">
      <c r="A94">
        <v>93</v>
      </c>
      <c r="B94">
        <v>101</v>
      </c>
      <c r="C94" t="str">
        <f>IFERROR(VLOOKUP(Tabela1[[#This Row],[nutII]],'Variáveis e códigos'!$C$3:$D$3,2,FALSE),"Não respondeu")</f>
        <v>Norte</v>
      </c>
      <c r="D94">
        <v>2</v>
      </c>
      <c r="E94" t="str">
        <f>IFERROR(HLOOKUP(D94,'Variáveis e códigos'!$C$4:$F$5,2,FALSE),"Não respondeu")</f>
        <v>Feminino</v>
      </c>
      <c r="F94">
        <v>17</v>
      </c>
      <c r="G94">
        <v>4</v>
      </c>
      <c r="H94" t="str">
        <f>IFERROR(VLOOKUP(Tabela1[[#This Row],[cicloescolar]],'Variáveis e códigos'!$C$7:$D$8,2,FALSE),"Não respondeu")</f>
        <v>Ensino secundário</v>
      </c>
      <c r="I94">
        <v>7</v>
      </c>
      <c r="J94" s="28">
        <v>0</v>
      </c>
      <c r="K94" s="28" t="str">
        <f>IFERROR(VLOOKUP(J97,'Variáveis e códigos'!$C$12:$D$15,2,FALSE),"Não respondeu")</f>
        <v>Não se aplicou nada a mim</v>
      </c>
      <c r="L94" s="28">
        <v>1</v>
      </c>
      <c r="M94" s="28" t="str">
        <f>IFERROR(VLOOKUP(Tabela1[[#This Row],[v40_ansiedade]],'Variáveis e códigos'!$C$12:$D$15,2,FALSE),"Não respondeu")</f>
        <v>Aplicou-se a mim algumas vezes</v>
      </c>
      <c r="N94" s="24">
        <v>0</v>
      </c>
      <c r="O94" s="24" t="str">
        <f>IFERROR(VLOOKUP(Tabela1[[#This Row],[v43_ansiedade]],'Variáveis e códigos'!$C$12:$D$15,2,FALSE),"Não respondeu")</f>
        <v>Não se aplicou nada a mim</v>
      </c>
      <c r="P94" s="24">
        <v>2</v>
      </c>
      <c r="Q94" s="24" t="str">
        <f>IFERROR(VLOOKUP(Tabela1[[#This Row],[v45_ansiedade]],'Variáveis e códigos'!$C$12:$D$15,2,FALSE),"Não respondeu")</f>
        <v>Aplicou-se a mim muitas vezes</v>
      </c>
      <c r="R94" s="24">
        <v>2</v>
      </c>
      <c r="S94" s="24" t="str">
        <f>IFERROR(VLOOKUP(Tabela1[[#This Row],[v51_ansiedade]],'Variáveis e códigos'!$C$12:$D$15,2,FALSE),"Não respondeu")</f>
        <v>Aplicou-se a mim muitas vezes</v>
      </c>
      <c r="T94" s="24">
        <v>0</v>
      </c>
      <c r="U94" s="24" t="str">
        <f>IFERROR(VLOOKUP(Tabela1[[#This Row],[v55_ansiedade]],'Variáveis e códigos'!$C$12:$D$15,2,FALSE),"Não respondeu")</f>
        <v>Não se aplicou nada a mim</v>
      </c>
      <c r="V94" s="24">
        <v>1</v>
      </c>
      <c r="W94" s="24" t="str">
        <f>IFERROR(VLOOKUP(Tabela1[[#This Row],[v56_ansiedade]],'Variáveis e códigos'!$C$12:$D$15,2,FALSE),"Não respondeu")</f>
        <v>Aplicou-se a mim algumas vezes</v>
      </c>
      <c r="X94" s="25">
        <v>5</v>
      </c>
    </row>
    <row r="95" spans="1:24" x14ac:dyDescent="0.45">
      <c r="A95">
        <v>94</v>
      </c>
      <c r="B95">
        <v>101</v>
      </c>
      <c r="C95" t="str">
        <f>IFERROR(VLOOKUP(Tabela1[[#This Row],[nutII]],'Variáveis e códigos'!$C$3:$D$3,2,FALSE),"Não respondeu")</f>
        <v>Norte</v>
      </c>
      <c r="D95">
        <v>2</v>
      </c>
      <c r="E95" t="str">
        <f>IFERROR(HLOOKUP(D95,'Variáveis e códigos'!$C$4:$F$5,2,FALSE),"Não respondeu")</f>
        <v>Feminino</v>
      </c>
      <c r="F95">
        <v>17</v>
      </c>
      <c r="G95">
        <v>4</v>
      </c>
      <c r="H95" t="str">
        <f>IFERROR(VLOOKUP(Tabela1[[#This Row],[cicloescolar]],'Variáveis e códigos'!$C$7:$D$8,2,FALSE),"Não respondeu")</f>
        <v>Ensino secundário</v>
      </c>
      <c r="I95">
        <v>5</v>
      </c>
      <c r="J95" s="28">
        <v>3</v>
      </c>
      <c r="K95" s="28" t="str">
        <f>IFERROR(VLOOKUP(J98,'Variáveis e códigos'!$C$12:$D$15,2,FALSE),"Não respondeu")</f>
        <v>Aplicou-se a mim algumas vezes</v>
      </c>
      <c r="L95" s="28">
        <v>2</v>
      </c>
      <c r="M95" s="28" t="str">
        <f>IFERROR(VLOOKUP(Tabela1[[#This Row],[v40_ansiedade]],'Variáveis e códigos'!$C$12:$D$15,2,FALSE),"Não respondeu")</f>
        <v>Aplicou-se a mim muitas vezes</v>
      </c>
      <c r="N95" s="24">
        <v>1</v>
      </c>
      <c r="O95" s="24" t="str">
        <f>IFERROR(VLOOKUP(Tabela1[[#This Row],[v43_ansiedade]],'Variáveis e códigos'!$C$12:$D$15,2,FALSE),"Não respondeu")</f>
        <v>Aplicou-se a mim algumas vezes</v>
      </c>
      <c r="P95" s="24">
        <v>2</v>
      </c>
      <c r="Q95" s="24" t="str">
        <f>IFERROR(VLOOKUP(Tabela1[[#This Row],[v45_ansiedade]],'Variáveis e códigos'!$C$12:$D$15,2,FALSE),"Não respondeu")</f>
        <v>Aplicou-se a mim muitas vezes</v>
      </c>
      <c r="R95" s="24">
        <v>1</v>
      </c>
      <c r="S95" s="24" t="str">
        <f>IFERROR(VLOOKUP(Tabela1[[#This Row],[v51_ansiedade]],'Variáveis e códigos'!$C$12:$D$15,2,FALSE),"Não respondeu")</f>
        <v>Aplicou-se a mim algumas vezes</v>
      </c>
      <c r="T95" s="24">
        <v>2</v>
      </c>
      <c r="U95" s="24" t="str">
        <f>IFERROR(VLOOKUP(Tabela1[[#This Row],[v55_ansiedade]],'Variáveis e códigos'!$C$12:$D$15,2,FALSE),"Não respondeu")</f>
        <v>Aplicou-se a mim muitas vezes</v>
      </c>
      <c r="V95" s="24">
        <v>1</v>
      </c>
      <c r="W95" s="24" t="str">
        <f>IFERROR(VLOOKUP(Tabela1[[#This Row],[v56_ansiedade]],'Variáveis e códigos'!$C$12:$D$15,2,FALSE),"Não respondeu")</f>
        <v>Aplicou-se a mim algumas vezes</v>
      </c>
      <c r="X95" s="25">
        <v>0</v>
      </c>
    </row>
    <row r="96" spans="1:24" x14ac:dyDescent="0.45">
      <c r="A96">
        <v>95</v>
      </c>
      <c r="B96">
        <v>101</v>
      </c>
      <c r="C96" t="str">
        <f>IFERROR(VLOOKUP(Tabela1[[#This Row],[nutII]],'Variáveis e códigos'!$C$3:$D$3,2,FALSE),"Não respondeu")</f>
        <v>Norte</v>
      </c>
      <c r="D96">
        <v>1</v>
      </c>
      <c r="E96" t="str">
        <f>IFERROR(HLOOKUP(D96,'Variáveis e códigos'!$C$4:$F$5,2,FALSE),"Não respondeu")</f>
        <v>Masculino</v>
      </c>
      <c r="F96">
        <v>12</v>
      </c>
      <c r="G96">
        <v>3</v>
      </c>
      <c r="H96" t="str">
        <f>IFERROR(VLOOKUP(Tabela1[[#This Row],[cicloescolar]],'Variáveis e códigos'!$C$7:$D$8,2,FALSE),"Não respondeu")</f>
        <v>3º Ciclo</v>
      </c>
      <c r="I96">
        <v>9</v>
      </c>
      <c r="J96" s="28">
        <v>1</v>
      </c>
      <c r="K96" s="28" t="str">
        <f>IFERROR(VLOOKUP(J99,'Variáveis e códigos'!$C$12:$D$15,2,FALSE),"Não respondeu")</f>
        <v>Aplicou-se a mim algumas vezes</v>
      </c>
      <c r="L96" s="28">
        <v>0</v>
      </c>
      <c r="M96" s="28" t="str">
        <f>IFERROR(VLOOKUP(Tabela1[[#This Row],[v40_ansiedade]],'Variáveis e códigos'!$C$12:$D$15,2,FALSE),"Não respondeu")</f>
        <v>Não se aplicou nada a mim</v>
      </c>
      <c r="N96" s="24">
        <v>1</v>
      </c>
      <c r="O96" s="24" t="str">
        <f>IFERROR(VLOOKUP(Tabela1[[#This Row],[v43_ansiedade]],'Variáveis e códigos'!$C$12:$D$15,2,FALSE),"Não respondeu")</f>
        <v>Aplicou-se a mim algumas vezes</v>
      </c>
      <c r="P96" s="24">
        <v>0</v>
      </c>
      <c r="Q96" s="24" t="str">
        <f>IFERROR(VLOOKUP(Tabela1[[#This Row],[v45_ansiedade]],'Variáveis e códigos'!$C$12:$D$15,2,FALSE),"Não respondeu")</f>
        <v>Não se aplicou nada a mim</v>
      </c>
      <c r="R96" s="24">
        <v>0</v>
      </c>
      <c r="S96" s="24" t="str">
        <f>IFERROR(VLOOKUP(Tabela1[[#This Row],[v51_ansiedade]],'Variáveis e códigos'!$C$12:$D$15,2,FALSE),"Não respondeu")</f>
        <v>Não se aplicou nada a mim</v>
      </c>
      <c r="T96" s="24">
        <v>0</v>
      </c>
      <c r="U96" s="24" t="str">
        <f>IFERROR(VLOOKUP(Tabela1[[#This Row],[v55_ansiedade]],'Variáveis e códigos'!$C$12:$D$15,2,FALSE),"Não respondeu")</f>
        <v>Não se aplicou nada a mim</v>
      </c>
      <c r="V96" s="24">
        <v>0</v>
      </c>
      <c r="W96" s="24" t="str">
        <f>IFERROR(VLOOKUP(Tabela1[[#This Row],[v56_ansiedade]],'Variáveis e códigos'!$C$12:$D$15,2,FALSE),"Não respondeu")</f>
        <v>Não se aplicou nada a mim</v>
      </c>
      <c r="X96" s="25">
        <v>6</v>
      </c>
    </row>
    <row r="97" spans="1:24" x14ac:dyDescent="0.45">
      <c r="A97">
        <v>96</v>
      </c>
      <c r="B97">
        <v>101</v>
      </c>
      <c r="C97" t="str">
        <f>IFERROR(VLOOKUP(Tabela1[[#This Row],[nutII]],'Variáveis e códigos'!$C$3:$D$3,2,FALSE),"Não respondeu")</f>
        <v>Norte</v>
      </c>
      <c r="D97">
        <v>1</v>
      </c>
      <c r="E97" t="str">
        <f>IFERROR(HLOOKUP(D97,'Variáveis e códigos'!$C$4:$F$5,2,FALSE),"Não respondeu")</f>
        <v>Masculino</v>
      </c>
      <c r="F97">
        <v>14</v>
      </c>
      <c r="G97">
        <v>3</v>
      </c>
      <c r="H97" t="str">
        <f>IFERROR(VLOOKUP(Tabela1[[#This Row],[cicloescolar]],'Variáveis e códigos'!$C$7:$D$8,2,FALSE),"Não respondeu")</f>
        <v>3º Ciclo</v>
      </c>
      <c r="I97">
        <v>8</v>
      </c>
      <c r="J97" s="28">
        <v>0</v>
      </c>
      <c r="K97" s="28" t="str">
        <f>IFERROR(VLOOKUP(J100,'Variáveis e códigos'!$C$12:$D$15,2,FALSE),"Não respondeu")</f>
        <v>Aplicou-se a mim algumas vezes</v>
      </c>
      <c r="L97" s="28">
        <v>0</v>
      </c>
      <c r="M97" s="28" t="str">
        <f>IFERROR(VLOOKUP(Tabela1[[#This Row],[v40_ansiedade]],'Variáveis e códigos'!$C$12:$D$15,2,FALSE),"Não respondeu")</f>
        <v>Não se aplicou nada a mim</v>
      </c>
      <c r="N97" s="24">
        <v>0</v>
      </c>
      <c r="O97" s="24" t="str">
        <f>IFERROR(VLOOKUP(Tabela1[[#This Row],[v43_ansiedade]],'Variáveis e códigos'!$C$12:$D$15,2,FALSE),"Não respondeu")</f>
        <v>Não se aplicou nada a mim</v>
      </c>
      <c r="P97" s="24">
        <v>0</v>
      </c>
      <c r="Q97" s="24" t="str">
        <f>IFERROR(VLOOKUP(Tabela1[[#This Row],[v45_ansiedade]],'Variáveis e códigos'!$C$12:$D$15,2,FALSE),"Não respondeu")</f>
        <v>Não se aplicou nada a mim</v>
      </c>
      <c r="R97" s="24">
        <v>0</v>
      </c>
      <c r="S97" s="24" t="str">
        <f>IFERROR(VLOOKUP(Tabela1[[#This Row],[v51_ansiedade]],'Variáveis e códigos'!$C$12:$D$15,2,FALSE),"Não respondeu")</f>
        <v>Não se aplicou nada a mim</v>
      </c>
      <c r="T97" s="24">
        <v>0</v>
      </c>
      <c r="U97" s="24" t="str">
        <f>IFERROR(VLOOKUP(Tabela1[[#This Row],[v55_ansiedade]],'Variáveis e códigos'!$C$12:$D$15,2,FALSE),"Não respondeu")</f>
        <v>Não se aplicou nada a mim</v>
      </c>
      <c r="V97" s="24">
        <v>0</v>
      </c>
      <c r="W97" s="24" t="str">
        <f>IFERROR(VLOOKUP(Tabela1[[#This Row],[v56_ansiedade]],'Variáveis e códigos'!$C$12:$D$15,2,FALSE),"Não respondeu")</f>
        <v>Não se aplicou nada a mim</v>
      </c>
      <c r="X97" s="25">
        <v>3</v>
      </c>
    </row>
    <row r="98" spans="1:24" x14ac:dyDescent="0.45">
      <c r="A98">
        <v>97</v>
      </c>
      <c r="B98">
        <v>101</v>
      </c>
      <c r="C98" t="str">
        <f>IFERROR(VLOOKUP(Tabela1[[#This Row],[nutII]],'Variáveis e códigos'!$C$3:$D$3,2,FALSE),"Não respondeu")</f>
        <v>Norte</v>
      </c>
      <c r="D98">
        <v>2</v>
      </c>
      <c r="E98" t="str">
        <f>IFERROR(HLOOKUP(D98,'Variáveis e códigos'!$C$4:$F$5,2,FALSE),"Não respondeu")</f>
        <v>Feminino</v>
      </c>
      <c r="F98">
        <v>12</v>
      </c>
      <c r="G98">
        <v>3</v>
      </c>
      <c r="H98" t="str">
        <f>IFERROR(VLOOKUP(Tabela1[[#This Row],[cicloescolar]],'Variáveis e códigos'!$C$7:$D$8,2,FALSE),"Não respondeu")</f>
        <v>3º Ciclo</v>
      </c>
      <c r="I98">
        <v>5</v>
      </c>
      <c r="J98" s="28">
        <v>1</v>
      </c>
      <c r="K98" s="28" t="str">
        <f>IFERROR(VLOOKUP(J101,'Variáveis e códigos'!$C$12:$D$15,2,FALSE),"Não respondeu")</f>
        <v>Não se aplicou nada a mim</v>
      </c>
      <c r="L98" s="28">
        <v>0</v>
      </c>
      <c r="M98" s="28" t="str">
        <f>IFERROR(VLOOKUP(Tabela1[[#This Row],[v40_ansiedade]],'Variáveis e códigos'!$C$12:$D$15,2,FALSE),"Não respondeu")</f>
        <v>Não se aplicou nada a mim</v>
      </c>
      <c r="N98" s="24">
        <v>0</v>
      </c>
      <c r="O98" s="24" t="str">
        <f>IFERROR(VLOOKUP(Tabela1[[#This Row],[v43_ansiedade]],'Variáveis e códigos'!$C$12:$D$15,2,FALSE),"Não respondeu")</f>
        <v>Não se aplicou nada a mim</v>
      </c>
      <c r="P98" s="24">
        <v>2</v>
      </c>
      <c r="Q98" s="24" t="str">
        <f>IFERROR(VLOOKUP(Tabela1[[#This Row],[v45_ansiedade]],'Variáveis e códigos'!$C$12:$D$15,2,FALSE),"Não respondeu")</f>
        <v>Aplicou-se a mim muitas vezes</v>
      </c>
      <c r="R98" s="24">
        <v>2</v>
      </c>
      <c r="S98" s="24" t="str">
        <f>IFERROR(VLOOKUP(Tabela1[[#This Row],[v51_ansiedade]],'Variáveis e códigos'!$C$12:$D$15,2,FALSE),"Não respondeu")</f>
        <v>Aplicou-se a mim muitas vezes</v>
      </c>
      <c r="T98" s="24">
        <v>1</v>
      </c>
      <c r="U98" s="24" t="str">
        <f>IFERROR(VLOOKUP(Tabela1[[#This Row],[v55_ansiedade]],'Variáveis e códigos'!$C$12:$D$15,2,FALSE),"Não respondeu")</f>
        <v>Aplicou-se a mim algumas vezes</v>
      </c>
      <c r="V98" s="24">
        <v>99</v>
      </c>
      <c r="W98" s="24" t="str">
        <f>IFERROR(VLOOKUP(Tabela1[[#This Row],[v56_ansiedade]],'Variáveis e códigos'!$C$12:$D$15,2,FALSE),"Não respondeu")</f>
        <v>Não respondeu</v>
      </c>
      <c r="X98" s="25">
        <v>99</v>
      </c>
    </row>
    <row r="99" spans="1:24" x14ac:dyDescent="0.45">
      <c r="A99">
        <v>98</v>
      </c>
      <c r="B99">
        <v>101</v>
      </c>
      <c r="C99" t="str">
        <f>IFERROR(VLOOKUP(Tabela1[[#This Row],[nutII]],'Variáveis e códigos'!$C$3:$D$3,2,FALSE),"Não respondeu")</f>
        <v>Norte</v>
      </c>
      <c r="D99">
        <v>2</v>
      </c>
      <c r="E99" t="str">
        <f>IFERROR(HLOOKUP(D99,'Variáveis e códigos'!$C$4:$F$5,2,FALSE),"Não respondeu")</f>
        <v>Feminino</v>
      </c>
      <c r="F99">
        <v>12</v>
      </c>
      <c r="G99">
        <v>3</v>
      </c>
      <c r="H99" t="str">
        <f>IFERROR(VLOOKUP(Tabela1[[#This Row],[cicloescolar]],'Variáveis e códigos'!$C$7:$D$8,2,FALSE),"Não respondeu")</f>
        <v>3º Ciclo</v>
      </c>
      <c r="I99">
        <v>7</v>
      </c>
      <c r="J99" s="28">
        <v>1</v>
      </c>
      <c r="K99" s="28" t="str">
        <f>IFERROR(VLOOKUP(J102,'Variáveis e códigos'!$C$12:$D$15,2,FALSE),"Não respondeu")</f>
        <v>Não se aplicou nada a mim</v>
      </c>
      <c r="L99" s="28">
        <v>1</v>
      </c>
      <c r="M99" s="28" t="str">
        <f>IFERROR(VLOOKUP(Tabela1[[#This Row],[v40_ansiedade]],'Variáveis e códigos'!$C$12:$D$15,2,FALSE),"Não respondeu")</f>
        <v>Aplicou-se a mim algumas vezes</v>
      </c>
      <c r="N99" s="24">
        <v>1</v>
      </c>
      <c r="O99" s="24" t="str">
        <f>IFERROR(VLOOKUP(Tabela1[[#This Row],[v43_ansiedade]],'Variáveis e códigos'!$C$12:$D$15,2,FALSE),"Não respondeu")</f>
        <v>Aplicou-se a mim algumas vezes</v>
      </c>
      <c r="P99" s="24">
        <v>2</v>
      </c>
      <c r="Q99" s="24" t="str">
        <f>IFERROR(VLOOKUP(Tabela1[[#This Row],[v45_ansiedade]],'Variáveis e códigos'!$C$12:$D$15,2,FALSE),"Não respondeu")</f>
        <v>Aplicou-se a mim muitas vezes</v>
      </c>
      <c r="R99" s="24">
        <v>1</v>
      </c>
      <c r="S99" s="24" t="str">
        <f>IFERROR(VLOOKUP(Tabela1[[#This Row],[v51_ansiedade]],'Variáveis e códigos'!$C$12:$D$15,2,FALSE),"Não respondeu")</f>
        <v>Aplicou-se a mim algumas vezes</v>
      </c>
      <c r="T99" s="24">
        <v>2</v>
      </c>
      <c r="U99" s="24" t="str">
        <f>IFERROR(VLOOKUP(Tabela1[[#This Row],[v55_ansiedade]],'Variáveis e códigos'!$C$12:$D$15,2,FALSE),"Não respondeu")</f>
        <v>Aplicou-se a mim muitas vezes</v>
      </c>
      <c r="V99" s="24">
        <v>2</v>
      </c>
      <c r="W99" s="24" t="str">
        <f>IFERROR(VLOOKUP(Tabela1[[#This Row],[v56_ansiedade]],'Variáveis e códigos'!$C$12:$D$15,2,FALSE),"Não respondeu")</f>
        <v>Aplicou-se a mim muitas vezes</v>
      </c>
      <c r="X99" s="25">
        <v>2</v>
      </c>
    </row>
    <row r="100" spans="1:24" x14ac:dyDescent="0.45">
      <c r="A100">
        <v>99</v>
      </c>
      <c r="B100">
        <v>101</v>
      </c>
      <c r="C100" t="str">
        <f>IFERROR(VLOOKUP(Tabela1[[#This Row],[nutII]],'Variáveis e códigos'!$C$3:$D$3,2,FALSE),"Não respondeu")</f>
        <v>Norte</v>
      </c>
      <c r="D100">
        <v>1</v>
      </c>
      <c r="E100" t="str">
        <f>IFERROR(HLOOKUP(D100,'Variáveis e códigos'!$C$4:$F$5,2,FALSE),"Não respondeu")</f>
        <v>Masculino</v>
      </c>
      <c r="F100">
        <v>15</v>
      </c>
      <c r="G100">
        <v>4</v>
      </c>
      <c r="H100" t="str">
        <f>IFERROR(VLOOKUP(Tabela1[[#This Row],[cicloescolar]],'Variáveis e códigos'!$C$7:$D$8,2,FALSE),"Não respondeu")</f>
        <v>Ensino secundário</v>
      </c>
      <c r="I100">
        <v>7</v>
      </c>
      <c r="J100" s="28">
        <v>1</v>
      </c>
      <c r="K100" s="28" t="str">
        <f>IFERROR(VLOOKUP(J103,'Variáveis e códigos'!$C$12:$D$15,2,FALSE),"Não respondeu")</f>
        <v>Não se aplicou nada a mim</v>
      </c>
      <c r="L100" s="28">
        <v>0</v>
      </c>
      <c r="M100" s="28" t="str">
        <f>IFERROR(VLOOKUP(Tabela1[[#This Row],[v40_ansiedade]],'Variáveis e códigos'!$C$12:$D$15,2,FALSE),"Não respondeu")</f>
        <v>Não se aplicou nada a mim</v>
      </c>
      <c r="N100" s="24">
        <v>0</v>
      </c>
      <c r="O100" s="24" t="str">
        <f>IFERROR(VLOOKUP(Tabela1[[#This Row],[v43_ansiedade]],'Variáveis e códigos'!$C$12:$D$15,2,FALSE),"Não respondeu")</f>
        <v>Não se aplicou nada a mim</v>
      </c>
      <c r="P100" s="24">
        <v>0</v>
      </c>
      <c r="Q100" s="24" t="str">
        <f>IFERROR(VLOOKUP(Tabela1[[#This Row],[v45_ansiedade]],'Variáveis e códigos'!$C$12:$D$15,2,FALSE),"Não respondeu")</f>
        <v>Não se aplicou nada a mim</v>
      </c>
      <c r="R100" s="24">
        <v>0</v>
      </c>
      <c r="S100" s="24" t="str">
        <f>IFERROR(VLOOKUP(Tabela1[[#This Row],[v51_ansiedade]],'Variáveis e códigos'!$C$12:$D$15,2,FALSE),"Não respondeu")</f>
        <v>Não se aplicou nada a mim</v>
      </c>
      <c r="T100" s="24">
        <v>0</v>
      </c>
      <c r="U100" s="24" t="str">
        <f>IFERROR(VLOOKUP(Tabela1[[#This Row],[v55_ansiedade]],'Variáveis e códigos'!$C$12:$D$15,2,FALSE),"Não respondeu")</f>
        <v>Não se aplicou nada a mim</v>
      </c>
      <c r="V100" s="24">
        <v>0</v>
      </c>
      <c r="W100" s="24" t="str">
        <f>IFERROR(VLOOKUP(Tabela1[[#This Row],[v56_ansiedade]],'Variáveis e códigos'!$C$12:$D$15,2,FALSE),"Não respondeu")</f>
        <v>Não se aplicou nada a mim</v>
      </c>
      <c r="X100" s="25">
        <v>3</v>
      </c>
    </row>
    <row r="101" spans="1:24" x14ac:dyDescent="0.45">
      <c r="A101">
        <v>100</v>
      </c>
      <c r="B101">
        <v>101</v>
      </c>
      <c r="C101" t="str">
        <f>IFERROR(VLOOKUP(Tabela1[[#This Row],[nutII]],'Variáveis e códigos'!$C$3:$D$3,2,FALSE),"Não respondeu")</f>
        <v>Norte</v>
      </c>
      <c r="D101">
        <v>1</v>
      </c>
      <c r="E101" t="str">
        <f>IFERROR(HLOOKUP(D101,'Variáveis e códigos'!$C$4:$F$5,2,FALSE),"Não respondeu")</f>
        <v>Masculino</v>
      </c>
      <c r="F101">
        <v>13</v>
      </c>
      <c r="G101">
        <v>3</v>
      </c>
      <c r="H101" t="str">
        <f>IFERROR(VLOOKUP(Tabela1[[#This Row],[cicloescolar]],'Variáveis e códigos'!$C$7:$D$8,2,FALSE),"Não respondeu")</f>
        <v>3º Ciclo</v>
      </c>
      <c r="I101">
        <v>8</v>
      </c>
      <c r="J101" s="28">
        <v>0</v>
      </c>
      <c r="K101" s="28" t="str">
        <f>IFERROR(VLOOKUP(J104,'Variáveis e códigos'!$C$12:$D$15,2,FALSE),"Não respondeu")</f>
        <v>Não se aplicou nada a mim</v>
      </c>
      <c r="L101" s="28">
        <v>1</v>
      </c>
      <c r="M101" s="28" t="str">
        <f>IFERROR(VLOOKUP(Tabela1[[#This Row],[v40_ansiedade]],'Variáveis e códigos'!$C$12:$D$15,2,FALSE),"Não respondeu")</f>
        <v>Aplicou-se a mim algumas vezes</v>
      </c>
      <c r="N101" s="24">
        <v>0</v>
      </c>
      <c r="O101" s="24" t="str">
        <f>IFERROR(VLOOKUP(Tabela1[[#This Row],[v43_ansiedade]],'Variáveis e códigos'!$C$12:$D$15,2,FALSE),"Não respondeu")</f>
        <v>Não se aplicou nada a mim</v>
      </c>
      <c r="P101" s="24">
        <v>0</v>
      </c>
      <c r="Q101" s="24" t="str">
        <f>IFERROR(VLOOKUP(Tabela1[[#This Row],[v45_ansiedade]],'Variáveis e códigos'!$C$12:$D$15,2,FALSE),"Não respondeu")</f>
        <v>Não se aplicou nada a mim</v>
      </c>
      <c r="R101" s="24">
        <v>0</v>
      </c>
      <c r="S101" s="24" t="str">
        <f>IFERROR(VLOOKUP(Tabela1[[#This Row],[v51_ansiedade]],'Variáveis e códigos'!$C$12:$D$15,2,FALSE),"Não respondeu")</f>
        <v>Não se aplicou nada a mim</v>
      </c>
      <c r="T101" s="24">
        <v>1</v>
      </c>
      <c r="U101" s="24" t="str">
        <f>IFERROR(VLOOKUP(Tabela1[[#This Row],[v55_ansiedade]],'Variáveis e códigos'!$C$12:$D$15,2,FALSE),"Não respondeu")</f>
        <v>Aplicou-se a mim algumas vezes</v>
      </c>
      <c r="V101" s="24">
        <v>1</v>
      </c>
      <c r="W101" s="24" t="str">
        <f>IFERROR(VLOOKUP(Tabela1[[#This Row],[v56_ansiedade]],'Variáveis e códigos'!$C$12:$D$15,2,FALSE),"Não respondeu")</f>
        <v>Aplicou-se a mim algumas vezes</v>
      </c>
      <c r="X101" s="25">
        <v>4</v>
      </c>
    </row>
    <row r="102" spans="1:24" x14ac:dyDescent="0.45">
      <c r="A102">
        <v>101</v>
      </c>
      <c r="B102">
        <v>101</v>
      </c>
      <c r="C102" t="str">
        <f>IFERROR(VLOOKUP(Tabela1[[#This Row],[nutII]],'Variáveis e códigos'!$C$3:$D$3,2,FALSE),"Não respondeu")</f>
        <v>Norte</v>
      </c>
      <c r="D102">
        <v>1</v>
      </c>
      <c r="E102" t="str">
        <f>IFERROR(HLOOKUP(D102,'Variáveis e códigos'!$C$4:$F$5,2,FALSE),"Não respondeu")</f>
        <v>Masculino</v>
      </c>
      <c r="F102">
        <v>14</v>
      </c>
      <c r="G102">
        <v>3</v>
      </c>
      <c r="H102" t="str">
        <f>IFERROR(VLOOKUP(Tabela1[[#This Row],[cicloescolar]],'Variáveis e códigos'!$C$7:$D$8,2,FALSE),"Não respondeu")</f>
        <v>3º Ciclo</v>
      </c>
      <c r="I102">
        <v>9</v>
      </c>
      <c r="J102" s="28">
        <v>0</v>
      </c>
      <c r="K102" s="28" t="str">
        <f>IFERROR(VLOOKUP(J105,'Variáveis e códigos'!$C$12:$D$15,2,FALSE),"Não respondeu")</f>
        <v>Não respondeu</v>
      </c>
      <c r="L102" s="28">
        <v>0</v>
      </c>
      <c r="M102" s="28" t="str">
        <f>IFERROR(VLOOKUP(Tabela1[[#This Row],[v40_ansiedade]],'Variáveis e códigos'!$C$12:$D$15,2,FALSE),"Não respondeu")</f>
        <v>Não se aplicou nada a mim</v>
      </c>
      <c r="N102" s="24">
        <v>0</v>
      </c>
      <c r="O102" s="24" t="str">
        <f>IFERROR(VLOOKUP(Tabela1[[#This Row],[v43_ansiedade]],'Variáveis e códigos'!$C$12:$D$15,2,FALSE),"Não respondeu")</f>
        <v>Não se aplicou nada a mim</v>
      </c>
      <c r="P102" s="24">
        <v>0</v>
      </c>
      <c r="Q102" s="24" t="str">
        <f>IFERROR(VLOOKUP(Tabela1[[#This Row],[v45_ansiedade]],'Variáveis e códigos'!$C$12:$D$15,2,FALSE),"Não respondeu")</f>
        <v>Não se aplicou nada a mim</v>
      </c>
      <c r="R102" s="24">
        <v>0</v>
      </c>
      <c r="S102" s="24" t="str">
        <f>IFERROR(VLOOKUP(Tabela1[[#This Row],[v51_ansiedade]],'Variáveis e códigos'!$C$12:$D$15,2,FALSE),"Não respondeu")</f>
        <v>Não se aplicou nada a mim</v>
      </c>
      <c r="T102" s="24">
        <v>0</v>
      </c>
      <c r="U102" s="24" t="str">
        <f>IFERROR(VLOOKUP(Tabela1[[#This Row],[v55_ansiedade]],'Variáveis e códigos'!$C$12:$D$15,2,FALSE),"Não respondeu")</f>
        <v>Não se aplicou nada a mim</v>
      </c>
      <c r="V102" s="24">
        <v>0</v>
      </c>
      <c r="W102" s="24" t="str">
        <f>IFERROR(VLOOKUP(Tabela1[[#This Row],[v56_ansiedade]],'Variáveis e códigos'!$C$12:$D$15,2,FALSE),"Não respondeu")</f>
        <v>Não se aplicou nada a mim</v>
      </c>
      <c r="X102" s="25">
        <v>7</v>
      </c>
    </row>
    <row r="103" spans="1:24" x14ac:dyDescent="0.45">
      <c r="A103">
        <v>102</v>
      </c>
      <c r="B103">
        <v>101</v>
      </c>
      <c r="C103" t="str">
        <f>IFERROR(VLOOKUP(Tabela1[[#This Row],[nutII]],'Variáveis e códigos'!$C$3:$D$3,2,FALSE),"Não respondeu")</f>
        <v>Norte</v>
      </c>
      <c r="D103">
        <v>2</v>
      </c>
      <c r="E103" t="str">
        <f>IFERROR(HLOOKUP(D103,'Variáveis e códigos'!$C$4:$F$5,2,FALSE),"Não respondeu")</f>
        <v>Feminino</v>
      </c>
      <c r="F103">
        <v>15</v>
      </c>
      <c r="G103">
        <v>4</v>
      </c>
      <c r="H103" t="str">
        <f>IFERROR(VLOOKUP(Tabela1[[#This Row],[cicloescolar]],'Variáveis e códigos'!$C$7:$D$8,2,FALSE),"Não respondeu")</f>
        <v>Ensino secundário</v>
      </c>
      <c r="I103">
        <v>7</v>
      </c>
      <c r="J103" s="28">
        <v>0</v>
      </c>
      <c r="K103" s="28" t="str">
        <f>IFERROR(VLOOKUP(J106,'Variáveis e códigos'!$C$12:$D$15,2,FALSE),"Não respondeu")</f>
        <v>Não se aplicou nada a mim</v>
      </c>
      <c r="L103" s="28">
        <v>0</v>
      </c>
      <c r="M103" s="28" t="str">
        <f>IFERROR(VLOOKUP(Tabela1[[#This Row],[v40_ansiedade]],'Variáveis e códigos'!$C$12:$D$15,2,FALSE),"Não respondeu")</f>
        <v>Não se aplicou nada a mim</v>
      </c>
      <c r="N103" s="24">
        <v>0</v>
      </c>
      <c r="O103" s="24" t="str">
        <f>IFERROR(VLOOKUP(Tabela1[[#This Row],[v43_ansiedade]],'Variáveis e códigos'!$C$12:$D$15,2,FALSE),"Não respondeu")</f>
        <v>Não se aplicou nada a mim</v>
      </c>
      <c r="P103" s="24">
        <v>1</v>
      </c>
      <c r="Q103" s="24" t="str">
        <f>IFERROR(VLOOKUP(Tabela1[[#This Row],[v45_ansiedade]],'Variáveis e códigos'!$C$12:$D$15,2,FALSE),"Não respondeu")</f>
        <v>Aplicou-se a mim algumas vezes</v>
      </c>
      <c r="R103" s="24">
        <v>0</v>
      </c>
      <c r="S103" s="24" t="str">
        <f>IFERROR(VLOOKUP(Tabela1[[#This Row],[v51_ansiedade]],'Variáveis e códigos'!$C$12:$D$15,2,FALSE),"Não respondeu")</f>
        <v>Não se aplicou nada a mim</v>
      </c>
      <c r="T103" s="24">
        <v>0</v>
      </c>
      <c r="U103" s="24" t="str">
        <f>IFERROR(VLOOKUP(Tabela1[[#This Row],[v55_ansiedade]],'Variáveis e códigos'!$C$12:$D$15,2,FALSE),"Não respondeu")</f>
        <v>Não se aplicou nada a mim</v>
      </c>
      <c r="V103" s="24">
        <v>0</v>
      </c>
      <c r="W103" s="24" t="str">
        <f>IFERROR(VLOOKUP(Tabela1[[#This Row],[v56_ansiedade]],'Variáveis e códigos'!$C$12:$D$15,2,FALSE),"Não respondeu")</f>
        <v>Não se aplicou nada a mim</v>
      </c>
      <c r="X103" s="25">
        <v>2</v>
      </c>
    </row>
    <row r="104" spans="1:24" x14ac:dyDescent="0.45">
      <c r="A104">
        <v>103</v>
      </c>
      <c r="B104">
        <v>101</v>
      </c>
      <c r="C104" t="str">
        <f>IFERROR(VLOOKUP(Tabela1[[#This Row],[nutII]],'Variáveis e códigos'!$C$3:$D$3,2,FALSE),"Não respondeu")</f>
        <v>Norte</v>
      </c>
      <c r="D104">
        <v>2</v>
      </c>
      <c r="E104" t="str">
        <f>IFERROR(HLOOKUP(D104,'Variáveis e códigos'!$C$4:$F$5,2,FALSE),"Não respondeu")</f>
        <v>Feminino</v>
      </c>
      <c r="F104">
        <v>15</v>
      </c>
      <c r="G104">
        <v>3</v>
      </c>
      <c r="H104" t="str">
        <f>IFERROR(VLOOKUP(Tabela1[[#This Row],[cicloescolar]],'Variáveis e códigos'!$C$7:$D$8,2,FALSE),"Não respondeu")</f>
        <v>3º Ciclo</v>
      </c>
      <c r="I104">
        <v>4</v>
      </c>
      <c r="J104" s="28">
        <v>0</v>
      </c>
      <c r="K104" s="28" t="str">
        <f>IFERROR(VLOOKUP(J107,'Variáveis e códigos'!$C$12:$D$15,2,FALSE),"Não respondeu")</f>
        <v>Aplicou-se a mim algumas vezes</v>
      </c>
      <c r="L104" s="28">
        <v>1</v>
      </c>
      <c r="M104" s="28" t="str">
        <f>IFERROR(VLOOKUP(Tabela1[[#This Row],[v40_ansiedade]],'Variáveis e códigos'!$C$12:$D$15,2,FALSE),"Não respondeu")</f>
        <v>Aplicou-se a mim algumas vezes</v>
      </c>
      <c r="N104" s="24">
        <v>2</v>
      </c>
      <c r="O104" s="24" t="str">
        <f>IFERROR(VLOOKUP(Tabela1[[#This Row],[v43_ansiedade]],'Variáveis e códigos'!$C$12:$D$15,2,FALSE),"Não respondeu")</f>
        <v>Aplicou-se a mim muitas vezes</v>
      </c>
      <c r="P104" s="24">
        <v>2</v>
      </c>
      <c r="Q104" s="24" t="str">
        <f>IFERROR(VLOOKUP(Tabela1[[#This Row],[v45_ansiedade]],'Variáveis e códigos'!$C$12:$D$15,2,FALSE),"Não respondeu")</f>
        <v>Aplicou-se a mim muitas vezes</v>
      </c>
      <c r="R104" s="24">
        <v>2</v>
      </c>
      <c r="S104" s="24" t="str">
        <f>IFERROR(VLOOKUP(Tabela1[[#This Row],[v51_ansiedade]],'Variáveis e códigos'!$C$12:$D$15,2,FALSE),"Não respondeu")</f>
        <v>Aplicou-se a mim muitas vezes</v>
      </c>
      <c r="T104" s="24">
        <v>0</v>
      </c>
      <c r="U104" s="24" t="str">
        <f>IFERROR(VLOOKUP(Tabela1[[#This Row],[v55_ansiedade]],'Variáveis e códigos'!$C$12:$D$15,2,FALSE),"Não respondeu")</f>
        <v>Não se aplicou nada a mim</v>
      </c>
      <c r="V104" s="24">
        <v>2</v>
      </c>
      <c r="W104" s="24" t="str">
        <f>IFERROR(VLOOKUP(Tabela1[[#This Row],[v56_ansiedade]],'Variáveis e códigos'!$C$12:$D$15,2,FALSE),"Não respondeu")</f>
        <v>Aplicou-se a mim muitas vezes</v>
      </c>
      <c r="X104" s="25">
        <v>3</v>
      </c>
    </row>
    <row r="105" spans="1:24" x14ac:dyDescent="0.45">
      <c r="A105">
        <v>104</v>
      </c>
      <c r="B105">
        <v>101</v>
      </c>
      <c r="C105" t="str">
        <f>IFERROR(VLOOKUP(Tabela1[[#This Row],[nutII]],'Variáveis e códigos'!$C$3:$D$3,2,FALSE),"Não respondeu")</f>
        <v>Norte</v>
      </c>
      <c r="D105">
        <v>2</v>
      </c>
      <c r="E105" t="str">
        <f>IFERROR(HLOOKUP(D105,'Variáveis e códigos'!$C$4:$F$5,2,FALSE),"Não respondeu")</f>
        <v>Feminino</v>
      </c>
      <c r="F105">
        <v>13</v>
      </c>
      <c r="G105">
        <v>3</v>
      </c>
      <c r="H105" t="str">
        <f>IFERROR(VLOOKUP(Tabela1[[#This Row],[cicloescolar]],'Variáveis e códigos'!$C$7:$D$8,2,FALSE),"Não respondeu")</f>
        <v>3º Ciclo</v>
      </c>
      <c r="I105">
        <v>99</v>
      </c>
      <c r="J105" s="28">
        <v>99</v>
      </c>
      <c r="K105" s="28" t="str">
        <f>IFERROR(VLOOKUP(J108,'Variáveis e códigos'!$C$12:$D$15,2,FALSE),"Não respondeu")</f>
        <v>Aplicou-se a mim algumas vezes</v>
      </c>
      <c r="L105" s="28">
        <v>99</v>
      </c>
      <c r="M105" s="28" t="str">
        <f>IFERROR(VLOOKUP(Tabela1[[#This Row],[v40_ansiedade]],'Variáveis e códigos'!$C$12:$D$15,2,FALSE),"Não respondeu")</f>
        <v>Não respondeu</v>
      </c>
      <c r="N105" s="24">
        <v>99</v>
      </c>
      <c r="O105" s="24" t="str">
        <f>IFERROR(VLOOKUP(Tabela1[[#This Row],[v43_ansiedade]],'Variáveis e códigos'!$C$12:$D$15,2,FALSE),"Não respondeu")</f>
        <v>Não respondeu</v>
      </c>
      <c r="P105" s="24">
        <v>99</v>
      </c>
      <c r="Q105" s="24" t="str">
        <f>IFERROR(VLOOKUP(Tabela1[[#This Row],[v45_ansiedade]],'Variáveis e códigos'!$C$12:$D$15,2,FALSE),"Não respondeu")</f>
        <v>Não respondeu</v>
      </c>
      <c r="R105" s="24">
        <v>99</v>
      </c>
      <c r="S105" s="24" t="str">
        <f>IFERROR(VLOOKUP(Tabela1[[#This Row],[v51_ansiedade]],'Variáveis e códigos'!$C$12:$D$15,2,FALSE),"Não respondeu")</f>
        <v>Não respondeu</v>
      </c>
      <c r="T105" s="24">
        <v>99</v>
      </c>
      <c r="U105" s="24" t="str">
        <f>IFERROR(VLOOKUP(Tabela1[[#This Row],[v55_ansiedade]],'Variáveis e códigos'!$C$12:$D$15,2,FALSE),"Não respondeu")</f>
        <v>Não respondeu</v>
      </c>
      <c r="V105" s="24">
        <v>99</v>
      </c>
      <c r="W105" s="24" t="str">
        <f>IFERROR(VLOOKUP(Tabela1[[#This Row],[v56_ansiedade]],'Variáveis e códigos'!$C$12:$D$15,2,FALSE),"Não respondeu")</f>
        <v>Não respondeu</v>
      </c>
      <c r="X105" s="25">
        <v>99</v>
      </c>
    </row>
    <row r="106" spans="1:24" x14ac:dyDescent="0.45">
      <c r="A106">
        <v>105</v>
      </c>
      <c r="B106">
        <v>101</v>
      </c>
      <c r="C106" t="str">
        <f>IFERROR(VLOOKUP(Tabela1[[#This Row],[nutII]],'Variáveis e códigos'!$C$3:$D$3,2,FALSE),"Não respondeu")</f>
        <v>Norte</v>
      </c>
      <c r="D106">
        <v>2</v>
      </c>
      <c r="E106" t="str">
        <f>IFERROR(HLOOKUP(D106,'Variáveis e códigos'!$C$4:$F$5,2,FALSE),"Não respondeu")</f>
        <v>Feminino</v>
      </c>
      <c r="F106">
        <v>17</v>
      </c>
      <c r="G106">
        <v>4</v>
      </c>
      <c r="H106" t="str">
        <f>IFERROR(VLOOKUP(Tabela1[[#This Row],[cicloescolar]],'Variáveis e códigos'!$C$7:$D$8,2,FALSE),"Não respondeu")</f>
        <v>Ensino secundário</v>
      </c>
      <c r="I106">
        <v>7</v>
      </c>
      <c r="J106" s="28">
        <v>0</v>
      </c>
      <c r="K106" s="28" t="str">
        <f>IFERROR(VLOOKUP(J109,'Variáveis e códigos'!$C$12:$D$15,2,FALSE),"Não respondeu")</f>
        <v>Não se aplicou nada a mim</v>
      </c>
      <c r="L106" s="28">
        <v>0</v>
      </c>
      <c r="M106" s="28" t="str">
        <f>IFERROR(VLOOKUP(Tabela1[[#This Row],[v40_ansiedade]],'Variáveis e códigos'!$C$12:$D$15,2,FALSE),"Não respondeu")</f>
        <v>Não se aplicou nada a mim</v>
      </c>
      <c r="N106" s="24">
        <v>0</v>
      </c>
      <c r="O106" s="24" t="str">
        <f>IFERROR(VLOOKUP(Tabela1[[#This Row],[v43_ansiedade]],'Variáveis e códigos'!$C$12:$D$15,2,FALSE),"Não respondeu")</f>
        <v>Não se aplicou nada a mim</v>
      </c>
      <c r="P106" s="24">
        <v>1</v>
      </c>
      <c r="Q106" s="24" t="str">
        <f>IFERROR(VLOOKUP(Tabela1[[#This Row],[v45_ansiedade]],'Variáveis e códigos'!$C$12:$D$15,2,FALSE),"Não respondeu")</f>
        <v>Aplicou-se a mim algumas vezes</v>
      </c>
      <c r="R106" s="24">
        <v>0</v>
      </c>
      <c r="S106" s="24" t="str">
        <f>IFERROR(VLOOKUP(Tabela1[[#This Row],[v51_ansiedade]],'Variáveis e códigos'!$C$12:$D$15,2,FALSE),"Não respondeu")</f>
        <v>Não se aplicou nada a mim</v>
      </c>
      <c r="T106" s="24">
        <v>1</v>
      </c>
      <c r="U106" s="24" t="str">
        <f>IFERROR(VLOOKUP(Tabela1[[#This Row],[v55_ansiedade]],'Variáveis e códigos'!$C$12:$D$15,2,FALSE),"Não respondeu")</f>
        <v>Aplicou-se a mim algumas vezes</v>
      </c>
      <c r="V106" s="24">
        <v>1</v>
      </c>
      <c r="W106" s="24" t="str">
        <f>IFERROR(VLOOKUP(Tabela1[[#This Row],[v56_ansiedade]],'Variáveis e códigos'!$C$12:$D$15,2,FALSE),"Não respondeu")</f>
        <v>Aplicou-se a mim algumas vezes</v>
      </c>
      <c r="X106" s="25">
        <v>3</v>
      </c>
    </row>
    <row r="107" spans="1:24" x14ac:dyDescent="0.45">
      <c r="A107">
        <v>106</v>
      </c>
      <c r="B107">
        <v>101</v>
      </c>
      <c r="C107" t="str">
        <f>IFERROR(VLOOKUP(Tabela1[[#This Row],[nutII]],'Variáveis e códigos'!$C$3:$D$3,2,FALSE),"Não respondeu")</f>
        <v>Norte</v>
      </c>
      <c r="D107">
        <v>2</v>
      </c>
      <c r="E107" t="str">
        <f>IFERROR(HLOOKUP(D107,'Variáveis e códigos'!$C$4:$F$5,2,FALSE),"Não respondeu")</f>
        <v>Feminino</v>
      </c>
      <c r="F107">
        <v>12</v>
      </c>
      <c r="G107">
        <v>3</v>
      </c>
      <c r="H107" t="str">
        <f>IFERROR(VLOOKUP(Tabela1[[#This Row],[cicloescolar]],'Variáveis e códigos'!$C$7:$D$8,2,FALSE),"Não respondeu")</f>
        <v>3º Ciclo</v>
      </c>
      <c r="I107">
        <v>7</v>
      </c>
      <c r="J107" s="28">
        <v>1</v>
      </c>
      <c r="K107" s="28" t="str">
        <f>IFERROR(VLOOKUP(J110,'Variáveis e códigos'!$C$12:$D$15,2,FALSE),"Não respondeu")</f>
        <v>Não se aplicou nada a mim</v>
      </c>
      <c r="L107" s="28">
        <v>0</v>
      </c>
      <c r="M107" s="28" t="str">
        <f>IFERROR(VLOOKUP(Tabela1[[#This Row],[v40_ansiedade]],'Variáveis e códigos'!$C$12:$D$15,2,FALSE),"Não respondeu")</f>
        <v>Não se aplicou nada a mim</v>
      </c>
      <c r="N107" s="24">
        <v>0</v>
      </c>
      <c r="O107" s="24" t="str">
        <f>IFERROR(VLOOKUP(Tabela1[[#This Row],[v43_ansiedade]],'Variáveis e códigos'!$C$12:$D$15,2,FALSE),"Não respondeu")</f>
        <v>Não se aplicou nada a mim</v>
      </c>
      <c r="P107" s="24">
        <v>0</v>
      </c>
      <c r="Q107" s="24" t="str">
        <f>IFERROR(VLOOKUP(Tabela1[[#This Row],[v45_ansiedade]],'Variáveis e códigos'!$C$12:$D$15,2,FALSE),"Não respondeu")</f>
        <v>Não se aplicou nada a mim</v>
      </c>
      <c r="R107" s="24">
        <v>0</v>
      </c>
      <c r="S107" s="24" t="str">
        <f>IFERROR(VLOOKUP(Tabela1[[#This Row],[v51_ansiedade]],'Variáveis e códigos'!$C$12:$D$15,2,FALSE),"Não respondeu")</f>
        <v>Não se aplicou nada a mim</v>
      </c>
      <c r="T107" s="24">
        <v>0</v>
      </c>
      <c r="U107" s="24" t="str">
        <f>IFERROR(VLOOKUP(Tabela1[[#This Row],[v55_ansiedade]],'Variáveis e códigos'!$C$12:$D$15,2,FALSE),"Não respondeu")</f>
        <v>Não se aplicou nada a mim</v>
      </c>
      <c r="V107" s="24">
        <v>0</v>
      </c>
      <c r="W107" s="24" t="str">
        <f>IFERROR(VLOOKUP(Tabela1[[#This Row],[v56_ansiedade]],'Variáveis e códigos'!$C$12:$D$15,2,FALSE),"Não respondeu")</f>
        <v>Não se aplicou nada a mim</v>
      </c>
      <c r="X107" s="25">
        <v>4</v>
      </c>
    </row>
    <row r="108" spans="1:24" x14ac:dyDescent="0.45">
      <c r="A108">
        <v>107</v>
      </c>
      <c r="B108">
        <v>101</v>
      </c>
      <c r="C108" t="str">
        <f>IFERROR(VLOOKUP(Tabela1[[#This Row],[nutII]],'Variáveis e códigos'!$C$3:$D$3,2,FALSE),"Não respondeu")</f>
        <v>Norte</v>
      </c>
      <c r="D108">
        <v>1</v>
      </c>
      <c r="E108" t="str">
        <f>IFERROR(HLOOKUP(D108,'Variáveis e códigos'!$C$4:$F$5,2,FALSE),"Não respondeu")</f>
        <v>Masculino</v>
      </c>
      <c r="F108">
        <v>12</v>
      </c>
      <c r="G108">
        <v>3</v>
      </c>
      <c r="H108" t="str">
        <f>IFERROR(VLOOKUP(Tabela1[[#This Row],[cicloescolar]],'Variáveis e códigos'!$C$7:$D$8,2,FALSE),"Não respondeu")</f>
        <v>3º Ciclo</v>
      </c>
      <c r="I108">
        <v>8</v>
      </c>
      <c r="J108" s="28">
        <v>1</v>
      </c>
      <c r="K108" s="28" t="str">
        <f>IFERROR(VLOOKUP(J111,'Variáveis e códigos'!$C$12:$D$15,2,FALSE),"Não respondeu")</f>
        <v>Aplicou-se a mim algumas vezes</v>
      </c>
      <c r="L108" s="28">
        <v>1</v>
      </c>
      <c r="M108" s="28" t="str">
        <f>IFERROR(VLOOKUP(Tabela1[[#This Row],[v40_ansiedade]],'Variáveis e códigos'!$C$12:$D$15,2,FALSE),"Não respondeu")</f>
        <v>Aplicou-se a mim algumas vezes</v>
      </c>
      <c r="N108" s="24">
        <v>1</v>
      </c>
      <c r="O108" s="24" t="str">
        <f>IFERROR(VLOOKUP(Tabela1[[#This Row],[v43_ansiedade]],'Variáveis e códigos'!$C$12:$D$15,2,FALSE),"Não respondeu")</f>
        <v>Aplicou-se a mim algumas vezes</v>
      </c>
      <c r="P108" s="24">
        <v>0</v>
      </c>
      <c r="Q108" s="24" t="str">
        <f>IFERROR(VLOOKUP(Tabela1[[#This Row],[v45_ansiedade]],'Variáveis e códigos'!$C$12:$D$15,2,FALSE),"Não respondeu")</f>
        <v>Não se aplicou nada a mim</v>
      </c>
      <c r="R108" s="24">
        <v>1</v>
      </c>
      <c r="S108" s="24" t="str">
        <f>IFERROR(VLOOKUP(Tabela1[[#This Row],[v51_ansiedade]],'Variáveis e códigos'!$C$12:$D$15,2,FALSE),"Não respondeu")</f>
        <v>Aplicou-se a mim algumas vezes</v>
      </c>
      <c r="T108" s="24">
        <v>0</v>
      </c>
      <c r="U108" s="24" t="str">
        <f>IFERROR(VLOOKUP(Tabela1[[#This Row],[v55_ansiedade]],'Variáveis e códigos'!$C$12:$D$15,2,FALSE),"Não respondeu")</f>
        <v>Não se aplicou nada a mim</v>
      </c>
      <c r="V108" s="24">
        <v>0</v>
      </c>
      <c r="W108" s="24" t="str">
        <f>IFERROR(VLOOKUP(Tabela1[[#This Row],[v56_ansiedade]],'Variáveis e códigos'!$C$12:$D$15,2,FALSE),"Não respondeu")</f>
        <v>Não se aplicou nada a mim</v>
      </c>
      <c r="X108" s="25">
        <v>3</v>
      </c>
    </row>
    <row r="109" spans="1:24" x14ac:dyDescent="0.45">
      <c r="A109">
        <v>108</v>
      </c>
      <c r="B109">
        <v>101</v>
      </c>
      <c r="C109" t="str">
        <f>IFERROR(VLOOKUP(Tabela1[[#This Row],[nutII]],'Variáveis e códigos'!$C$3:$D$3,2,FALSE),"Não respondeu")</f>
        <v>Norte</v>
      </c>
      <c r="D109">
        <v>1</v>
      </c>
      <c r="E109" t="str">
        <f>IFERROR(HLOOKUP(D109,'Variáveis e códigos'!$C$4:$F$5,2,FALSE),"Não respondeu")</f>
        <v>Masculino</v>
      </c>
      <c r="F109">
        <v>19</v>
      </c>
      <c r="G109">
        <v>4</v>
      </c>
      <c r="H109" t="str">
        <f>IFERROR(VLOOKUP(Tabela1[[#This Row],[cicloescolar]],'Variáveis e códigos'!$C$7:$D$8,2,FALSE),"Não respondeu")</f>
        <v>Ensino secundário</v>
      </c>
      <c r="I109">
        <v>8</v>
      </c>
      <c r="J109" s="28">
        <v>0</v>
      </c>
      <c r="K109" s="28" t="str">
        <f>IFERROR(VLOOKUP(J112,'Variáveis e códigos'!$C$12:$D$15,2,FALSE),"Não respondeu")</f>
        <v>Aplicou-se a mim algumas vezes</v>
      </c>
      <c r="L109" s="28">
        <v>0</v>
      </c>
      <c r="M109" s="28" t="str">
        <f>IFERROR(VLOOKUP(Tabela1[[#This Row],[v40_ansiedade]],'Variáveis e códigos'!$C$12:$D$15,2,FALSE),"Não respondeu")</f>
        <v>Não se aplicou nada a mim</v>
      </c>
      <c r="N109" s="24">
        <v>0</v>
      </c>
      <c r="O109" s="24" t="str">
        <f>IFERROR(VLOOKUP(Tabela1[[#This Row],[v43_ansiedade]],'Variáveis e códigos'!$C$12:$D$15,2,FALSE),"Não respondeu")</f>
        <v>Não se aplicou nada a mim</v>
      </c>
      <c r="P109" s="24">
        <v>0</v>
      </c>
      <c r="Q109" s="24" t="str">
        <f>IFERROR(VLOOKUP(Tabela1[[#This Row],[v45_ansiedade]],'Variáveis e códigos'!$C$12:$D$15,2,FALSE),"Não respondeu")</f>
        <v>Não se aplicou nada a mim</v>
      </c>
      <c r="R109" s="24">
        <v>0</v>
      </c>
      <c r="S109" s="24" t="str">
        <f>IFERROR(VLOOKUP(Tabela1[[#This Row],[v51_ansiedade]],'Variáveis e códigos'!$C$12:$D$15,2,FALSE),"Não respondeu")</f>
        <v>Não se aplicou nada a mim</v>
      </c>
      <c r="T109" s="24">
        <v>0</v>
      </c>
      <c r="U109" s="24" t="str">
        <f>IFERROR(VLOOKUP(Tabela1[[#This Row],[v55_ansiedade]],'Variáveis e códigos'!$C$12:$D$15,2,FALSE),"Não respondeu")</f>
        <v>Não se aplicou nada a mim</v>
      </c>
      <c r="V109" s="24">
        <v>0</v>
      </c>
      <c r="W109" s="24" t="str">
        <f>IFERROR(VLOOKUP(Tabela1[[#This Row],[v56_ansiedade]],'Variáveis e códigos'!$C$12:$D$15,2,FALSE),"Não respondeu")</f>
        <v>Não se aplicou nada a mim</v>
      </c>
      <c r="X109" s="25">
        <v>3</v>
      </c>
    </row>
    <row r="110" spans="1:24" x14ac:dyDescent="0.45">
      <c r="A110">
        <v>109</v>
      </c>
      <c r="B110">
        <v>101</v>
      </c>
      <c r="C110" t="str">
        <f>IFERROR(VLOOKUP(Tabela1[[#This Row],[nutII]],'Variáveis e códigos'!$C$3:$D$3,2,FALSE),"Não respondeu")</f>
        <v>Norte</v>
      </c>
      <c r="D110">
        <v>1</v>
      </c>
      <c r="E110" t="str">
        <f>IFERROR(HLOOKUP(D110,'Variáveis e códigos'!$C$4:$F$5,2,FALSE),"Não respondeu")</f>
        <v>Masculino</v>
      </c>
      <c r="F110">
        <v>12</v>
      </c>
      <c r="G110">
        <v>3</v>
      </c>
      <c r="H110" t="str">
        <f>IFERROR(VLOOKUP(Tabela1[[#This Row],[cicloescolar]],'Variáveis e códigos'!$C$7:$D$8,2,FALSE),"Não respondeu")</f>
        <v>3º Ciclo</v>
      </c>
      <c r="I110">
        <v>7</v>
      </c>
      <c r="J110" s="28">
        <v>0</v>
      </c>
      <c r="K110" s="28" t="str">
        <f>IFERROR(VLOOKUP(J113,'Variáveis e códigos'!$C$12:$D$15,2,FALSE),"Não respondeu")</f>
        <v>Não se aplicou nada a mim</v>
      </c>
      <c r="L110" s="28">
        <v>0</v>
      </c>
      <c r="M110" s="28" t="str">
        <f>IFERROR(VLOOKUP(Tabela1[[#This Row],[v40_ansiedade]],'Variáveis e códigos'!$C$12:$D$15,2,FALSE),"Não respondeu")</f>
        <v>Não se aplicou nada a mim</v>
      </c>
      <c r="N110" s="24">
        <v>0</v>
      </c>
      <c r="O110" s="24" t="str">
        <f>IFERROR(VLOOKUP(Tabela1[[#This Row],[v43_ansiedade]],'Variáveis e códigos'!$C$12:$D$15,2,FALSE),"Não respondeu")</f>
        <v>Não se aplicou nada a mim</v>
      </c>
      <c r="P110" s="24">
        <v>2</v>
      </c>
      <c r="Q110" s="24" t="str">
        <f>IFERROR(VLOOKUP(Tabela1[[#This Row],[v45_ansiedade]],'Variáveis e códigos'!$C$12:$D$15,2,FALSE),"Não respondeu")</f>
        <v>Aplicou-se a mim muitas vezes</v>
      </c>
      <c r="R110" s="24">
        <v>0</v>
      </c>
      <c r="S110" s="24" t="str">
        <f>IFERROR(VLOOKUP(Tabela1[[#This Row],[v51_ansiedade]],'Variáveis e códigos'!$C$12:$D$15,2,FALSE),"Não respondeu")</f>
        <v>Não se aplicou nada a mim</v>
      </c>
      <c r="T110" s="24">
        <v>0</v>
      </c>
      <c r="U110" s="24" t="str">
        <f>IFERROR(VLOOKUP(Tabela1[[#This Row],[v55_ansiedade]],'Variáveis e códigos'!$C$12:$D$15,2,FALSE),"Não respondeu")</f>
        <v>Não se aplicou nada a mim</v>
      </c>
      <c r="V110" s="24">
        <v>1</v>
      </c>
      <c r="W110" s="24" t="str">
        <f>IFERROR(VLOOKUP(Tabela1[[#This Row],[v56_ansiedade]],'Variáveis e códigos'!$C$12:$D$15,2,FALSE),"Não respondeu")</f>
        <v>Aplicou-se a mim algumas vezes</v>
      </c>
      <c r="X110" s="25">
        <v>0</v>
      </c>
    </row>
    <row r="111" spans="1:24" x14ac:dyDescent="0.45">
      <c r="A111">
        <v>110</v>
      </c>
      <c r="B111">
        <v>101</v>
      </c>
      <c r="C111" t="str">
        <f>IFERROR(VLOOKUP(Tabela1[[#This Row],[nutII]],'Variáveis e códigos'!$C$3:$D$3,2,FALSE),"Não respondeu")</f>
        <v>Norte</v>
      </c>
      <c r="D111">
        <v>2</v>
      </c>
      <c r="E111" t="str">
        <f>IFERROR(HLOOKUP(D111,'Variáveis e códigos'!$C$4:$F$5,2,FALSE),"Não respondeu")</f>
        <v>Feminino</v>
      </c>
      <c r="F111">
        <v>17</v>
      </c>
      <c r="G111">
        <v>4</v>
      </c>
      <c r="H111" t="str">
        <f>IFERROR(VLOOKUP(Tabela1[[#This Row],[cicloescolar]],'Variáveis e códigos'!$C$7:$D$8,2,FALSE),"Não respondeu")</f>
        <v>Ensino secundário</v>
      </c>
      <c r="I111">
        <v>5</v>
      </c>
      <c r="J111" s="28">
        <v>1</v>
      </c>
      <c r="K111" s="28" t="str">
        <f>IFERROR(VLOOKUP(J114,'Variáveis e códigos'!$C$12:$D$15,2,FALSE),"Não respondeu")</f>
        <v>Aplicou-se a mim muitas vezes</v>
      </c>
      <c r="L111" s="28">
        <v>0</v>
      </c>
      <c r="M111" s="28" t="str">
        <f>IFERROR(VLOOKUP(Tabela1[[#This Row],[v40_ansiedade]],'Variáveis e códigos'!$C$12:$D$15,2,FALSE),"Não respondeu")</f>
        <v>Não se aplicou nada a mim</v>
      </c>
      <c r="N111" s="24">
        <v>1</v>
      </c>
      <c r="O111" s="24" t="str">
        <f>IFERROR(VLOOKUP(Tabela1[[#This Row],[v43_ansiedade]],'Variáveis e códigos'!$C$12:$D$15,2,FALSE),"Não respondeu")</f>
        <v>Aplicou-se a mim algumas vezes</v>
      </c>
      <c r="P111" s="24">
        <v>2</v>
      </c>
      <c r="Q111" s="24" t="str">
        <f>IFERROR(VLOOKUP(Tabela1[[#This Row],[v45_ansiedade]],'Variáveis e códigos'!$C$12:$D$15,2,FALSE),"Não respondeu")</f>
        <v>Aplicou-se a mim muitas vezes</v>
      </c>
      <c r="R111" s="24">
        <v>1</v>
      </c>
      <c r="S111" s="24" t="str">
        <f>IFERROR(VLOOKUP(Tabela1[[#This Row],[v51_ansiedade]],'Variáveis e códigos'!$C$12:$D$15,2,FALSE),"Não respondeu")</f>
        <v>Aplicou-se a mim algumas vezes</v>
      </c>
      <c r="T111" s="24">
        <v>1</v>
      </c>
      <c r="U111" s="24" t="str">
        <f>IFERROR(VLOOKUP(Tabela1[[#This Row],[v55_ansiedade]],'Variáveis e códigos'!$C$12:$D$15,2,FALSE),"Não respondeu")</f>
        <v>Aplicou-se a mim algumas vezes</v>
      </c>
      <c r="V111" s="24">
        <v>1</v>
      </c>
      <c r="W111" s="24" t="str">
        <f>IFERROR(VLOOKUP(Tabela1[[#This Row],[v56_ansiedade]],'Variáveis e códigos'!$C$12:$D$15,2,FALSE),"Não respondeu")</f>
        <v>Aplicou-se a mim algumas vezes</v>
      </c>
      <c r="X111" s="25">
        <v>1</v>
      </c>
    </row>
    <row r="112" spans="1:24" x14ac:dyDescent="0.45">
      <c r="A112">
        <v>111</v>
      </c>
      <c r="B112">
        <v>101</v>
      </c>
      <c r="C112" t="str">
        <f>IFERROR(VLOOKUP(Tabela1[[#This Row],[nutII]],'Variáveis e códigos'!$C$3:$D$3,2,FALSE),"Não respondeu")</f>
        <v>Norte</v>
      </c>
      <c r="D112">
        <v>1</v>
      </c>
      <c r="E112" t="str">
        <f>IFERROR(HLOOKUP(D112,'Variáveis e códigos'!$C$4:$F$5,2,FALSE),"Não respondeu")</f>
        <v>Masculino</v>
      </c>
      <c r="F112">
        <v>18</v>
      </c>
      <c r="G112">
        <v>4</v>
      </c>
      <c r="H112" t="str">
        <f>IFERROR(VLOOKUP(Tabela1[[#This Row],[cicloescolar]],'Variáveis e códigos'!$C$7:$D$8,2,FALSE),"Não respondeu")</f>
        <v>Ensino secundário</v>
      </c>
      <c r="I112">
        <v>7</v>
      </c>
      <c r="J112" s="28">
        <v>1</v>
      </c>
      <c r="K112" s="28" t="str">
        <f>IFERROR(VLOOKUP(J115,'Variáveis e códigos'!$C$12:$D$15,2,FALSE),"Não respondeu")</f>
        <v>Aplicou-se a mim algumas vezes</v>
      </c>
      <c r="L112" s="28">
        <v>0</v>
      </c>
      <c r="M112" s="28" t="str">
        <f>IFERROR(VLOOKUP(Tabela1[[#This Row],[v40_ansiedade]],'Variáveis e códigos'!$C$12:$D$15,2,FALSE),"Não respondeu")</f>
        <v>Não se aplicou nada a mim</v>
      </c>
      <c r="N112" s="24">
        <v>0</v>
      </c>
      <c r="O112" s="24" t="str">
        <f>IFERROR(VLOOKUP(Tabela1[[#This Row],[v43_ansiedade]],'Variáveis e códigos'!$C$12:$D$15,2,FALSE),"Não respondeu")</f>
        <v>Não se aplicou nada a mim</v>
      </c>
      <c r="P112" s="24">
        <v>1</v>
      </c>
      <c r="Q112" s="24" t="str">
        <f>IFERROR(VLOOKUP(Tabela1[[#This Row],[v45_ansiedade]],'Variáveis e códigos'!$C$12:$D$15,2,FALSE),"Não respondeu")</f>
        <v>Aplicou-se a mim algumas vezes</v>
      </c>
      <c r="R112" s="24">
        <v>0</v>
      </c>
      <c r="S112" s="24" t="str">
        <f>IFERROR(VLOOKUP(Tabela1[[#This Row],[v51_ansiedade]],'Variáveis e códigos'!$C$12:$D$15,2,FALSE),"Não respondeu")</f>
        <v>Não se aplicou nada a mim</v>
      </c>
      <c r="T112" s="24">
        <v>0</v>
      </c>
      <c r="U112" s="24" t="str">
        <f>IFERROR(VLOOKUP(Tabela1[[#This Row],[v55_ansiedade]],'Variáveis e códigos'!$C$12:$D$15,2,FALSE),"Não respondeu")</f>
        <v>Não se aplicou nada a mim</v>
      </c>
      <c r="V112" s="24">
        <v>2</v>
      </c>
      <c r="W112" s="24" t="str">
        <f>IFERROR(VLOOKUP(Tabela1[[#This Row],[v56_ansiedade]],'Variáveis e códigos'!$C$12:$D$15,2,FALSE),"Não respondeu")</f>
        <v>Aplicou-se a mim muitas vezes</v>
      </c>
      <c r="X112" s="25">
        <v>0</v>
      </c>
    </row>
    <row r="113" spans="1:24" x14ac:dyDescent="0.45">
      <c r="A113">
        <v>112</v>
      </c>
      <c r="B113">
        <v>101</v>
      </c>
      <c r="C113" t="str">
        <f>IFERROR(VLOOKUP(Tabela1[[#This Row],[nutII]],'Variáveis e códigos'!$C$3:$D$3,2,FALSE),"Não respondeu")</f>
        <v>Norte</v>
      </c>
      <c r="D113">
        <v>1</v>
      </c>
      <c r="E113" t="str">
        <f>IFERROR(HLOOKUP(D113,'Variáveis e códigos'!$C$4:$F$5,2,FALSE),"Não respondeu")</f>
        <v>Masculino</v>
      </c>
      <c r="F113">
        <v>16</v>
      </c>
      <c r="G113">
        <v>4</v>
      </c>
      <c r="H113" t="str">
        <f>IFERROR(VLOOKUP(Tabela1[[#This Row],[cicloescolar]],'Variáveis e códigos'!$C$7:$D$8,2,FALSE),"Não respondeu")</f>
        <v>Ensino secundário</v>
      </c>
      <c r="I113">
        <v>7</v>
      </c>
      <c r="J113" s="28">
        <v>0</v>
      </c>
      <c r="K113" s="28" t="str">
        <f>IFERROR(VLOOKUP(J116,'Variáveis e códigos'!$C$12:$D$15,2,FALSE),"Não respondeu")</f>
        <v>Não se aplicou nada a mim</v>
      </c>
      <c r="L113" s="28">
        <v>0</v>
      </c>
      <c r="M113" s="28" t="str">
        <f>IFERROR(VLOOKUP(Tabela1[[#This Row],[v40_ansiedade]],'Variáveis e códigos'!$C$12:$D$15,2,FALSE),"Não respondeu")</f>
        <v>Não se aplicou nada a mim</v>
      </c>
      <c r="N113" s="24">
        <v>3</v>
      </c>
      <c r="O113" s="24" t="str">
        <f>IFERROR(VLOOKUP(Tabela1[[#This Row],[v43_ansiedade]],'Variáveis e códigos'!$C$12:$D$15,2,FALSE),"Não respondeu")</f>
        <v>Aplicou-se a mim a maior parte do tempo</v>
      </c>
      <c r="P113" s="24">
        <v>0</v>
      </c>
      <c r="Q113" s="24" t="str">
        <f>IFERROR(VLOOKUP(Tabela1[[#This Row],[v45_ansiedade]],'Variáveis e códigos'!$C$12:$D$15,2,FALSE),"Não respondeu")</f>
        <v>Não se aplicou nada a mim</v>
      </c>
      <c r="R113" s="24">
        <v>0</v>
      </c>
      <c r="S113" s="24" t="str">
        <f>IFERROR(VLOOKUP(Tabela1[[#This Row],[v51_ansiedade]],'Variáveis e códigos'!$C$12:$D$15,2,FALSE),"Não respondeu")</f>
        <v>Não se aplicou nada a mim</v>
      </c>
      <c r="T113" s="24">
        <v>0</v>
      </c>
      <c r="U113" s="24" t="str">
        <f>IFERROR(VLOOKUP(Tabela1[[#This Row],[v55_ansiedade]],'Variáveis e códigos'!$C$12:$D$15,2,FALSE),"Não respondeu")</f>
        <v>Não se aplicou nada a mim</v>
      </c>
      <c r="V113" s="24">
        <v>0</v>
      </c>
      <c r="W113" s="24" t="str">
        <f>IFERROR(VLOOKUP(Tabela1[[#This Row],[v56_ansiedade]],'Variáveis e códigos'!$C$12:$D$15,2,FALSE),"Não respondeu")</f>
        <v>Não se aplicou nada a mim</v>
      </c>
      <c r="X113" s="25">
        <v>0</v>
      </c>
    </row>
    <row r="114" spans="1:24" x14ac:dyDescent="0.45">
      <c r="A114">
        <v>113</v>
      </c>
      <c r="B114">
        <v>101</v>
      </c>
      <c r="C114" t="str">
        <f>IFERROR(VLOOKUP(Tabela1[[#This Row],[nutII]],'Variáveis e códigos'!$C$3:$D$3,2,FALSE),"Não respondeu")</f>
        <v>Norte</v>
      </c>
      <c r="D114">
        <v>1</v>
      </c>
      <c r="E114" t="str">
        <f>IFERROR(HLOOKUP(D114,'Variáveis e códigos'!$C$4:$F$5,2,FALSE),"Não respondeu")</f>
        <v>Masculino</v>
      </c>
      <c r="F114">
        <v>17</v>
      </c>
      <c r="G114">
        <v>4</v>
      </c>
      <c r="H114" t="str">
        <f>IFERROR(VLOOKUP(Tabela1[[#This Row],[cicloescolar]],'Variáveis e códigos'!$C$7:$D$8,2,FALSE),"Não respondeu")</f>
        <v>Ensino secundário</v>
      </c>
      <c r="I114">
        <v>6</v>
      </c>
      <c r="J114" s="28">
        <v>2</v>
      </c>
      <c r="K114" s="28" t="str">
        <f>IFERROR(VLOOKUP(J117,'Variáveis e códigos'!$C$12:$D$15,2,FALSE),"Não respondeu")</f>
        <v>Não respondeu</v>
      </c>
      <c r="L114" s="28">
        <v>0</v>
      </c>
      <c r="M114" s="28" t="str">
        <f>IFERROR(VLOOKUP(Tabela1[[#This Row],[v40_ansiedade]],'Variáveis e códigos'!$C$12:$D$15,2,FALSE),"Não respondeu")</f>
        <v>Não se aplicou nada a mim</v>
      </c>
      <c r="N114" s="24">
        <v>0</v>
      </c>
      <c r="O114" s="24" t="str">
        <f>IFERROR(VLOOKUP(Tabela1[[#This Row],[v43_ansiedade]],'Variáveis e códigos'!$C$12:$D$15,2,FALSE),"Não respondeu")</f>
        <v>Não se aplicou nada a mim</v>
      </c>
      <c r="P114" s="24">
        <v>2</v>
      </c>
      <c r="Q114" s="24" t="str">
        <f>IFERROR(VLOOKUP(Tabela1[[#This Row],[v45_ansiedade]],'Variáveis e códigos'!$C$12:$D$15,2,FALSE),"Não respondeu")</f>
        <v>Aplicou-se a mim muitas vezes</v>
      </c>
      <c r="R114" s="24">
        <v>0</v>
      </c>
      <c r="S114" s="24" t="str">
        <f>IFERROR(VLOOKUP(Tabela1[[#This Row],[v51_ansiedade]],'Variáveis e códigos'!$C$12:$D$15,2,FALSE),"Não respondeu")</f>
        <v>Não se aplicou nada a mim</v>
      </c>
      <c r="T114" s="24">
        <v>0</v>
      </c>
      <c r="U114" s="24" t="str">
        <f>IFERROR(VLOOKUP(Tabela1[[#This Row],[v55_ansiedade]],'Variáveis e códigos'!$C$12:$D$15,2,FALSE),"Não respondeu")</f>
        <v>Não se aplicou nada a mim</v>
      </c>
      <c r="V114" s="24">
        <v>2</v>
      </c>
      <c r="W114" s="24" t="str">
        <f>IFERROR(VLOOKUP(Tabela1[[#This Row],[v56_ansiedade]],'Variáveis e códigos'!$C$12:$D$15,2,FALSE),"Não respondeu")</f>
        <v>Aplicou-se a mim muitas vezes</v>
      </c>
      <c r="X114" s="25">
        <v>3</v>
      </c>
    </row>
    <row r="115" spans="1:24" x14ac:dyDescent="0.45">
      <c r="A115">
        <v>114</v>
      </c>
      <c r="B115">
        <v>101</v>
      </c>
      <c r="C115" t="str">
        <f>IFERROR(VLOOKUP(Tabela1[[#This Row],[nutII]],'Variáveis e códigos'!$C$3:$D$3,2,FALSE),"Não respondeu")</f>
        <v>Norte</v>
      </c>
      <c r="D115">
        <v>1</v>
      </c>
      <c r="E115" t="str">
        <f>IFERROR(HLOOKUP(D115,'Variáveis e códigos'!$C$4:$F$5,2,FALSE),"Não respondeu")</f>
        <v>Masculino</v>
      </c>
      <c r="F115">
        <v>13</v>
      </c>
      <c r="G115">
        <v>4</v>
      </c>
      <c r="H115" t="str">
        <f>IFERROR(VLOOKUP(Tabela1[[#This Row],[cicloescolar]],'Variáveis e códigos'!$C$7:$D$8,2,FALSE),"Não respondeu")</f>
        <v>Ensino secundário</v>
      </c>
      <c r="I115">
        <v>8</v>
      </c>
      <c r="J115" s="28">
        <v>1</v>
      </c>
      <c r="K115" s="28" t="str">
        <f>IFERROR(VLOOKUP(J118,'Variáveis e códigos'!$C$12:$D$15,2,FALSE),"Não respondeu")</f>
        <v>Não se aplicou nada a mim</v>
      </c>
      <c r="L115" s="28">
        <v>0</v>
      </c>
      <c r="M115" s="28" t="str">
        <f>IFERROR(VLOOKUP(Tabela1[[#This Row],[v40_ansiedade]],'Variáveis e códigos'!$C$12:$D$15,2,FALSE),"Não respondeu")</f>
        <v>Não se aplicou nada a mim</v>
      </c>
      <c r="N115" s="24">
        <v>2</v>
      </c>
      <c r="O115" s="24" t="str">
        <f>IFERROR(VLOOKUP(Tabela1[[#This Row],[v43_ansiedade]],'Variáveis e códigos'!$C$12:$D$15,2,FALSE),"Não respondeu")</f>
        <v>Aplicou-se a mim muitas vezes</v>
      </c>
      <c r="P115" s="24">
        <v>1</v>
      </c>
      <c r="Q115" s="24" t="str">
        <f>IFERROR(VLOOKUP(Tabela1[[#This Row],[v45_ansiedade]],'Variáveis e códigos'!$C$12:$D$15,2,FALSE),"Não respondeu")</f>
        <v>Aplicou-se a mim algumas vezes</v>
      </c>
      <c r="R115" s="24">
        <v>1</v>
      </c>
      <c r="S115" s="24" t="str">
        <f>IFERROR(VLOOKUP(Tabela1[[#This Row],[v51_ansiedade]],'Variáveis e códigos'!$C$12:$D$15,2,FALSE),"Não respondeu")</f>
        <v>Aplicou-se a mim algumas vezes</v>
      </c>
      <c r="T115" s="24">
        <v>0</v>
      </c>
      <c r="U115" s="24" t="str">
        <f>IFERROR(VLOOKUP(Tabela1[[#This Row],[v55_ansiedade]],'Variáveis e códigos'!$C$12:$D$15,2,FALSE),"Não respondeu")</f>
        <v>Não se aplicou nada a mim</v>
      </c>
      <c r="V115" s="24">
        <v>0</v>
      </c>
      <c r="W115" s="24" t="str">
        <f>IFERROR(VLOOKUP(Tabela1[[#This Row],[v56_ansiedade]],'Variáveis e códigos'!$C$12:$D$15,2,FALSE),"Não respondeu")</f>
        <v>Não se aplicou nada a mim</v>
      </c>
      <c r="X115" s="25">
        <v>3</v>
      </c>
    </row>
    <row r="116" spans="1:24" x14ac:dyDescent="0.45">
      <c r="A116">
        <v>115</v>
      </c>
      <c r="B116">
        <v>101</v>
      </c>
      <c r="C116" t="str">
        <f>IFERROR(VLOOKUP(Tabela1[[#This Row],[nutII]],'Variáveis e códigos'!$C$3:$D$3,2,FALSE),"Não respondeu")</f>
        <v>Norte</v>
      </c>
      <c r="D116">
        <v>2</v>
      </c>
      <c r="E116" t="str">
        <f>IFERROR(HLOOKUP(D116,'Variáveis e códigos'!$C$4:$F$5,2,FALSE),"Não respondeu")</f>
        <v>Feminino</v>
      </c>
      <c r="F116">
        <v>17</v>
      </c>
      <c r="G116">
        <v>4</v>
      </c>
      <c r="H116" t="str">
        <f>IFERROR(VLOOKUP(Tabela1[[#This Row],[cicloescolar]],'Variáveis e códigos'!$C$7:$D$8,2,FALSE),"Não respondeu")</f>
        <v>Ensino secundário</v>
      </c>
      <c r="I116">
        <v>8</v>
      </c>
      <c r="J116" s="28">
        <v>0</v>
      </c>
      <c r="K116" s="28" t="str">
        <f>IFERROR(VLOOKUP(J119,'Variáveis e códigos'!$C$12:$D$15,2,FALSE),"Não respondeu")</f>
        <v>Não se aplicou nada a mim</v>
      </c>
      <c r="L116" s="28">
        <v>0</v>
      </c>
      <c r="M116" s="28" t="str">
        <f>IFERROR(VLOOKUP(Tabela1[[#This Row],[v40_ansiedade]],'Variáveis e códigos'!$C$12:$D$15,2,FALSE),"Não respondeu")</f>
        <v>Não se aplicou nada a mim</v>
      </c>
      <c r="N116" s="24">
        <v>0</v>
      </c>
      <c r="O116" s="24" t="str">
        <f>IFERROR(VLOOKUP(Tabela1[[#This Row],[v43_ansiedade]],'Variáveis e códigos'!$C$12:$D$15,2,FALSE),"Não respondeu")</f>
        <v>Não se aplicou nada a mim</v>
      </c>
      <c r="P116" s="24">
        <v>3</v>
      </c>
      <c r="Q116" s="24" t="str">
        <f>IFERROR(VLOOKUP(Tabela1[[#This Row],[v45_ansiedade]],'Variáveis e códigos'!$C$12:$D$15,2,FALSE),"Não respondeu")</f>
        <v>Aplicou-se a mim a maior parte do tempo</v>
      </c>
      <c r="R116" s="24">
        <v>0</v>
      </c>
      <c r="S116" s="24" t="str">
        <f>IFERROR(VLOOKUP(Tabela1[[#This Row],[v51_ansiedade]],'Variáveis e códigos'!$C$12:$D$15,2,FALSE),"Não respondeu")</f>
        <v>Não se aplicou nada a mim</v>
      </c>
      <c r="T116" s="24">
        <v>0</v>
      </c>
      <c r="U116" s="24" t="str">
        <f>IFERROR(VLOOKUP(Tabela1[[#This Row],[v55_ansiedade]],'Variáveis e códigos'!$C$12:$D$15,2,FALSE),"Não respondeu")</f>
        <v>Não se aplicou nada a mim</v>
      </c>
      <c r="V116" s="24">
        <v>0</v>
      </c>
      <c r="W116" s="24" t="str">
        <f>IFERROR(VLOOKUP(Tabela1[[#This Row],[v56_ansiedade]],'Variáveis e códigos'!$C$12:$D$15,2,FALSE),"Não respondeu")</f>
        <v>Não se aplicou nada a mim</v>
      </c>
      <c r="X116" s="25">
        <v>3</v>
      </c>
    </row>
    <row r="117" spans="1:24" x14ac:dyDescent="0.45">
      <c r="A117">
        <v>116</v>
      </c>
      <c r="B117">
        <v>101</v>
      </c>
      <c r="C117" t="str">
        <f>IFERROR(VLOOKUP(Tabela1[[#This Row],[nutII]],'Variáveis e códigos'!$C$3:$D$3,2,FALSE),"Não respondeu")</f>
        <v>Norte</v>
      </c>
      <c r="D117">
        <v>2</v>
      </c>
      <c r="E117" t="str">
        <f>IFERROR(HLOOKUP(D117,'Variáveis e códigos'!$C$4:$F$5,2,FALSE),"Não respondeu")</f>
        <v>Feminino</v>
      </c>
      <c r="F117">
        <v>11</v>
      </c>
      <c r="G117">
        <v>4</v>
      </c>
      <c r="H117" t="str">
        <f>IFERROR(VLOOKUP(Tabela1[[#This Row],[cicloescolar]],'Variáveis e códigos'!$C$7:$D$8,2,FALSE),"Não respondeu")</f>
        <v>Ensino secundário</v>
      </c>
      <c r="I117">
        <v>5</v>
      </c>
      <c r="J117" s="28">
        <v>99</v>
      </c>
      <c r="K117" s="28" t="str">
        <f>IFERROR(VLOOKUP(J120,'Variáveis e códigos'!$C$12:$D$15,2,FALSE),"Não respondeu")</f>
        <v>Aplicou-se a mim algumas vezes</v>
      </c>
      <c r="L117" s="28">
        <v>99</v>
      </c>
      <c r="M117" s="28" t="str">
        <f>IFERROR(VLOOKUP(Tabela1[[#This Row],[v40_ansiedade]],'Variáveis e códigos'!$C$12:$D$15,2,FALSE),"Não respondeu")</f>
        <v>Não respondeu</v>
      </c>
      <c r="N117" s="24">
        <v>99</v>
      </c>
      <c r="O117" s="24" t="str">
        <f>IFERROR(VLOOKUP(Tabela1[[#This Row],[v43_ansiedade]],'Variáveis e códigos'!$C$12:$D$15,2,FALSE),"Não respondeu")</f>
        <v>Não respondeu</v>
      </c>
      <c r="P117" s="24">
        <v>99</v>
      </c>
      <c r="Q117" s="24" t="str">
        <f>IFERROR(VLOOKUP(Tabela1[[#This Row],[v45_ansiedade]],'Variáveis e códigos'!$C$12:$D$15,2,FALSE),"Não respondeu")</f>
        <v>Não respondeu</v>
      </c>
      <c r="R117" s="24">
        <v>99</v>
      </c>
      <c r="S117" s="24" t="str">
        <f>IFERROR(VLOOKUP(Tabela1[[#This Row],[v51_ansiedade]],'Variáveis e códigos'!$C$12:$D$15,2,FALSE),"Não respondeu")</f>
        <v>Não respondeu</v>
      </c>
      <c r="T117" s="24">
        <v>99</v>
      </c>
      <c r="U117" s="24" t="str">
        <f>IFERROR(VLOOKUP(Tabela1[[#This Row],[v55_ansiedade]],'Variáveis e códigos'!$C$12:$D$15,2,FALSE),"Não respondeu")</f>
        <v>Não respondeu</v>
      </c>
      <c r="V117" s="24">
        <v>99</v>
      </c>
      <c r="W117" s="24" t="str">
        <f>IFERROR(VLOOKUP(Tabela1[[#This Row],[v56_ansiedade]],'Variáveis e códigos'!$C$12:$D$15,2,FALSE),"Não respondeu")</f>
        <v>Não respondeu</v>
      </c>
      <c r="X117" s="25">
        <v>6</v>
      </c>
    </row>
    <row r="118" spans="1:24" x14ac:dyDescent="0.45">
      <c r="A118">
        <v>117</v>
      </c>
      <c r="B118">
        <v>101</v>
      </c>
      <c r="C118" t="str">
        <f>IFERROR(VLOOKUP(Tabela1[[#This Row],[nutII]],'Variáveis e códigos'!$C$3:$D$3,2,FALSE),"Não respondeu")</f>
        <v>Norte</v>
      </c>
      <c r="D118">
        <v>1</v>
      </c>
      <c r="E118" t="str">
        <f>IFERROR(HLOOKUP(D118,'Variáveis e códigos'!$C$4:$F$5,2,FALSE),"Não respondeu")</f>
        <v>Masculino</v>
      </c>
      <c r="F118">
        <v>13</v>
      </c>
      <c r="G118">
        <v>3</v>
      </c>
      <c r="H118" t="str">
        <f>IFERROR(VLOOKUP(Tabela1[[#This Row],[cicloescolar]],'Variáveis e códigos'!$C$7:$D$8,2,FALSE),"Não respondeu")</f>
        <v>3º Ciclo</v>
      </c>
      <c r="I118">
        <v>7</v>
      </c>
      <c r="J118" s="28">
        <v>0</v>
      </c>
      <c r="K118" s="28" t="str">
        <f>IFERROR(VLOOKUP(J121,'Variáveis e códigos'!$C$12:$D$15,2,FALSE),"Não respondeu")</f>
        <v>Não se aplicou nada a mim</v>
      </c>
      <c r="L118" s="28">
        <v>0</v>
      </c>
      <c r="M118" s="28" t="str">
        <f>IFERROR(VLOOKUP(Tabela1[[#This Row],[v40_ansiedade]],'Variáveis e códigos'!$C$12:$D$15,2,FALSE),"Não respondeu")</f>
        <v>Não se aplicou nada a mim</v>
      </c>
      <c r="N118" s="24">
        <v>1</v>
      </c>
      <c r="O118" s="24" t="str">
        <f>IFERROR(VLOOKUP(Tabela1[[#This Row],[v43_ansiedade]],'Variáveis e códigos'!$C$12:$D$15,2,FALSE),"Não respondeu")</f>
        <v>Aplicou-se a mim algumas vezes</v>
      </c>
      <c r="P118" s="24">
        <v>0</v>
      </c>
      <c r="Q118" s="24" t="str">
        <f>IFERROR(VLOOKUP(Tabela1[[#This Row],[v45_ansiedade]],'Variáveis e códigos'!$C$12:$D$15,2,FALSE),"Não respondeu")</f>
        <v>Não se aplicou nada a mim</v>
      </c>
      <c r="R118" s="24">
        <v>0</v>
      </c>
      <c r="S118" s="24" t="str">
        <f>IFERROR(VLOOKUP(Tabela1[[#This Row],[v51_ansiedade]],'Variáveis e códigos'!$C$12:$D$15,2,FALSE),"Não respondeu")</f>
        <v>Não se aplicou nada a mim</v>
      </c>
      <c r="T118" s="24">
        <v>0</v>
      </c>
      <c r="U118" s="24" t="str">
        <f>IFERROR(VLOOKUP(Tabela1[[#This Row],[v55_ansiedade]],'Variáveis e códigos'!$C$12:$D$15,2,FALSE),"Não respondeu")</f>
        <v>Não se aplicou nada a mim</v>
      </c>
      <c r="V118" s="24">
        <v>0</v>
      </c>
      <c r="W118" s="24" t="str">
        <f>IFERROR(VLOOKUP(Tabela1[[#This Row],[v56_ansiedade]],'Variáveis e códigos'!$C$12:$D$15,2,FALSE),"Não respondeu")</f>
        <v>Não se aplicou nada a mim</v>
      </c>
      <c r="X118" s="25">
        <v>2</v>
      </c>
    </row>
    <row r="119" spans="1:24" x14ac:dyDescent="0.45">
      <c r="A119">
        <v>118</v>
      </c>
      <c r="B119">
        <v>101</v>
      </c>
      <c r="C119" t="str">
        <f>IFERROR(VLOOKUP(Tabela1[[#This Row],[nutII]],'Variáveis e códigos'!$C$3:$D$3,2,FALSE),"Não respondeu")</f>
        <v>Norte</v>
      </c>
      <c r="D119">
        <v>2</v>
      </c>
      <c r="E119" t="str">
        <f>IFERROR(HLOOKUP(D119,'Variáveis e códigos'!$C$4:$F$5,2,FALSE),"Não respondeu")</f>
        <v>Feminino</v>
      </c>
      <c r="F119">
        <v>14</v>
      </c>
      <c r="G119">
        <v>3</v>
      </c>
      <c r="H119" t="str">
        <f>IFERROR(VLOOKUP(Tabela1[[#This Row],[cicloescolar]],'Variáveis e códigos'!$C$7:$D$8,2,FALSE),"Não respondeu")</f>
        <v>3º Ciclo</v>
      </c>
      <c r="I119">
        <v>7</v>
      </c>
      <c r="J119" s="28">
        <v>0</v>
      </c>
      <c r="K119" s="28" t="str">
        <f>IFERROR(VLOOKUP(J122,'Variáveis e códigos'!$C$12:$D$15,2,FALSE),"Não respondeu")</f>
        <v>Não se aplicou nada a mim</v>
      </c>
      <c r="L119" s="28">
        <v>2</v>
      </c>
      <c r="M119" s="28" t="str">
        <f>IFERROR(VLOOKUP(Tabela1[[#This Row],[v40_ansiedade]],'Variáveis e códigos'!$C$12:$D$15,2,FALSE),"Não respondeu")</f>
        <v>Aplicou-se a mim muitas vezes</v>
      </c>
      <c r="N119" s="24">
        <v>1</v>
      </c>
      <c r="O119" s="24" t="str">
        <f>IFERROR(VLOOKUP(Tabela1[[#This Row],[v43_ansiedade]],'Variáveis e códigos'!$C$12:$D$15,2,FALSE),"Não respondeu")</f>
        <v>Aplicou-se a mim algumas vezes</v>
      </c>
      <c r="P119" s="24">
        <v>2</v>
      </c>
      <c r="Q119" s="24" t="str">
        <f>IFERROR(VLOOKUP(Tabela1[[#This Row],[v45_ansiedade]],'Variáveis e códigos'!$C$12:$D$15,2,FALSE),"Não respondeu")</f>
        <v>Aplicou-se a mim muitas vezes</v>
      </c>
      <c r="R119" s="24">
        <v>0</v>
      </c>
      <c r="S119" s="24" t="str">
        <f>IFERROR(VLOOKUP(Tabela1[[#This Row],[v51_ansiedade]],'Variáveis e códigos'!$C$12:$D$15,2,FALSE),"Não respondeu")</f>
        <v>Não se aplicou nada a mim</v>
      </c>
      <c r="T119" s="24">
        <v>3</v>
      </c>
      <c r="U119" s="24" t="str">
        <f>IFERROR(VLOOKUP(Tabela1[[#This Row],[v55_ansiedade]],'Variáveis e códigos'!$C$12:$D$15,2,FALSE),"Não respondeu")</f>
        <v>Aplicou-se a mim a maior parte do tempo</v>
      </c>
      <c r="V119" s="24">
        <v>3</v>
      </c>
      <c r="W119" s="24" t="str">
        <f>IFERROR(VLOOKUP(Tabela1[[#This Row],[v56_ansiedade]],'Variáveis e códigos'!$C$12:$D$15,2,FALSE),"Não respondeu")</f>
        <v>Aplicou-se a mim a maior parte do tempo</v>
      </c>
      <c r="X119" s="25">
        <v>2</v>
      </c>
    </row>
    <row r="120" spans="1:24" x14ac:dyDescent="0.45">
      <c r="A120">
        <v>119</v>
      </c>
      <c r="B120">
        <v>101</v>
      </c>
      <c r="C120" t="str">
        <f>IFERROR(VLOOKUP(Tabela1[[#This Row],[nutII]],'Variáveis e códigos'!$C$3:$D$3,2,FALSE),"Não respondeu")</f>
        <v>Norte</v>
      </c>
      <c r="D120">
        <v>2</v>
      </c>
      <c r="E120" t="str">
        <f>IFERROR(HLOOKUP(D120,'Variáveis e códigos'!$C$4:$F$5,2,FALSE),"Não respondeu")</f>
        <v>Feminino</v>
      </c>
      <c r="F120">
        <v>14</v>
      </c>
      <c r="G120">
        <v>3</v>
      </c>
      <c r="H120" t="str">
        <f>IFERROR(VLOOKUP(Tabela1[[#This Row],[cicloescolar]],'Variáveis e códigos'!$C$7:$D$8,2,FALSE),"Não respondeu")</f>
        <v>3º Ciclo</v>
      </c>
      <c r="I120">
        <v>8</v>
      </c>
      <c r="J120" s="28">
        <v>1</v>
      </c>
      <c r="K120" s="28" t="str">
        <f>IFERROR(VLOOKUP(J123,'Variáveis e códigos'!$C$12:$D$15,2,FALSE),"Não respondeu")</f>
        <v>Aplicou-se a mim algumas vezes</v>
      </c>
      <c r="L120" s="28">
        <v>0</v>
      </c>
      <c r="M120" s="28" t="str">
        <f>IFERROR(VLOOKUP(Tabela1[[#This Row],[v40_ansiedade]],'Variáveis e códigos'!$C$12:$D$15,2,FALSE),"Não respondeu")</f>
        <v>Não se aplicou nada a mim</v>
      </c>
      <c r="N120" s="24">
        <v>0</v>
      </c>
      <c r="O120" s="24" t="str">
        <f>IFERROR(VLOOKUP(Tabela1[[#This Row],[v43_ansiedade]],'Variáveis e códigos'!$C$12:$D$15,2,FALSE),"Não respondeu")</f>
        <v>Não se aplicou nada a mim</v>
      </c>
      <c r="P120" s="24">
        <v>1</v>
      </c>
      <c r="Q120" s="24" t="str">
        <f>IFERROR(VLOOKUP(Tabela1[[#This Row],[v45_ansiedade]],'Variáveis e códigos'!$C$12:$D$15,2,FALSE),"Não respondeu")</f>
        <v>Aplicou-se a mim algumas vezes</v>
      </c>
      <c r="R120" s="24">
        <v>0</v>
      </c>
      <c r="S120" s="24" t="str">
        <f>IFERROR(VLOOKUP(Tabela1[[#This Row],[v51_ansiedade]],'Variáveis e códigos'!$C$12:$D$15,2,FALSE),"Não respondeu")</f>
        <v>Não se aplicou nada a mim</v>
      </c>
      <c r="T120" s="24">
        <v>0</v>
      </c>
      <c r="U120" s="24" t="str">
        <f>IFERROR(VLOOKUP(Tabela1[[#This Row],[v55_ansiedade]],'Variáveis e códigos'!$C$12:$D$15,2,FALSE),"Não respondeu")</f>
        <v>Não se aplicou nada a mim</v>
      </c>
      <c r="V120" s="24">
        <v>0</v>
      </c>
      <c r="W120" s="24" t="str">
        <f>IFERROR(VLOOKUP(Tabela1[[#This Row],[v56_ansiedade]],'Variáveis e códigos'!$C$12:$D$15,2,FALSE),"Não respondeu")</f>
        <v>Não se aplicou nada a mim</v>
      </c>
      <c r="X120" s="25">
        <v>3</v>
      </c>
    </row>
    <row r="121" spans="1:24" x14ac:dyDescent="0.45">
      <c r="A121">
        <v>120</v>
      </c>
      <c r="B121">
        <v>101</v>
      </c>
      <c r="C121" t="str">
        <f>IFERROR(VLOOKUP(Tabela1[[#This Row],[nutII]],'Variáveis e códigos'!$C$3:$D$3,2,FALSE),"Não respondeu")</f>
        <v>Norte</v>
      </c>
      <c r="D121">
        <v>2</v>
      </c>
      <c r="E121" t="str">
        <f>IFERROR(HLOOKUP(D121,'Variáveis e códigos'!$C$4:$F$5,2,FALSE),"Não respondeu")</f>
        <v>Feminino</v>
      </c>
      <c r="F121">
        <v>14</v>
      </c>
      <c r="G121">
        <v>4</v>
      </c>
      <c r="H121" t="str">
        <f>IFERROR(VLOOKUP(Tabela1[[#This Row],[cicloescolar]],'Variáveis e códigos'!$C$7:$D$8,2,FALSE),"Não respondeu")</f>
        <v>Ensino secundário</v>
      </c>
      <c r="I121">
        <v>6</v>
      </c>
      <c r="J121" s="28">
        <v>0</v>
      </c>
      <c r="K121" s="28" t="str">
        <f>IFERROR(VLOOKUP(J124,'Variáveis e códigos'!$C$12:$D$15,2,FALSE),"Não respondeu")</f>
        <v>Não se aplicou nada a mim</v>
      </c>
      <c r="L121" s="28">
        <v>0</v>
      </c>
      <c r="M121" s="28" t="str">
        <f>IFERROR(VLOOKUP(Tabela1[[#This Row],[v40_ansiedade]],'Variáveis e códigos'!$C$12:$D$15,2,FALSE),"Não respondeu")</f>
        <v>Não se aplicou nada a mim</v>
      </c>
      <c r="N121" s="24">
        <v>0</v>
      </c>
      <c r="O121" s="24" t="str">
        <f>IFERROR(VLOOKUP(Tabela1[[#This Row],[v43_ansiedade]],'Variáveis e códigos'!$C$12:$D$15,2,FALSE),"Não respondeu")</f>
        <v>Não se aplicou nada a mim</v>
      </c>
      <c r="P121" s="24">
        <v>0</v>
      </c>
      <c r="Q121" s="24" t="str">
        <f>IFERROR(VLOOKUP(Tabela1[[#This Row],[v45_ansiedade]],'Variáveis e códigos'!$C$12:$D$15,2,FALSE),"Não respondeu")</f>
        <v>Não se aplicou nada a mim</v>
      </c>
      <c r="R121" s="24">
        <v>0</v>
      </c>
      <c r="S121" s="24" t="str">
        <f>IFERROR(VLOOKUP(Tabela1[[#This Row],[v51_ansiedade]],'Variáveis e códigos'!$C$12:$D$15,2,FALSE),"Não respondeu")</f>
        <v>Não se aplicou nada a mim</v>
      </c>
      <c r="T121" s="24">
        <v>0</v>
      </c>
      <c r="U121" s="24" t="str">
        <f>IFERROR(VLOOKUP(Tabela1[[#This Row],[v55_ansiedade]],'Variáveis e códigos'!$C$12:$D$15,2,FALSE),"Não respondeu")</f>
        <v>Não se aplicou nada a mim</v>
      </c>
      <c r="V121" s="24">
        <v>0</v>
      </c>
      <c r="W121" s="24" t="str">
        <f>IFERROR(VLOOKUP(Tabela1[[#This Row],[v56_ansiedade]],'Variáveis e códigos'!$C$12:$D$15,2,FALSE),"Não respondeu")</f>
        <v>Não se aplicou nada a mim</v>
      </c>
      <c r="X121" s="25">
        <v>5</v>
      </c>
    </row>
    <row r="122" spans="1:24" x14ac:dyDescent="0.45">
      <c r="A122">
        <v>121</v>
      </c>
      <c r="B122">
        <v>101</v>
      </c>
      <c r="C122" t="str">
        <f>IFERROR(VLOOKUP(Tabela1[[#This Row],[nutII]],'Variáveis e códigos'!$C$3:$D$3,2,FALSE),"Não respondeu")</f>
        <v>Norte</v>
      </c>
      <c r="D122">
        <v>2</v>
      </c>
      <c r="E122" t="str">
        <f>IFERROR(HLOOKUP(D122,'Variáveis e códigos'!$C$4:$F$5,2,FALSE),"Não respondeu")</f>
        <v>Feminino</v>
      </c>
      <c r="F122">
        <v>18</v>
      </c>
      <c r="G122">
        <v>4</v>
      </c>
      <c r="H122" t="str">
        <f>IFERROR(VLOOKUP(Tabela1[[#This Row],[cicloescolar]],'Variáveis e códigos'!$C$7:$D$8,2,FALSE),"Não respondeu")</f>
        <v>Ensino secundário</v>
      </c>
      <c r="I122">
        <v>5</v>
      </c>
      <c r="J122" s="28">
        <v>0</v>
      </c>
      <c r="K122" s="28" t="str">
        <f>IFERROR(VLOOKUP(J125,'Variáveis e códigos'!$C$12:$D$15,2,FALSE),"Não respondeu")</f>
        <v>Aplicou-se a mim algumas vezes</v>
      </c>
      <c r="L122" s="28">
        <v>0</v>
      </c>
      <c r="M122" s="28" t="str">
        <f>IFERROR(VLOOKUP(Tabela1[[#This Row],[v40_ansiedade]],'Variáveis e códigos'!$C$12:$D$15,2,FALSE),"Não respondeu")</f>
        <v>Não se aplicou nada a mim</v>
      </c>
      <c r="N122" s="24">
        <v>0</v>
      </c>
      <c r="O122" s="24" t="str">
        <f>IFERROR(VLOOKUP(Tabela1[[#This Row],[v43_ansiedade]],'Variáveis e códigos'!$C$12:$D$15,2,FALSE),"Não respondeu")</f>
        <v>Não se aplicou nada a mim</v>
      </c>
      <c r="P122" s="24">
        <v>0</v>
      </c>
      <c r="Q122" s="24" t="str">
        <f>IFERROR(VLOOKUP(Tabela1[[#This Row],[v45_ansiedade]],'Variáveis e códigos'!$C$12:$D$15,2,FALSE),"Não respondeu")</f>
        <v>Não se aplicou nada a mim</v>
      </c>
      <c r="R122" s="24">
        <v>0</v>
      </c>
      <c r="S122" s="24" t="str">
        <f>IFERROR(VLOOKUP(Tabela1[[#This Row],[v51_ansiedade]],'Variáveis e códigos'!$C$12:$D$15,2,FALSE),"Não respondeu")</f>
        <v>Não se aplicou nada a mim</v>
      </c>
      <c r="T122" s="24">
        <v>1</v>
      </c>
      <c r="U122" s="24" t="str">
        <f>IFERROR(VLOOKUP(Tabela1[[#This Row],[v55_ansiedade]],'Variáveis e códigos'!$C$12:$D$15,2,FALSE),"Não respondeu")</f>
        <v>Aplicou-se a mim algumas vezes</v>
      </c>
      <c r="V122" s="24">
        <v>1</v>
      </c>
      <c r="W122" s="24" t="str">
        <f>IFERROR(VLOOKUP(Tabela1[[#This Row],[v56_ansiedade]],'Variáveis e códigos'!$C$12:$D$15,2,FALSE),"Não respondeu")</f>
        <v>Aplicou-se a mim algumas vezes</v>
      </c>
      <c r="X122" s="25">
        <v>0</v>
      </c>
    </row>
    <row r="123" spans="1:24" x14ac:dyDescent="0.45">
      <c r="A123">
        <v>122</v>
      </c>
      <c r="B123">
        <v>101</v>
      </c>
      <c r="C123" t="str">
        <f>IFERROR(VLOOKUP(Tabela1[[#This Row],[nutII]],'Variáveis e códigos'!$C$3:$D$3,2,FALSE),"Não respondeu")</f>
        <v>Norte</v>
      </c>
      <c r="D123">
        <v>2</v>
      </c>
      <c r="E123" t="str">
        <f>IFERROR(HLOOKUP(D123,'Variáveis e códigos'!$C$4:$F$5,2,FALSE),"Não respondeu")</f>
        <v>Feminino</v>
      </c>
      <c r="F123">
        <v>13</v>
      </c>
      <c r="G123">
        <v>3</v>
      </c>
      <c r="H123" t="str">
        <f>IFERROR(VLOOKUP(Tabela1[[#This Row],[cicloescolar]],'Variáveis e códigos'!$C$7:$D$8,2,FALSE),"Não respondeu")</f>
        <v>3º Ciclo</v>
      </c>
      <c r="I123">
        <v>7</v>
      </c>
      <c r="J123" s="28">
        <v>1</v>
      </c>
      <c r="K123" s="28" t="str">
        <f>IFERROR(VLOOKUP(J126,'Variáveis e códigos'!$C$12:$D$15,2,FALSE),"Não respondeu")</f>
        <v>Não se aplicou nada a mim</v>
      </c>
      <c r="L123" s="28">
        <v>1</v>
      </c>
      <c r="M123" s="28" t="str">
        <f>IFERROR(VLOOKUP(Tabela1[[#This Row],[v40_ansiedade]],'Variáveis e códigos'!$C$12:$D$15,2,FALSE),"Não respondeu")</f>
        <v>Aplicou-se a mim algumas vezes</v>
      </c>
      <c r="N123" s="24">
        <v>0</v>
      </c>
      <c r="O123" s="24" t="str">
        <f>IFERROR(VLOOKUP(Tabela1[[#This Row],[v43_ansiedade]],'Variáveis e códigos'!$C$12:$D$15,2,FALSE),"Não respondeu")</f>
        <v>Não se aplicou nada a mim</v>
      </c>
      <c r="P123" s="24">
        <v>2</v>
      </c>
      <c r="Q123" s="24" t="str">
        <f>IFERROR(VLOOKUP(Tabela1[[#This Row],[v45_ansiedade]],'Variáveis e códigos'!$C$12:$D$15,2,FALSE),"Não respondeu")</f>
        <v>Aplicou-se a mim muitas vezes</v>
      </c>
      <c r="R123" s="24">
        <v>1</v>
      </c>
      <c r="S123" s="24" t="str">
        <f>IFERROR(VLOOKUP(Tabela1[[#This Row],[v51_ansiedade]],'Variáveis e códigos'!$C$12:$D$15,2,FALSE),"Não respondeu")</f>
        <v>Aplicou-se a mim algumas vezes</v>
      </c>
      <c r="T123" s="24">
        <v>0</v>
      </c>
      <c r="U123" s="24" t="str">
        <f>IFERROR(VLOOKUP(Tabela1[[#This Row],[v55_ansiedade]],'Variáveis e códigos'!$C$12:$D$15,2,FALSE),"Não respondeu")</f>
        <v>Não se aplicou nada a mim</v>
      </c>
      <c r="V123" s="24">
        <v>1</v>
      </c>
      <c r="W123" s="24" t="str">
        <f>IFERROR(VLOOKUP(Tabela1[[#This Row],[v56_ansiedade]],'Variáveis e códigos'!$C$12:$D$15,2,FALSE),"Não respondeu")</f>
        <v>Aplicou-se a mim algumas vezes</v>
      </c>
      <c r="X123" s="25">
        <v>1</v>
      </c>
    </row>
    <row r="124" spans="1:24" x14ac:dyDescent="0.45">
      <c r="A124">
        <v>123</v>
      </c>
      <c r="B124">
        <v>101</v>
      </c>
      <c r="C124" t="str">
        <f>IFERROR(VLOOKUP(Tabela1[[#This Row],[nutII]],'Variáveis e códigos'!$C$3:$D$3,2,FALSE),"Não respondeu")</f>
        <v>Norte</v>
      </c>
      <c r="D124">
        <v>2</v>
      </c>
      <c r="E124" t="str">
        <f>IFERROR(HLOOKUP(D124,'Variáveis e códigos'!$C$4:$F$5,2,FALSE),"Não respondeu")</f>
        <v>Feminino</v>
      </c>
      <c r="F124">
        <v>14</v>
      </c>
      <c r="G124">
        <v>3</v>
      </c>
      <c r="H124" t="str">
        <f>IFERROR(VLOOKUP(Tabela1[[#This Row],[cicloescolar]],'Variáveis e códigos'!$C$7:$D$8,2,FALSE),"Não respondeu")</f>
        <v>3º Ciclo</v>
      </c>
      <c r="I124">
        <v>10</v>
      </c>
      <c r="J124" s="28">
        <v>0</v>
      </c>
      <c r="K124" s="28" t="str">
        <f>IFERROR(VLOOKUP(J127,'Variáveis e códigos'!$C$12:$D$15,2,FALSE),"Não respondeu")</f>
        <v>Não se aplicou nada a mim</v>
      </c>
      <c r="L124" s="28">
        <v>0</v>
      </c>
      <c r="M124" s="28" t="str">
        <f>IFERROR(VLOOKUP(Tabela1[[#This Row],[v40_ansiedade]],'Variáveis e códigos'!$C$12:$D$15,2,FALSE),"Não respondeu")</f>
        <v>Não se aplicou nada a mim</v>
      </c>
      <c r="N124" s="24">
        <v>0</v>
      </c>
      <c r="O124" s="24" t="str">
        <f>IFERROR(VLOOKUP(Tabela1[[#This Row],[v43_ansiedade]],'Variáveis e códigos'!$C$12:$D$15,2,FALSE),"Não respondeu")</f>
        <v>Não se aplicou nada a mim</v>
      </c>
      <c r="P124" s="24">
        <v>0</v>
      </c>
      <c r="Q124" s="24" t="str">
        <f>IFERROR(VLOOKUP(Tabela1[[#This Row],[v45_ansiedade]],'Variáveis e códigos'!$C$12:$D$15,2,FALSE),"Não respondeu")</f>
        <v>Não se aplicou nada a mim</v>
      </c>
      <c r="R124" s="24">
        <v>0</v>
      </c>
      <c r="S124" s="24" t="str">
        <f>IFERROR(VLOOKUP(Tabela1[[#This Row],[v51_ansiedade]],'Variáveis e códigos'!$C$12:$D$15,2,FALSE),"Não respondeu")</f>
        <v>Não se aplicou nada a mim</v>
      </c>
      <c r="T124" s="24">
        <v>1</v>
      </c>
      <c r="U124" s="24" t="str">
        <f>IFERROR(VLOOKUP(Tabela1[[#This Row],[v55_ansiedade]],'Variáveis e códigos'!$C$12:$D$15,2,FALSE),"Não respondeu")</f>
        <v>Aplicou-se a mim algumas vezes</v>
      </c>
      <c r="V124" s="24">
        <v>0</v>
      </c>
      <c r="W124" s="24" t="str">
        <f>IFERROR(VLOOKUP(Tabela1[[#This Row],[v56_ansiedade]],'Variáveis e códigos'!$C$12:$D$15,2,FALSE),"Não respondeu")</f>
        <v>Não se aplicou nada a mim</v>
      </c>
      <c r="X124" s="25">
        <v>2</v>
      </c>
    </row>
    <row r="125" spans="1:24" x14ac:dyDescent="0.45">
      <c r="A125">
        <v>124</v>
      </c>
      <c r="B125">
        <v>101</v>
      </c>
      <c r="C125" t="str">
        <f>IFERROR(VLOOKUP(Tabela1[[#This Row],[nutII]],'Variáveis e códigos'!$C$3:$D$3,2,FALSE),"Não respondeu")</f>
        <v>Norte</v>
      </c>
      <c r="D125">
        <v>1</v>
      </c>
      <c r="E125" t="str">
        <f>IFERROR(HLOOKUP(D125,'Variáveis e códigos'!$C$4:$F$5,2,FALSE),"Não respondeu")</f>
        <v>Masculino</v>
      </c>
      <c r="F125">
        <v>13</v>
      </c>
      <c r="G125">
        <v>3</v>
      </c>
      <c r="H125" t="str">
        <f>IFERROR(VLOOKUP(Tabela1[[#This Row],[cicloescolar]],'Variáveis e códigos'!$C$7:$D$8,2,FALSE),"Não respondeu")</f>
        <v>3º Ciclo</v>
      </c>
      <c r="I125">
        <v>7</v>
      </c>
      <c r="J125" s="28">
        <v>1</v>
      </c>
      <c r="K125" s="28" t="str">
        <f>IFERROR(VLOOKUP(J128,'Variáveis e códigos'!$C$12:$D$15,2,FALSE),"Não respondeu")</f>
        <v>Aplicou-se a mim muitas vezes</v>
      </c>
      <c r="L125" s="28">
        <v>0</v>
      </c>
      <c r="M125" s="28" t="str">
        <f>IFERROR(VLOOKUP(Tabela1[[#This Row],[v40_ansiedade]],'Variáveis e códigos'!$C$12:$D$15,2,FALSE),"Não respondeu")</f>
        <v>Não se aplicou nada a mim</v>
      </c>
      <c r="N125" s="24">
        <v>1</v>
      </c>
      <c r="O125" s="24" t="str">
        <f>IFERROR(VLOOKUP(Tabela1[[#This Row],[v43_ansiedade]],'Variáveis e códigos'!$C$12:$D$15,2,FALSE),"Não respondeu")</f>
        <v>Aplicou-se a mim algumas vezes</v>
      </c>
      <c r="P125" s="24">
        <v>3</v>
      </c>
      <c r="Q125" s="24" t="str">
        <f>IFERROR(VLOOKUP(Tabela1[[#This Row],[v45_ansiedade]],'Variáveis e códigos'!$C$12:$D$15,2,FALSE),"Não respondeu")</f>
        <v>Aplicou-se a mim a maior parte do tempo</v>
      </c>
      <c r="R125" s="24">
        <v>3</v>
      </c>
      <c r="S125" s="24" t="str">
        <f>IFERROR(VLOOKUP(Tabela1[[#This Row],[v51_ansiedade]],'Variáveis e códigos'!$C$12:$D$15,2,FALSE),"Não respondeu")</f>
        <v>Aplicou-se a mim a maior parte do tempo</v>
      </c>
      <c r="T125" s="24">
        <v>0</v>
      </c>
      <c r="U125" s="24" t="str">
        <f>IFERROR(VLOOKUP(Tabela1[[#This Row],[v55_ansiedade]],'Variáveis e códigos'!$C$12:$D$15,2,FALSE),"Não respondeu")</f>
        <v>Não se aplicou nada a mim</v>
      </c>
      <c r="V125" s="24">
        <v>2</v>
      </c>
      <c r="W125" s="24" t="str">
        <f>IFERROR(VLOOKUP(Tabela1[[#This Row],[v56_ansiedade]],'Variáveis e códigos'!$C$12:$D$15,2,FALSE),"Não respondeu")</f>
        <v>Aplicou-se a mim muitas vezes</v>
      </c>
      <c r="X125" s="25">
        <v>2</v>
      </c>
    </row>
    <row r="126" spans="1:24" x14ac:dyDescent="0.45">
      <c r="A126">
        <v>125</v>
      </c>
      <c r="B126">
        <v>101</v>
      </c>
      <c r="C126" t="str">
        <f>IFERROR(VLOOKUP(Tabela1[[#This Row],[nutII]],'Variáveis e códigos'!$C$3:$D$3,2,FALSE),"Não respondeu")</f>
        <v>Norte</v>
      </c>
      <c r="D126">
        <v>2</v>
      </c>
      <c r="E126" t="str">
        <f>IFERROR(HLOOKUP(D126,'Variáveis e códigos'!$C$4:$F$5,2,FALSE),"Não respondeu")</f>
        <v>Feminino</v>
      </c>
      <c r="F126">
        <v>14</v>
      </c>
      <c r="G126">
        <v>4</v>
      </c>
      <c r="H126" t="str">
        <f>IFERROR(VLOOKUP(Tabela1[[#This Row],[cicloescolar]],'Variáveis e códigos'!$C$7:$D$8,2,FALSE),"Não respondeu")</f>
        <v>Ensino secundário</v>
      </c>
      <c r="I126">
        <v>7</v>
      </c>
      <c r="J126" s="28">
        <v>0</v>
      </c>
      <c r="K126" s="28" t="str">
        <f>IFERROR(VLOOKUP(J129,'Variáveis e códigos'!$C$12:$D$15,2,FALSE),"Não respondeu")</f>
        <v>Não se aplicou nada a mim</v>
      </c>
      <c r="L126" s="28">
        <v>1</v>
      </c>
      <c r="M126" s="28" t="str">
        <f>IFERROR(VLOOKUP(Tabela1[[#This Row],[v40_ansiedade]],'Variáveis e códigos'!$C$12:$D$15,2,FALSE),"Não respondeu")</f>
        <v>Aplicou-se a mim algumas vezes</v>
      </c>
      <c r="N126" s="24">
        <v>1</v>
      </c>
      <c r="O126" s="24" t="str">
        <f>IFERROR(VLOOKUP(Tabela1[[#This Row],[v43_ansiedade]],'Variáveis e códigos'!$C$12:$D$15,2,FALSE),"Não respondeu")</f>
        <v>Aplicou-se a mim algumas vezes</v>
      </c>
      <c r="P126" s="24">
        <v>1</v>
      </c>
      <c r="Q126" s="24" t="str">
        <f>IFERROR(VLOOKUP(Tabela1[[#This Row],[v45_ansiedade]],'Variáveis e códigos'!$C$12:$D$15,2,FALSE),"Não respondeu")</f>
        <v>Aplicou-se a mim algumas vezes</v>
      </c>
      <c r="R126" s="24">
        <v>2</v>
      </c>
      <c r="S126" s="24" t="str">
        <f>IFERROR(VLOOKUP(Tabela1[[#This Row],[v51_ansiedade]],'Variáveis e códigos'!$C$12:$D$15,2,FALSE),"Não respondeu")</f>
        <v>Aplicou-se a mim muitas vezes</v>
      </c>
      <c r="T126" s="24">
        <v>2</v>
      </c>
      <c r="U126" s="24" t="str">
        <f>IFERROR(VLOOKUP(Tabela1[[#This Row],[v55_ansiedade]],'Variáveis e códigos'!$C$12:$D$15,2,FALSE),"Não respondeu")</f>
        <v>Aplicou-se a mim muitas vezes</v>
      </c>
      <c r="V126" s="24">
        <v>2</v>
      </c>
      <c r="W126" s="24" t="str">
        <f>IFERROR(VLOOKUP(Tabela1[[#This Row],[v56_ansiedade]],'Variáveis e códigos'!$C$12:$D$15,2,FALSE),"Não respondeu")</f>
        <v>Aplicou-se a mim muitas vezes</v>
      </c>
      <c r="X126" s="25">
        <v>0</v>
      </c>
    </row>
    <row r="127" spans="1:24" x14ac:dyDescent="0.45">
      <c r="A127">
        <v>126</v>
      </c>
      <c r="B127">
        <v>101</v>
      </c>
      <c r="C127" t="str">
        <f>IFERROR(VLOOKUP(Tabela1[[#This Row],[nutII]],'Variáveis e códigos'!$C$3:$D$3,2,FALSE),"Não respondeu")</f>
        <v>Norte</v>
      </c>
      <c r="D127">
        <v>1</v>
      </c>
      <c r="E127" t="str">
        <f>IFERROR(HLOOKUP(D127,'Variáveis e códigos'!$C$4:$F$5,2,FALSE),"Não respondeu")</f>
        <v>Masculino</v>
      </c>
      <c r="F127">
        <v>17</v>
      </c>
      <c r="G127">
        <v>4</v>
      </c>
      <c r="H127" t="str">
        <f>IFERROR(VLOOKUP(Tabela1[[#This Row],[cicloescolar]],'Variáveis e códigos'!$C$7:$D$8,2,FALSE),"Não respondeu")</f>
        <v>Ensino secundário</v>
      </c>
      <c r="I127">
        <v>8</v>
      </c>
      <c r="J127" s="28">
        <v>0</v>
      </c>
      <c r="K127" s="28" t="str">
        <f>IFERROR(VLOOKUP(J130,'Variáveis e códigos'!$C$12:$D$15,2,FALSE),"Não respondeu")</f>
        <v>Aplicou-se a mim muitas vezes</v>
      </c>
      <c r="L127" s="28">
        <v>0</v>
      </c>
      <c r="M127" s="28" t="str">
        <f>IFERROR(VLOOKUP(Tabela1[[#This Row],[v40_ansiedade]],'Variáveis e códigos'!$C$12:$D$15,2,FALSE),"Não respondeu")</f>
        <v>Não se aplicou nada a mim</v>
      </c>
      <c r="N127" s="24">
        <v>0</v>
      </c>
      <c r="O127" s="24" t="str">
        <f>IFERROR(VLOOKUP(Tabela1[[#This Row],[v43_ansiedade]],'Variáveis e códigos'!$C$12:$D$15,2,FALSE),"Não respondeu")</f>
        <v>Não se aplicou nada a mim</v>
      </c>
      <c r="P127" s="24">
        <v>1</v>
      </c>
      <c r="Q127" s="24" t="str">
        <f>IFERROR(VLOOKUP(Tabela1[[#This Row],[v45_ansiedade]],'Variáveis e códigos'!$C$12:$D$15,2,FALSE),"Não respondeu")</f>
        <v>Aplicou-se a mim algumas vezes</v>
      </c>
      <c r="R127" s="24">
        <v>0</v>
      </c>
      <c r="S127" s="24" t="str">
        <f>IFERROR(VLOOKUP(Tabela1[[#This Row],[v51_ansiedade]],'Variáveis e códigos'!$C$12:$D$15,2,FALSE),"Não respondeu")</f>
        <v>Não se aplicou nada a mim</v>
      </c>
      <c r="T127" s="24">
        <v>1</v>
      </c>
      <c r="U127" s="24" t="str">
        <f>IFERROR(VLOOKUP(Tabela1[[#This Row],[v55_ansiedade]],'Variáveis e códigos'!$C$12:$D$15,2,FALSE),"Não respondeu")</f>
        <v>Aplicou-se a mim algumas vezes</v>
      </c>
      <c r="V127" s="24">
        <v>0</v>
      </c>
      <c r="W127" s="24" t="str">
        <f>IFERROR(VLOOKUP(Tabela1[[#This Row],[v56_ansiedade]],'Variáveis e códigos'!$C$12:$D$15,2,FALSE),"Não respondeu")</f>
        <v>Não se aplicou nada a mim</v>
      </c>
      <c r="X127" s="25">
        <v>1</v>
      </c>
    </row>
    <row r="128" spans="1:24" x14ac:dyDescent="0.45">
      <c r="A128">
        <v>127</v>
      </c>
      <c r="B128">
        <v>101</v>
      </c>
      <c r="C128" t="str">
        <f>IFERROR(VLOOKUP(Tabela1[[#This Row],[nutII]],'Variáveis e códigos'!$C$3:$D$3,2,FALSE),"Não respondeu")</f>
        <v>Norte</v>
      </c>
      <c r="D128">
        <v>1</v>
      </c>
      <c r="E128" t="str">
        <f>IFERROR(HLOOKUP(D128,'Variáveis e códigos'!$C$4:$F$5,2,FALSE),"Não respondeu")</f>
        <v>Masculino</v>
      </c>
      <c r="F128">
        <v>12</v>
      </c>
      <c r="G128">
        <v>3</v>
      </c>
      <c r="H128" t="str">
        <f>IFERROR(VLOOKUP(Tabela1[[#This Row],[cicloescolar]],'Variáveis e códigos'!$C$7:$D$8,2,FALSE),"Não respondeu")</f>
        <v>3º Ciclo</v>
      </c>
      <c r="I128">
        <v>7</v>
      </c>
      <c r="J128" s="28">
        <v>2</v>
      </c>
      <c r="K128" s="28" t="str">
        <f>IFERROR(VLOOKUP(J131,'Variáveis e códigos'!$C$12:$D$15,2,FALSE),"Não respondeu")</f>
        <v>Não se aplicou nada a mim</v>
      </c>
      <c r="L128" s="28">
        <v>1</v>
      </c>
      <c r="M128" s="28" t="str">
        <f>IFERROR(VLOOKUP(Tabela1[[#This Row],[v40_ansiedade]],'Variáveis e códigos'!$C$12:$D$15,2,FALSE),"Não respondeu")</f>
        <v>Aplicou-se a mim algumas vezes</v>
      </c>
      <c r="N128" s="24">
        <v>1</v>
      </c>
      <c r="O128" s="24" t="str">
        <f>IFERROR(VLOOKUP(Tabela1[[#This Row],[v43_ansiedade]],'Variáveis e códigos'!$C$12:$D$15,2,FALSE),"Não respondeu")</f>
        <v>Aplicou-se a mim algumas vezes</v>
      </c>
      <c r="P128" s="24">
        <v>0</v>
      </c>
      <c r="Q128" s="24" t="str">
        <f>IFERROR(VLOOKUP(Tabela1[[#This Row],[v45_ansiedade]],'Variáveis e códigos'!$C$12:$D$15,2,FALSE),"Não respondeu")</f>
        <v>Não se aplicou nada a mim</v>
      </c>
      <c r="R128" s="24">
        <v>1</v>
      </c>
      <c r="S128" s="24" t="str">
        <f>IFERROR(VLOOKUP(Tabela1[[#This Row],[v51_ansiedade]],'Variáveis e códigos'!$C$12:$D$15,2,FALSE),"Não respondeu")</f>
        <v>Aplicou-se a mim algumas vezes</v>
      </c>
      <c r="T128" s="24">
        <v>1</v>
      </c>
      <c r="U128" s="24" t="str">
        <f>IFERROR(VLOOKUP(Tabela1[[#This Row],[v55_ansiedade]],'Variáveis e códigos'!$C$12:$D$15,2,FALSE),"Não respondeu")</f>
        <v>Aplicou-se a mim algumas vezes</v>
      </c>
      <c r="V128" s="24">
        <v>1</v>
      </c>
      <c r="W128" s="24" t="str">
        <f>IFERROR(VLOOKUP(Tabela1[[#This Row],[v56_ansiedade]],'Variáveis e códigos'!$C$12:$D$15,2,FALSE),"Não respondeu")</f>
        <v>Aplicou-se a mim algumas vezes</v>
      </c>
      <c r="X128" s="25">
        <v>4</v>
      </c>
    </row>
    <row r="129" spans="1:24" x14ac:dyDescent="0.45">
      <c r="A129">
        <v>128</v>
      </c>
      <c r="B129">
        <v>101</v>
      </c>
      <c r="C129" t="str">
        <f>IFERROR(VLOOKUP(Tabela1[[#This Row],[nutII]],'Variáveis e códigos'!$C$3:$D$3,2,FALSE),"Não respondeu")</f>
        <v>Norte</v>
      </c>
      <c r="D129">
        <v>1</v>
      </c>
      <c r="E129" t="str">
        <f>IFERROR(HLOOKUP(D129,'Variáveis e códigos'!$C$4:$F$5,2,FALSE),"Não respondeu")</f>
        <v>Masculino</v>
      </c>
      <c r="F129">
        <v>15</v>
      </c>
      <c r="G129">
        <v>4</v>
      </c>
      <c r="H129" t="str">
        <f>IFERROR(VLOOKUP(Tabela1[[#This Row],[cicloescolar]],'Variáveis e códigos'!$C$7:$D$8,2,FALSE),"Não respondeu")</f>
        <v>Ensino secundário</v>
      </c>
      <c r="I129">
        <v>7</v>
      </c>
      <c r="J129" s="28">
        <v>0</v>
      </c>
      <c r="K129" s="28" t="str">
        <f>IFERROR(VLOOKUP(J132,'Variáveis e códigos'!$C$12:$D$15,2,FALSE),"Não respondeu")</f>
        <v>Não se aplicou nada a mim</v>
      </c>
      <c r="L129" s="28">
        <v>0</v>
      </c>
      <c r="M129" s="28" t="str">
        <f>IFERROR(VLOOKUP(Tabela1[[#This Row],[v40_ansiedade]],'Variáveis e códigos'!$C$12:$D$15,2,FALSE),"Não respondeu")</f>
        <v>Não se aplicou nada a mim</v>
      </c>
      <c r="N129" s="24">
        <v>0</v>
      </c>
      <c r="O129" s="24" t="str">
        <f>IFERROR(VLOOKUP(Tabela1[[#This Row],[v43_ansiedade]],'Variáveis e códigos'!$C$12:$D$15,2,FALSE),"Não respondeu")</f>
        <v>Não se aplicou nada a mim</v>
      </c>
      <c r="P129" s="24">
        <v>0</v>
      </c>
      <c r="Q129" s="24" t="str">
        <f>IFERROR(VLOOKUP(Tabela1[[#This Row],[v45_ansiedade]],'Variáveis e códigos'!$C$12:$D$15,2,FALSE),"Não respondeu")</f>
        <v>Não se aplicou nada a mim</v>
      </c>
      <c r="R129" s="24">
        <v>0</v>
      </c>
      <c r="S129" s="24" t="str">
        <f>IFERROR(VLOOKUP(Tabela1[[#This Row],[v51_ansiedade]],'Variáveis e códigos'!$C$12:$D$15,2,FALSE),"Não respondeu")</f>
        <v>Não se aplicou nada a mim</v>
      </c>
      <c r="T129" s="24">
        <v>0</v>
      </c>
      <c r="U129" s="24" t="str">
        <f>IFERROR(VLOOKUP(Tabela1[[#This Row],[v55_ansiedade]],'Variáveis e códigos'!$C$12:$D$15,2,FALSE),"Não respondeu")</f>
        <v>Não se aplicou nada a mim</v>
      </c>
      <c r="V129" s="24">
        <v>0</v>
      </c>
      <c r="W129" s="24" t="str">
        <f>IFERROR(VLOOKUP(Tabela1[[#This Row],[v56_ansiedade]],'Variáveis e códigos'!$C$12:$D$15,2,FALSE),"Não respondeu")</f>
        <v>Não se aplicou nada a mim</v>
      </c>
      <c r="X129" s="25">
        <v>4</v>
      </c>
    </row>
    <row r="130" spans="1:24" x14ac:dyDescent="0.45">
      <c r="A130">
        <v>129</v>
      </c>
      <c r="B130">
        <v>101</v>
      </c>
      <c r="C130" t="str">
        <f>IFERROR(VLOOKUP(Tabela1[[#This Row],[nutII]],'Variáveis e códigos'!$C$3:$D$3,2,FALSE),"Não respondeu")</f>
        <v>Norte</v>
      </c>
      <c r="D130">
        <v>2</v>
      </c>
      <c r="E130" t="str">
        <f>IFERROR(HLOOKUP(D130,'Variáveis e códigos'!$C$4:$F$5,2,FALSE),"Não respondeu")</f>
        <v>Feminino</v>
      </c>
      <c r="F130">
        <v>11</v>
      </c>
      <c r="G130">
        <v>3</v>
      </c>
      <c r="H130" t="str">
        <f>IFERROR(VLOOKUP(Tabela1[[#This Row],[cicloescolar]],'Variáveis e códigos'!$C$7:$D$8,2,FALSE),"Não respondeu")</f>
        <v>3º Ciclo</v>
      </c>
      <c r="I130">
        <v>10</v>
      </c>
      <c r="J130" s="28">
        <v>2</v>
      </c>
      <c r="K130" s="28" t="str">
        <f>IFERROR(VLOOKUP(J133,'Variáveis e códigos'!$C$12:$D$15,2,FALSE),"Não respondeu")</f>
        <v>Não se aplicou nada a mim</v>
      </c>
      <c r="L130" s="28">
        <v>2</v>
      </c>
      <c r="M130" s="28" t="str">
        <f>IFERROR(VLOOKUP(Tabela1[[#This Row],[v40_ansiedade]],'Variáveis e códigos'!$C$12:$D$15,2,FALSE),"Não respondeu")</f>
        <v>Aplicou-se a mim muitas vezes</v>
      </c>
      <c r="N130" s="24">
        <v>0</v>
      </c>
      <c r="O130" s="24" t="str">
        <f>IFERROR(VLOOKUP(Tabela1[[#This Row],[v43_ansiedade]],'Variáveis e códigos'!$C$12:$D$15,2,FALSE),"Não respondeu")</f>
        <v>Não se aplicou nada a mim</v>
      </c>
      <c r="P130" s="24">
        <v>0</v>
      </c>
      <c r="Q130" s="24" t="str">
        <f>IFERROR(VLOOKUP(Tabela1[[#This Row],[v45_ansiedade]],'Variáveis e códigos'!$C$12:$D$15,2,FALSE),"Não respondeu")</f>
        <v>Não se aplicou nada a mim</v>
      </c>
      <c r="R130" s="24">
        <v>1</v>
      </c>
      <c r="S130" s="24" t="str">
        <f>IFERROR(VLOOKUP(Tabela1[[#This Row],[v51_ansiedade]],'Variáveis e códigos'!$C$12:$D$15,2,FALSE),"Não respondeu")</f>
        <v>Aplicou-se a mim algumas vezes</v>
      </c>
      <c r="T130" s="24">
        <v>0</v>
      </c>
      <c r="U130" s="24" t="str">
        <f>IFERROR(VLOOKUP(Tabela1[[#This Row],[v55_ansiedade]],'Variáveis e códigos'!$C$12:$D$15,2,FALSE),"Não respondeu")</f>
        <v>Não se aplicou nada a mim</v>
      </c>
      <c r="V130" s="24">
        <v>0</v>
      </c>
      <c r="W130" s="24" t="str">
        <f>IFERROR(VLOOKUP(Tabela1[[#This Row],[v56_ansiedade]],'Variáveis e códigos'!$C$12:$D$15,2,FALSE),"Não respondeu")</f>
        <v>Não se aplicou nada a mim</v>
      </c>
      <c r="X130" s="25">
        <v>2</v>
      </c>
    </row>
    <row r="131" spans="1:24" x14ac:dyDescent="0.45">
      <c r="A131">
        <v>130</v>
      </c>
      <c r="B131">
        <v>101</v>
      </c>
      <c r="C131" t="str">
        <f>IFERROR(VLOOKUP(Tabela1[[#This Row],[nutII]],'Variáveis e códigos'!$C$3:$D$3,2,FALSE),"Não respondeu")</f>
        <v>Norte</v>
      </c>
      <c r="D131">
        <v>1</v>
      </c>
      <c r="E131" t="str">
        <f>IFERROR(HLOOKUP(D131,'Variáveis e códigos'!$C$4:$F$5,2,FALSE),"Não respondeu")</f>
        <v>Masculino</v>
      </c>
      <c r="F131">
        <v>17</v>
      </c>
      <c r="G131">
        <v>4</v>
      </c>
      <c r="H131" t="str">
        <f>IFERROR(VLOOKUP(Tabela1[[#This Row],[cicloescolar]],'Variáveis e códigos'!$C$7:$D$8,2,FALSE),"Não respondeu")</f>
        <v>Ensino secundário</v>
      </c>
      <c r="I131">
        <v>7</v>
      </c>
      <c r="J131" s="28">
        <v>0</v>
      </c>
      <c r="K131" s="28" t="str">
        <f>IFERROR(VLOOKUP(J134,'Variáveis e códigos'!$C$12:$D$15,2,FALSE),"Não respondeu")</f>
        <v>Não se aplicou nada a mim</v>
      </c>
      <c r="L131" s="28">
        <v>1</v>
      </c>
      <c r="M131" s="28" t="str">
        <f>IFERROR(VLOOKUP(Tabela1[[#This Row],[v40_ansiedade]],'Variáveis e códigos'!$C$12:$D$15,2,FALSE),"Não respondeu")</f>
        <v>Aplicou-se a mim algumas vezes</v>
      </c>
      <c r="N131" s="24">
        <v>0</v>
      </c>
      <c r="O131" s="24" t="str">
        <f>IFERROR(VLOOKUP(Tabela1[[#This Row],[v43_ansiedade]],'Variáveis e códigos'!$C$12:$D$15,2,FALSE),"Não respondeu")</f>
        <v>Não se aplicou nada a mim</v>
      </c>
      <c r="P131" s="24">
        <v>0</v>
      </c>
      <c r="Q131" s="24" t="str">
        <f>IFERROR(VLOOKUP(Tabela1[[#This Row],[v45_ansiedade]],'Variáveis e códigos'!$C$12:$D$15,2,FALSE),"Não respondeu")</f>
        <v>Não se aplicou nada a mim</v>
      </c>
      <c r="R131" s="24">
        <v>0</v>
      </c>
      <c r="S131" s="24" t="str">
        <f>IFERROR(VLOOKUP(Tabela1[[#This Row],[v51_ansiedade]],'Variáveis e códigos'!$C$12:$D$15,2,FALSE),"Não respondeu")</f>
        <v>Não se aplicou nada a mim</v>
      </c>
      <c r="T131" s="24">
        <v>1</v>
      </c>
      <c r="U131" s="24" t="str">
        <f>IFERROR(VLOOKUP(Tabela1[[#This Row],[v55_ansiedade]],'Variáveis e códigos'!$C$12:$D$15,2,FALSE),"Não respondeu")</f>
        <v>Aplicou-se a mim algumas vezes</v>
      </c>
      <c r="V131" s="24">
        <v>0</v>
      </c>
      <c r="W131" s="24" t="str">
        <f>IFERROR(VLOOKUP(Tabela1[[#This Row],[v56_ansiedade]],'Variáveis e códigos'!$C$12:$D$15,2,FALSE),"Não respondeu")</f>
        <v>Não se aplicou nada a mim</v>
      </c>
      <c r="X131" s="25">
        <v>5</v>
      </c>
    </row>
    <row r="132" spans="1:24" x14ac:dyDescent="0.45">
      <c r="A132">
        <v>131</v>
      </c>
      <c r="B132">
        <v>101</v>
      </c>
      <c r="C132" t="str">
        <f>IFERROR(VLOOKUP(Tabela1[[#This Row],[nutII]],'Variáveis e códigos'!$C$3:$D$3,2,FALSE),"Não respondeu")</f>
        <v>Norte</v>
      </c>
      <c r="D132">
        <v>4</v>
      </c>
      <c r="E132" t="str">
        <f>IFERROR(HLOOKUP(D132,'Variáveis e códigos'!$C$4:$F$5,2,FALSE),"Não respondeu")</f>
        <v>Prefiro não responder</v>
      </c>
      <c r="F132">
        <v>16</v>
      </c>
      <c r="G132">
        <v>4</v>
      </c>
      <c r="H132" t="str">
        <f>IFERROR(VLOOKUP(Tabela1[[#This Row],[cicloescolar]],'Variáveis e códigos'!$C$7:$D$8,2,FALSE),"Não respondeu")</f>
        <v>Ensino secundário</v>
      </c>
      <c r="I132">
        <v>6</v>
      </c>
      <c r="J132" s="28">
        <v>0</v>
      </c>
      <c r="K132" s="28" t="str">
        <f>IFERROR(VLOOKUP(J135,'Variáveis e códigos'!$C$12:$D$15,2,FALSE),"Não respondeu")</f>
        <v>Não se aplicou nada a mim</v>
      </c>
      <c r="L132" s="28">
        <v>1</v>
      </c>
      <c r="M132" s="28" t="str">
        <f>IFERROR(VLOOKUP(Tabela1[[#This Row],[v40_ansiedade]],'Variáveis e códigos'!$C$12:$D$15,2,FALSE),"Não respondeu")</f>
        <v>Aplicou-se a mim algumas vezes</v>
      </c>
      <c r="N132" s="24">
        <v>0</v>
      </c>
      <c r="O132" s="24" t="str">
        <f>IFERROR(VLOOKUP(Tabela1[[#This Row],[v43_ansiedade]],'Variáveis e códigos'!$C$12:$D$15,2,FALSE),"Não respondeu")</f>
        <v>Não se aplicou nada a mim</v>
      </c>
      <c r="P132" s="24">
        <v>0</v>
      </c>
      <c r="Q132" s="24" t="str">
        <f>IFERROR(VLOOKUP(Tabela1[[#This Row],[v45_ansiedade]],'Variáveis e códigos'!$C$12:$D$15,2,FALSE),"Não respondeu")</f>
        <v>Não se aplicou nada a mim</v>
      </c>
      <c r="R132" s="24">
        <v>0</v>
      </c>
      <c r="S132" s="24" t="str">
        <f>IFERROR(VLOOKUP(Tabela1[[#This Row],[v51_ansiedade]],'Variáveis e códigos'!$C$12:$D$15,2,FALSE),"Não respondeu")</f>
        <v>Não se aplicou nada a mim</v>
      </c>
      <c r="T132" s="24">
        <v>0</v>
      </c>
      <c r="U132" s="24" t="str">
        <f>IFERROR(VLOOKUP(Tabela1[[#This Row],[v55_ansiedade]],'Variáveis e códigos'!$C$12:$D$15,2,FALSE),"Não respondeu")</f>
        <v>Não se aplicou nada a mim</v>
      </c>
      <c r="V132" s="24">
        <v>0</v>
      </c>
      <c r="W132" s="24" t="str">
        <f>IFERROR(VLOOKUP(Tabela1[[#This Row],[v56_ansiedade]],'Variáveis e códigos'!$C$12:$D$15,2,FALSE),"Não respondeu")</f>
        <v>Não se aplicou nada a mim</v>
      </c>
      <c r="X132" s="25">
        <v>1</v>
      </c>
    </row>
    <row r="133" spans="1:24" x14ac:dyDescent="0.45">
      <c r="A133">
        <v>132</v>
      </c>
      <c r="B133">
        <v>101</v>
      </c>
      <c r="C133" t="str">
        <f>IFERROR(VLOOKUP(Tabela1[[#This Row],[nutII]],'Variáveis e códigos'!$C$3:$D$3,2,FALSE),"Não respondeu")</f>
        <v>Norte</v>
      </c>
      <c r="D133">
        <v>2</v>
      </c>
      <c r="E133" t="str">
        <f>IFERROR(HLOOKUP(D133,'Variáveis e códigos'!$C$4:$F$5,2,FALSE),"Não respondeu")</f>
        <v>Feminino</v>
      </c>
      <c r="F133">
        <v>16</v>
      </c>
      <c r="G133">
        <v>4</v>
      </c>
      <c r="H133" t="str">
        <f>IFERROR(VLOOKUP(Tabela1[[#This Row],[cicloescolar]],'Variáveis e códigos'!$C$7:$D$8,2,FALSE),"Não respondeu")</f>
        <v>Ensino secundário</v>
      </c>
      <c r="I133">
        <v>8</v>
      </c>
      <c r="J133" s="28">
        <v>0</v>
      </c>
      <c r="K133" s="28" t="str">
        <f>IFERROR(VLOOKUP(J136,'Variáveis e códigos'!$C$12:$D$15,2,FALSE),"Não respondeu")</f>
        <v>Aplicou-se a mim algumas vezes</v>
      </c>
      <c r="L133" s="28">
        <v>0</v>
      </c>
      <c r="M133" s="28" t="str">
        <f>IFERROR(VLOOKUP(Tabela1[[#This Row],[v40_ansiedade]],'Variáveis e códigos'!$C$12:$D$15,2,FALSE),"Não respondeu")</f>
        <v>Não se aplicou nada a mim</v>
      </c>
      <c r="N133" s="24">
        <v>0</v>
      </c>
      <c r="O133" s="24" t="str">
        <f>IFERROR(VLOOKUP(Tabela1[[#This Row],[v43_ansiedade]],'Variáveis e códigos'!$C$12:$D$15,2,FALSE),"Não respondeu")</f>
        <v>Não se aplicou nada a mim</v>
      </c>
      <c r="P133" s="24">
        <v>0</v>
      </c>
      <c r="Q133" s="24" t="str">
        <f>IFERROR(VLOOKUP(Tabela1[[#This Row],[v45_ansiedade]],'Variáveis e códigos'!$C$12:$D$15,2,FALSE),"Não respondeu")</f>
        <v>Não se aplicou nada a mim</v>
      </c>
      <c r="R133" s="24">
        <v>0</v>
      </c>
      <c r="S133" s="24" t="str">
        <f>IFERROR(VLOOKUP(Tabela1[[#This Row],[v51_ansiedade]],'Variáveis e códigos'!$C$12:$D$15,2,FALSE),"Não respondeu")</f>
        <v>Não se aplicou nada a mim</v>
      </c>
      <c r="T133" s="24">
        <v>0</v>
      </c>
      <c r="U133" s="24" t="str">
        <f>IFERROR(VLOOKUP(Tabela1[[#This Row],[v55_ansiedade]],'Variáveis e códigos'!$C$12:$D$15,2,FALSE),"Não respondeu")</f>
        <v>Não se aplicou nada a mim</v>
      </c>
      <c r="V133" s="24">
        <v>0</v>
      </c>
      <c r="W133" s="24" t="str">
        <f>IFERROR(VLOOKUP(Tabela1[[#This Row],[v56_ansiedade]],'Variáveis e códigos'!$C$12:$D$15,2,FALSE),"Não respondeu")</f>
        <v>Não se aplicou nada a mim</v>
      </c>
      <c r="X133" s="25">
        <v>2</v>
      </c>
    </row>
    <row r="134" spans="1:24" x14ac:dyDescent="0.45">
      <c r="A134">
        <v>133</v>
      </c>
      <c r="B134">
        <v>101</v>
      </c>
      <c r="C134" t="str">
        <f>IFERROR(VLOOKUP(Tabela1[[#This Row],[nutII]],'Variáveis e códigos'!$C$3:$D$3,2,FALSE),"Não respondeu")</f>
        <v>Norte</v>
      </c>
      <c r="D134">
        <v>1</v>
      </c>
      <c r="E134" t="str">
        <f>IFERROR(HLOOKUP(D134,'Variáveis e códigos'!$C$4:$F$5,2,FALSE),"Não respondeu")</f>
        <v>Masculino</v>
      </c>
      <c r="F134">
        <v>12</v>
      </c>
      <c r="G134">
        <v>3</v>
      </c>
      <c r="H134" t="str">
        <f>IFERROR(VLOOKUP(Tabela1[[#This Row],[cicloescolar]],'Variáveis e códigos'!$C$7:$D$8,2,FALSE),"Não respondeu")</f>
        <v>3º Ciclo</v>
      </c>
      <c r="I134">
        <v>8</v>
      </c>
      <c r="J134" s="28">
        <v>0</v>
      </c>
      <c r="K134" s="28" t="str">
        <f>IFERROR(VLOOKUP(J137,'Variáveis e códigos'!$C$12:$D$15,2,FALSE),"Não respondeu")</f>
        <v>Aplicou-se a mim algumas vezes</v>
      </c>
      <c r="L134" s="28">
        <v>0</v>
      </c>
      <c r="M134" s="28" t="str">
        <f>IFERROR(VLOOKUP(Tabela1[[#This Row],[v40_ansiedade]],'Variáveis e códigos'!$C$12:$D$15,2,FALSE),"Não respondeu")</f>
        <v>Não se aplicou nada a mim</v>
      </c>
      <c r="N134" s="24">
        <v>0</v>
      </c>
      <c r="O134" s="24" t="str">
        <f>IFERROR(VLOOKUP(Tabela1[[#This Row],[v43_ansiedade]],'Variáveis e códigos'!$C$12:$D$15,2,FALSE),"Não respondeu")</f>
        <v>Não se aplicou nada a mim</v>
      </c>
      <c r="P134" s="24">
        <v>0</v>
      </c>
      <c r="Q134" s="24" t="str">
        <f>IFERROR(VLOOKUP(Tabela1[[#This Row],[v45_ansiedade]],'Variáveis e códigos'!$C$12:$D$15,2,FALSE),"Não respondeu")</f>
        <v>Não se aplicou nada a mim</v>
      </c>
      <c r="R134" s="24">
        <v>0</v>
      </c>
      <c r="S134" s="24" t="str">
        <f>IFERROR(VLOOKUP(Tabela1[[#This Row],[v51_ansiedade]],'Variáveis e códigos'!$C$12:$D$15,2,FALSE),"Não respondeu")</f>
        <v>Não se aplicou nada a mim</v>
      </c>
      <c r="T134" s="24">
        <v>1</v>
      </c>
      <c r="U134" s="24" t="str">
        <f>IFERROR(VLOOKUP(Tabela1[[#This Row],[v55_ansiedade]],'Variáveis e códigos'!$C$12:$D$15,2,FALSE),"Não respondeu")</f>
        <v>Aplicou-se a mim algumas vezes</v>
      </c>
      <c r="V134" s="24">
        <v>1</v>
      </c>
      <c r="W134" s="24" t="str">
        <f>IFERROR(VLOOKUP(Tabela1[[#This Row],[v56_ansiedade]],'Variáveis e códigos'!$C$12:$D$15,2,FALSE),"Não respondeu")</f>
        <v>Aplicou-se a mim algumas vezes</v>
      </c>
      <c r="X134" s="25">
        <v>3</v>
      </c>
    </row>
    <row r="135" spans="1:24" x14ac:dyDescent="0.45">
      <c r="A135">
        <v>134</v>
      </c>
      <c r="B135">
        <v>101</v>
      </c>
      <c r="C135" t="str">
        <f>IFERROR(VLOOKUP(Tabela1[[#This Row],[nutII]],'Variáveis e códigos'!$C$3:$D$3,2,FALSE),"Não respondeu")</f>
        <v>Norte</v>
      </c>
      <c r="D135">
        <v>1</v>
      </c>
      <c r="E135" t="str">
        <f>IFERROR(HLOOKUP(D135,'Variáveis e códigos'!$C$4:$F$5,2,FALSE),"Não respondeu")</f>
        <v>Masculino</v>
      </c>
      <c r="F135">
        <v>17</v>
      </c>
      <c r="G135">
        <v>4</v>
      </c>
      <c r="H135" t="str">
        <f>IFERROR(VLOOKUP(Tabela1[[#This Row],[cicloescolar]],'Variáveis e códigos'!$C$7:$D$8,2,FALSE),"Não respondeu")</f>
        <v>Ensino secundário</v>
      </c>
      <c r="I135">
        <v>9</v>
      </c>
      <c r="J135" s="28">
        <v>0</v>
      </c>
      <c r="K135" s="28" t="str">
        <f>IFERROR(VLOOKUP(J138,'Variáveis e códigos'!$C$12:$D$15,2,FALSE),"Não respondeu")</f>
        <v>Não se aplicou nada a mim</v>
      </c>
      <c r="L135" s="28">
        <v>0</v>
      </c>
      <c r="M135" s="28" t="str">
        <f>IFERROR(VLOOKUP(Tabela1[[#This Row],[v40_ansiedade]],'Variáveis e códigos'!$C$12:$D$15,2,FALSE),"Não respondeu")</f>
        <v>Não se aplicou nada a mim</v>
      </c>
      <c r="N135" s="24">
        <v>0</v>
      </c>
      <c r="O135" s="24" t="str">
        <f>IFERROR(VLOOKUP(Tabela1[[#This Row],[v43_ansiedade]],'Variáveis e códigos'!$C$12:$D$15,2,FALSE),"Não respondeu")</f>
        <v>Não se aplicou nada a mim</v>
      </c>
      <c r="P135" s="24">
        <v>0</v>
      </c>
      <c r="Q135" s="24" t="str">
        <f>IFERROR(VLOOKUP(Tabela1[[#This Row],[v45_ansiedade]],'Variáveis e códigos'!$C$12:$D$15,2,FALSE),"Não respondeu")</f>
        <v>Não se aplicou nada a mim</v>
      </c>
      <c r="R135" s="24">
        <v>0</v>
      </c>
      <c r="S135" s="24" t="str">
        <f>IFERROR(VLOOKUP(Tabela1[[#This Row],[v51_ansiedade]],'Variáveis e códigos'!$C$12:$D$15,2,FALSE),"Não respondeu")</f>
        <v>Não se aplicou nada a mim</v>
      </c>
      <c r="T135" s="24">
        <v>0</v>
      </c>
      <c r="U135" s="24" t="str">
        <f>IFERROR(VLOOKUP(Tabela1[[#This Row],[v55_ansiedade]],'Variáveis e códigos'!$C$12:$D$15,2,FALSE),"Não respondeu")</f>
        <v>Não se aplicou nada a mim</v>
      </c>
      <c r="V135" s="24">
        <v>0</v>
      </c>
      <c r="W135" s="24" t="str">
        <f>IFERROR(VLOOKUP(Tabela1[[#This Row],[v56_ansiedade]],'Variáveis e códigos'!$C$12:$D$15,2,FALSE),"Não respondeu")</f>
        <v>Não se aplicou nada a mim</v>
      </c>
      <c r="X135" s="25">
        <v>4</v>
      </c>
    </row>
    <row r="136" spans="1:24" x14ac:dyDescent="0.45">
      <c r="A136">
        <v>135</v>
      </c>
      <c r="B136">
        <v>101</v>
      </c>
      <c r="C136" t="str">
        <f>IFERROR(VLOOKUP(Tabela1[[#This Row],[nutII]],'Variáveis e códigos'!$C$3:$D$3,2,FALSE),"Não respondeu")</f>
        <v>Norte</v>
      </c>
      <c r="D136">
        <v>2</v>
      </c>
      <c r="E136" t="str">
        <f>IFERROR(HLOOKUP(D136,'Variáveis e códigos'!$C$4:$F$5,2,FALSE),"Não respondeu")</f>
        <v>Feminino</v>
      </c>
      <c r="F136">
        <v>15</v>
      </c>
      <c r="G136">
        <v>4</v>
      </c>
      <c r="H136" t="str">
        <f>IFERROR(VLOOKUP(Tabela1[[#This Row],[cicloescolar]],'Variáveis e códigos'!$C$7:$D$8,2,FALSE),"Não respondeu")</f>
        <v>Ensino secundário</v>
      </c>
      <c r="I136">
        <v>6</v>
      </c>
      <c r="J136" s="28">
        <v>1</v>
      </c>
      <c r="K136" s="28" t="str">
        <f>IFERROR(VLOOKUP(J139,'Variáveis e códigos'!$C$12:$D$15,2,FALSE),"Não respondeu")</f>
        <v>Aplicou-se a mim muitas vezes</v>
      </c>
      <c r="L136" s="28">
        <v>2</v>
      </c>
      <c r="M136" s="28" t="str">
        <f>IFERROR(VLOOKUP(Tabela1[[#This Row],[v40_ansiedade]],'Variáveis e códigos'!$C$12:$D$15,2,FALSE),"Não respondeu")</f>
        <v>Aplicou-se a mim muitas vezes</v>
      </c>
      <c r="N136" s="24">
        <v>0</v>
      </c>
      <c r="O136" s="24" t="str">
        <f>IFERROR(VLOOKUP(Tabela1[[#This Row],[v43_ansiedade]],'Variáveis e códigos'!$C$12:$D$15,2,FALSE),"Não respondeu")</f>
        <v>Não se aplicou nada a mim</v>
      </c>
      <c r="P136" s="24">
        <v>2</v>
      </c>
      <c r="Q136" s="24" t="str">
        <f>IFERROR(VLOOKUP(Tabela1[[#This Row],[v45_ansiedade]],'Variáveis e códigos'!$C$12:$D$15,2,FALSE),"Não respondeu")</f>
        <v>Aplicou-se a mim muitas vezes</v>
      </c>
      <c r="R136" s="24">
        <v>2</v>
      </c>
      <c r="S136" s="24" t="str">
        <f>IFERROR(VLOOKUP(Tabela1[[#This Row],[v51_ansiedade]],'Variáveis e códigos'!$C$12:$D$15,2,FALSE),"Não respondeu")</f>
        <v>Aplicou-se a mim muitas vezes</v>
      </c>
      <c r="T136" s="24">
        <v>0</v>
      </c>
      <c r="U136" s="24" t="str">
        <f>IFERROR(VLOOKUP(Tabela1[[#This Row],[v55_ansiedade]],'Variáveis e códigos'!$C$12:$D$15,2,FALSE),"Não respondeu")</f>
        <v>Não se aplicou nada a mim</v>
      </c>
      <c r="V136" s="24">
        <v>1</v>
      </c>
      <c r="W136" s="24" t="str">
        <f>IFERROR(VLOOKUP(Tabela1[[#This Row],[v56_ansiedade]],'Variáveis e códigos'!$C$12:$D$15,2,FALSE),"Não respondeu")</f>
        <v>Aplicou-se a mim algumas vezes</v>
      </c>
      <c r="X136" s="25">
        <v>99</v>
      </c>
    </row>
    <row r="137" spans="1:24" x14ac:dyDescent="0.45">
      <c r="A137">
        <v>136</v>
      </c>
      <c r="B137">
        <v>101</v>
      </c>
      <c r="C137" t="str">
        <f>IFERROR(VLOOKUP(Tabela1[[#This Row],[nutII]],'Variáveis e códigos'!$C$3:$D$3,2,FALSE),"Não respondeu")</f>
        <v>Norte</v>
      </c>
      <c r="D137">
        <v>2</v>
      </c>
      <c r="E137" t="str">
        <f>IFERROR(HLOOKUP(D137,'Variáveis e códigos'!$C$4:$F$5,2,FALSE),"Não respondeu")</f>
        <v>Feminino</v>
      </c>
      <c r="F137">
        <v>14</v>
      </c>
      <c r="G137">
        <v>3</v>
      </c>
      <c r="H137" t="str">
        <f>IFERROR(VLOOKUP(Tabela1[[#This Row],[cicloescolar]],'Variáveis e códigos'!$C$7:$D$8,2,FALSE),"Não respondeu")</f>
        <v>3º Ciclo</v>
      </c>
      <c r="I137">
        <v>7</v>
      </c>
      <c r="J137" s="28">
        <v>1</v>
      </c>
      <c r="K137" s="28" t="str">
        <f>IFERROR(VLOOKUP(J140,'Variáveis e códigos'!$C$12:$D$15,2,FALSE),"Não respondeu")</f>
        <v>Não se aplicou nada a mim</v>
      </c>
      <c r="L137" s="28">
        <v>0</v>
      </c>
      <c r="M137" s="28" t="str">
        <f>IFERROR(VLOOKUP(Tabela1[[#This Row],[v40_ansiedade]],'Variáveis e códigos'!$C$12:$D$15,2,FALSE),"Não respondeu")</f>
        <v>Não se aplicou nada a mim</v>
      </c>
      <c r="N137" s="24">
        <v>1</v>
      </c>
      <c r="O137" s="24" t="str">
        <f>IFERROR(VLOOKUP(Tabela1[[#This Row],[v43_ansiedade]],'Variáveis e códigos'!$C$12:$D$15,2,FALSE),"Não respondeu")</f>
        <v>Aplicou-se a mim algumas vezes</v>
      </c>
      <c r="P137" s="24">
        <v>0</v>
      </c>
      <c r="Q137" s="24" t="str">
        <f>IFERROR(VLOOKUP(Tabela1[[#This Row],[v45_ansiedade]],'Variáveis e códigos'!$C$12:$D$15,2,FALSE),"Não respondeu")</f>
        <v>Não se aplicou nada a mim</v>
      </c>
      <c r="R137" s="24">
        <v>0</v>
      </c>
      <c r="S137" s="24" t="str">
        <f>IFERROR(VLOOKUP(Tabela1[[#This Row],[v51_ansiedade]],'Variáveis e códigos'!$C$12:$D$15,2,FALSE),"Não respondeu")</f>
        <v>Não se aplicou nada a mim</v>
      </c>
      <c r="T137" s="24">
        <v>0</v>
      </c>
      <c r="U137" s="24" t="str">
        <f>IFERROR(VLOOKUP(Tabela1[[#This Row],[v55_ansiedade]],'Variáveis e códigos'!$C$12:$D$15,2,FALSE),"Não respondeu")</f>
        <v>Não se aplicou nada a mim</v>
      </c>
      <c r="V137" s="24">
        <v>0</v>
      </c>
      <c r="W137" s="24" t="str">
        <f>IFERROR(VLOOKUP(Tabela1[[#This Row],[v56_ansiedade]],'Variáveis e códigos'!$C$12:$D$15,2,FALSE),"Não respondeu")</f>
        <v>Não se aplicou nada a mim</v>
      </c>
      <c r="X137" s="25">
        <v>2</v>
      </c>
    </row>
    <row r="138" spans="1:24" x14ac:dyDescent="0.45">
      <c r="A138">
        <v>137</v>
      </c>
      <c r="B138">
        <v>101</v>
      </c>
      <c r="C138" t="str">
        <f>IFERROR(VLOOKUP(Tabela1[[#This Row],[nutII]],'Variáveis e códigos'!$C$3:$D$3,2,FALSE),"Não respondeu")</f>
        <v>Norte</v>
      </c>
      <c r="D138">
        <v>2</v>
      </c>
      <c r="E138" t="str">
        <f>IFERROR(HLOOKUP(D138,'Variáveis e códigos'!$C$4:$F$5,2,FALSE),"Não respondeu")</f>
        <v>Feminino</v>
      </c>
      <c r="F138">
        <v>15</v>
      </c>
      <c r="G138">
        <v>4</v>
      </c>
      <c r="H138" t="str">
        <f>IFERROR(VLOOKUP(Tabela1[[#This Row],[cicloescolar]],'Variáveis e códigos'!$C$7:$D$8,2,FALSE),"Não respondeu")</f>
        <v>Ensino secundário</v>
      </c>
      <c r="I138">
        <v>9</v>
      </c>
      <c r="J138" s="28">
        <v>0</v>
      </c>
      <c r="K138" s="28" t="str">
        <f>IFERROR(VLOOKUP(J141,'Variáveis e códigos'!$C$12:$D$15,2,FALSE),"Não respondeu")</f>
        <v>Não se aplicou nada a mim</v>
      </c>
      <c r="L138" s="28">
        <v>0</v>
      </c>
      <c r="M138" s="28" t="str">
        <f>IFERROR(VLOOKUP(Tabela1[[#This Row],[v40_ansiedade]],'Variáveis e códigos'!$C$12:$D$15,2,FALSE),"Não respondeu")</f>
        <v>Não se aplicou nada a mim</v>
      </c>
      <c r="N138" s="24">
        <v>0</v>
      </c>
      <c r="O138" s="24" t="str">
        <f>IFERROR(VLOOKUP(Tabela1[[#This Row],[v43_ansiedade]],'Variáveis e códigos'!$C$12:$D$15,2,FALSE),"Não respondeu")</f>
        <v>Não se aplicou nada a mim</v>
      </c>
      <c r="P138" s="24">
        <v>0</v>
      </c>
      <c r="Q138" s="24" t="str">
        <f>IFERROR(VLOOKUP(Tabela1[[#This Row],[v45_ansiedade]],'Variáveis e códigos'!$C$12:$D$15,2,FALSE),"Não respondeu")</f>
        <v>Não se aplicou nada a mim</v>
      </c>
      <c r="R138" s="24">
        <v>2</v>
      </c>
      <c r="S138" s="24" t="str">
        <f>IFERROR(VLOOKUP(Tabela1[[#This Row],[v51_ansiedade]],'Variáveis e códigos'!$C$12:$D$15,2,FALSE),"Não respondeu")</f>
        <v>Aplicou-se a mim muitas vezes</v>
      </c>
      <c r="T138" s="24">
        <v>0</v>
      </c>
      <c r="U138" s="24" t="str">
        <f>IFERROR(VLOOKUP(Tabela1[[#This Row],[v55_ansiedade]],'Variáveis e códigos'!$C$12:$D$15,2,FALSE),"Não respondeu")</f>
        <v>Não se aplicou nada a mim</v>
      </c>
      <c r="V138" s="24">
        <v>0</v>
      </c>
      <c r="W138" s="24" t="str">
        <f>IFERROR(VLOOKUP(Tabela1[[#This Row],[v56_ansiedade]],'Variáveis e códigos'!$C$12:$D$15,2,FALSE),"Não respondeu")</f>
        <v>Não se aplicou nada a mim</v>
      </c>
      <c r="X138" s="25">
        <v>7</v>
      </c>
    </row>
    <row r="139" spans="1:24" x14ac:dyDescent="0.45">
      <c r="A139">
        <v>138</v>
      </c>
      <c r="B139">
        <v>101</v>
      </c>
      <c r="C139" t="str">
        <f>IFERROR(VLOOKUP(Tabela1[[#This Row],[nutII]],'Variáveis e códigos'!$C$3:$D$3,2,FALSE),"Não respondeu")</f>
        <v>Norte</v>
      </c>
      <c r="D139">
        <v>2</v>
      </c>
      <c r="E139" t="str">
        <f>IFERROR(HLOOKUP(D139,'Variáveis e códigos'!$C$4:$F$5,2,FALSE),"Não respondeu")</f>
        <v>Feminino</v>
      </c>
      <c r="F139">
        <v>12</v>
      </c>
      <c r="G139">
        <v>3</v>
      </c>
      <c r="H139" t="str">
        <f>IFERROR(VLOOKUP(Tabela1[[#This Row],[cicloescolar]],'Variáveis e códigos'!$C$7:$D$8,2,FALSE),"Não respondeu")</f>
        <v>3º Ciclo</v>
      </c>
      <c r="I139">
        <v>8</v>
      </c>
      <c r="J139" s="28">
        <v>2</v>
      </c>
      <c r="K139" s="28" t="str">
        <f>IFERROR(VLOOKUP(J142,'Variáveis e códigos'!$C$12:$D$15,2,FALSE),"Não respondeu")</f>
        <v>Aplicou-se a mim algumas vezes</v>
      </c>
      <c r="L139" s="28">
        <v>1</v>
      </c>
      <c r="M139" s="28" t="str">
        <f>IFERROR(VLOOKUP(Tabela1[[#This Row],[v40_ansiedade]],'Variáveis e códigos'!$C$12:$D$15,2,FALSE),"Não respondeu")</f>
        <v>Aplicou-se a mim algumas vezes</v>
      </c>
      <c r="N139" s="24">
        <v>1</v>
      </c>
      <c r="O139" s="24" t="str">
        <f>IFERROR(VLOOKUP(Tabela1[[#This Row],[v43_ansiedade]],'Variáveis e códigos'!$C$12:$D$15,2,FALSE),"Não respondeu")</f>
        <v>Aplicou-se a mim algumas vezes</v>
      </c>
      <c r="P139" s="24">
        <v>0</v>
      </c>
      <c r="Q139" s="24" t="str">
        <f>IFERROR(VLOOKUP(Tabela1[[#This Row],[v45_ansiedade]],'Variáveis e códigos'!$C$12:$D$15,2,FALSE),"Não respondeu")</f>
        <v>Não se aplicou nada a mim</v>
      </c>
      <c r="R139" s="24">
        <v>0</v>
      </c>
      <c r="S139" s="24" t="str">
        <f>IFERROR(VLOOKUP(Tabela1[[#This Row],[v51_ansiedade]],'Variáveis e códigos'!$C$12:$D$15,2,FALSE),"Não respondeu")</f>
        <v>Não se aplicou nada a mim</v>
      </c>
      <c r="T139" s="24">
        <v>2</v>
      </c>
      <c r="U139" s="24" t="str">
        <f>IFERROR(VLOOKUP(Tabela1[[#This Row],[v55_ansiedade]],'Variáveis e códigos'!$C$12:$D$15,2,FALSE),"Não respondeu")</f>
        <v>Aplicou-se a mim muitas vezes</v>
      </c>
      <c r="V139" s="24">
        <v>0</v>
      </c>
      <c r="W139" s="24" t="str">
        <f>IFERROR(VLOOKUP(Tabela1[[#This Row],[v56_ansiedade]],'Variáveis e códigos'!$C$12:$D$15,2,FALSE),"Não respondeu")</f>
        <v>Não se aplicou nada a mim</v>
      </c>
      <c r="X139" s="25">
        <v>5</v>
      </c>
    </row>
    <row r="140" spans="1:24" x14ac:dyDescent="0.45">
      <c r="A140">
        <v>139</v>
      </c>
      <c r="B140">
        <v>101</v>
      </c>
      <c r="C140" t="str">
        <f>IFERROR(VLOOKUP(Tabela1[[#This Row],[nutII]],'Variáveis e códigos'!$C$3:$D$3,2,FALSE),"Não respondeu")</f>
        <v>Norte</v>
      </c>
      <c r="D140">
        <v>2</v>
      </c>
      <c r="E140" t="str">
        <f>IFERROR(HLOOKUP(D140,'Variáveis e códigos'!$C$4:$F$5,2,FALSE),"Não respondeu")</f>
        <v>Feminino</v>
      </c>
      <c r="F140">
        <v>12</v>
      </c>
      <c r="G140">
        <v>3</v>
      </c>
      <c r="H140" t="str">
        <f>IFERROR(VLOOKUP(Tabela1[[#This Row],[cicloescolar]],'Variáveis e códigos'!$C$7:$D$8,2,FALSE),"Não respondeu")</f>
        <v>3º Ciclo</v>
      </c>
      <c r="I140">
        <v>8</v>
      </c>
      <c r="J140" s="28">
        <v>0</v>
      </c>
      <c r="K140" s="28" t="str">
        <f>IFERROR(VLOOKUP(J143,'Variáveis e códigos'!$C$12:$D$15,2,FALSE),"Não respondeu")</f>
        <v>Não se aplicou nada a mim</v>
      </c>
      <c r="L140" s="28">
        <v>1</v>
      </c>
      <c r="M140" s="28" t="str">
        <f>IFERROR(VLOOKUP(Tabela1[[#This Row],[v40_ansiedade]],'Variáveis e códigos'!$C$12:$D$15,2,FALSE),"Não respondeu")</f>
        <v>Aplicou-se a mim algumas vezes</v>
      </c>
      <c r="N140" s="24">
        <v>0</v>
      </c>
      <c r="O140" s="24" t="str">
        <f>IFERROR(VLOOKUP(Tabela1[[#This Row],[v43_ansiedade]],'Variáveis e códigos'!$C$12:$D$15,2,FALSE),"Não respondeu")</f>
        <v>Não se aplicou nada a mim</v>
      </c>
      <c r="P140" s="24">
        <v>0</v>
      </c>
      <c r="Q140" s="24" t="str">
        <f>IFERROR(VLOOKUP(Tabela1[[#This Row],[v45_ansiedade]],'Variáveis e códigos'!$C$12:$D$15,2,FALSE),"Não respondeu")</f>
        <v>Não se aplicou nada a mim</v>
      </c>
      <c r="R140" s="24">
        <v>0</v>
      </c>
      <c r="S140" s="24" t="str">
        <f>IFERROR(VLOOKUP(Tabela1[[#This Row],[v51_ansiedade]],'Variáveis e códigos'!$C$12:$D$15,2,FALSE),"Não respondeu")</f>
        <v>Não se aplicou nada a mim</v>
      </c>
      <c r="T140" s="24">
        <v>0</v>
      </c>
      <c r="U140" s="24" t="str">
        <f>IFERROR(VLOOKUP(Tabela1[[#This Row],[v55_ansiedade]],'Variáveis e códigos'!$C$12:$D$15,2,FALSE),"Não respondeu")</f>
        <v>Não se aplicou nada a mim</v>
      </c>
      <c r="V140" s="24">
        <v>0</v>
      </c>
      <c r="W140" s="24" t="str">
        <f>IFERROR(VLOOKUP(Tabela1[[#This Row],[v56_ansiedade]],'Variáveis e códigos'!$C$12:$D$15,2,FALSE),"Não respondeu")</f>
        <v>Não se aplicou nada a mim</v>
      </c>
      <c r="X140" s="25">
        <v>3</v>
      </c>
    </row>
    <row r="141" spans="1:24" x14ac:dyDescent="0.45">
      <c r="A141">
        <v>140</v>
      </c>
      <c r="B141">
        <v>101</v>
      </c>
      <c r="C141" t="str">
        <f>IFERROR(VLOOKUP(Tabela1[[#This Row],[nutII]],'Variáveis e códigos'!$C$3:$D$3,2,FALSE),"Não respondeu")</f>
        <v>Norte</v>
      </c>
      <c r="D141">
        <v>2</v>
      </c>
      <c r="E141" t="str">
        <f>IFERROR(HLOOKUP(D141,'Variáveis e códigos'!$C$4:$F$5,2,FALSE),"Não respondeu")</f>
        <v>Feminino</v>
      </c>
      <c r="F141">
        <v>18</v>
      </c>
      <c r="G141">
        <v>4</v>
      </c>
      <c r="H141" t="str">
        <f>IFERROR(VLOOKUP(Tabela1[[#This Row],[cicloescolar]],'Variáveis e códigos'!$C$7:$D$8,2,FALSE),"Não respondeu")</f>
        <v>Ensino secundário</v>
      </c>
      <c r="I141">
        <v>5</v>
      </c>
      <c r="J141" s="28">
        <v>0</v>
      </c>
      <c r="K141" s="28" t="str">
        <f>IFERROR(VLOOKUP(J144,'Variáveis e códigos'!$C$12:$D$15,2,FALSE),"Não respondeu")</f>
        <v>Aplicou-se a mim algumas vezes</v>
      </c>
      <c r="L141" s="28">
        <v>0</v>
      </c>
      <c r="M141" s="28" t="str">
        <f>IFERROR(VLOOKUP(Tabela1[[#This Row],[v40_ansiedade]],'Variáveis e códigos'!$C$12:$D$15,2,FALSE),"Não respondeu")</f>
        <v>Não se aplicou nada a mim</v>
      </c>
      <c r="N141" s="24">
        <v>1</v>
      </c>
      <c r="O141" s="24" t="str">
        <f>IFERROR(VLOOKUP(Tabela1[[#This Row],[v43_ansiedade]],'Variáveis e códigos'!$C$12:$D$15,2,FALSE),"Não respondeu")</f>
        <v>Aplicou-se a mim algumas vezes</v>
      </c>
      <c r="P141" s="24">
        <v>99</v>
      </c>
      <c r="Q141" s="24" t="str">
        <f>IFERROR(VLOOKUP(Tabela1[[#This Row],[v45_ansiedade]],'Variáveis e códigos'!$C$12:$D$15,2,FALSE),"Não respondeu")</f>
        <v>Não respondeu</v>
      </c>
      <c r="R141" s="24">
        <v>1</v>
      </c>
      <c r="S141" s="24" t="str">
        <f>IFERROR(VLOOKUP(Tabela1[[#This Row],[v51_ansiedade]],'Variáveis e códigos'!$C$12:$D$15,2,FALSE),"Não respondeu")</f>
        <v>Aplicou-se a mim algumas vezes</v>
      </c>
      <c r="T141" s="24">
        <v>0</v>
      </c>
      <c r="U141" s="24" t="str">
        <f>IFERROR(VLOOKUP(Tabela1[[#This Row],[v55_ansiedade]],'Variáveis e códigos'!$C$12:$D$15,2,FALSE),"Não respondeu")</f>
        <v>Não se aplicou nada a mim</v>
      </c>
      <c r="V141" s="24">
        <v>2</v>
      </c>
      <c r="W141" s="24" t="str">
        <f>IFERROR(VLOOKUP(Tabela1[[#This Row],[v56_ansiedade]],'Variáveis e códigos'!$C$12:$D$15,2,FALSE),"Não respondeu")</f>
        <v>Aplicou-se a mim muitas vezes</v>
      </c>
      <c r="X141" s="25">
        <v>2</v>
      </c>
    </row>
    <row r="142" spans="1:24" x14ac:dyDescent="0.45">
      <c r="A142">
        <v>141</v>
      </c>
      <c r="B142">
        <v>101</v>
      </c>
      <c r="C142" t="str">
        <f>IFERROR(VLOOKUP(Tabela1[[#This Row],[nutII]],'Variáveis e códigos'!$C$3:$D$3,2,FALSE),"Não respondeu")</f>
        <v>Norte</v>
      </c>
      <c r="D142">
        <v>2</v>
      </c>
      <c r="E142" t="str">
        <f>IFERROR(HLOOKUP(D142,'Variáveis e códigos'!$C$4:$F$5,2,FALSE),"Não respondeu")</f>
        <v>Feminino</v>
      </c>
      <c r="F142">
        <v>13</v>
      </c>
      <c r="G142">
        <v>3</v>
      </c>
      <c r="H142" t="str">
        <f>IFERROR(VLOOKUP(Tabela1[[#This Row],[cicloescolar]],'Variáveis e códigos'!$C$7:$D$8,2,FALSE),"Não respondeu")</f>
        <v>3º Ciclo</v>
      </c>
      <c r="I142">
        <v>4</v>
      </c>
      <c r="J142" s="28">
        <v>1</v>
      </c>
      <c r="K142" s="28" t="str">
        <f>IFERROR(VLOOKUP(J145,'Variáveis e códigos'!$C$12:$D$15,2,FALSE),"Não respondeu")</f>
        <v>Aplicou-se a mim muitas vezes</v>
      </c>
      <c r="L142" s="28">
        <v>2</v>
      </c>
      <c r="M142" s="28" t="str">
        <f>IFERROR(VLOOKUP(Tabela1[[#This Row],[v40_ansiedade]],'Variáveis e códigos'!$C$12:$D$15,2,FALSE),"Não respondeu")</f>
        <v>Aplicou-se a mim muitas vezes</v>
      </c>
      <c r="N142" s="24">
        <v>2</v>
      </c>
      <c r="O142" s="24" t="str">
        <f>IFERROR(VLOOKUP(Tabela1[[#This Row],[v43_ansiedade]],'Variáveis e códigos'!$C$12:$D$15,2,FALSE),"Não respondeu")</f>
        <v>Aplicou-se a mim muitas vezes</v>
      </c>
      <c r="P142" s="24">
        <v>3</v>
      </c>
      <c r="Q142" s="24" t="str">
        <f>IFERROR(VLOOKUP(Tabela1[[#This Row],[v45_ansiedade]],'Variáveis e códigos'!$C$12:$D$15,2,FALSE),"Não respondeu")</f>
        <v>Aplicou-se a mim a maior parte do tempo</v>
      </c>
      <c r="R142" s="24">
        <v>3</v>
      </c>
      <c r="S142" s="24" t="str">
        <f>IFERROR(VLOOKUP(Tabela1[[#This Row],[v51_ansiedade]],'Variáveis e códigos'!$C$12:$D$15,2,FALSE),"Não respondeu")</f>
        <v>Aplicou-se a mim a maior parte do tempo</v>
      </c>
      <c r="T142" s="24">
        <v>1</v>
      </c>
      <c r="U142" s="24" t="str">
        <f>IFERROR(VLOOKUP(Tabela1[[#This Row],[v55_ansiedade]],'Variáveis e códigos'!$C$12:$D$15,2,FALSE),"Não respondeu")</f>
        <v>Aplicou-se a mim algumas vezes</v>
      </c>
      <c r="V142" s="24">
        <v>3</v>
      </c>
      <c r="W142" s="24" t="str">
        <f>IFERROR(VLOOKUP(Tabela1[[#This Row],[v56_ansiedade]],'Variáveis e códigos'!$C$12:$D$15,2,FALSE),"Não respondeu")</f>
        <v>Aplicou-se a mim a maior parte do tempo</v>
      </c>
      <c r="X142" s="25">
        <v>4</v>
      </c>
    </row>
    <row r="143" spans="1:24" x14ac:dyDescent="0.45">
      <c r="A143">
        <v>142</v>
      </c>
      <c r="B143">
        <v>101</v>
      </c>
      <c r="C143" t="str">
        <f>IFERROR(VLOOKUP(Tabela1[[#This Row],[nutII]],'Variáveis e códigos'!$C$3:$D$3,2,FALSE),"Não respondeu")</f>
        <v>Norte</v>
      </c>
      <c r="D143">
        <v>1</v>
      </c>
      <c r="E143" t="str">
        <f>IFERROR(HLOOKUP(D143,'Variáveis e códigos'!$C$4:$F$5,2,FALSE),"Não respondeu")</f>
        <v>Masculino</v>
      </c>
      <c r="F143">
        <v>13</v>
      </c>
      <c r="G143">
        <v>3</v>
      </c>
      <c r="H143" t="str">
        <f>IFERROR(VLOOKUP(Tabela1[[#This Row],[cicloescolar]],'Variáveis e códigos'!$C$7:$D$8,2,FALSE),"Não respondeu")</f>
        <v>3º Ciclo</v>
      </c>
      <c r="I143">
        <v>9</v>
      </c>
      <c r="J143" s="28">
        <v>0</v>
      </c>
      <c r="K143" s="28" t="str">
        <f>IFERROR(VLOOKUP(J146,'Variáveis e códigos'!$C$12:$D$15,2,FALSE),"Não respondeu")</f>
        <v>Aplicou-se a mim algumas vezes</v>
      </c>
      <c r="L143" s="28">
        <v>0</v>
      </c>
      <c r="M143" s="28" t="str">
        <f>IFERROR(VLOOKUP(Tabela1[[#This Row],[v40_ansiedade]],'Variáveis e códigos'!$C$12:$D$15,2,FALSE),"Não respondeu")</f>
        <v>Não se aplicou nada a mim</v>
      </c>
      <c r="N143" s="24">
        <v>0</v>
      </c>
      <c r="O143" s="24" t="str">
        <f>IFERROR(VLOOKUP(Tabela1[[#This Row],[v43_ansiedade]],'Variáveis e códigos'!$C$12:$D$15,2,FALSE),"Não respondeu")</f>
        <v>Não se aplicou nada a mim</v>
      </c>
      <c r="P143" s="24">
        <v>0</v>
      </c>
      <c r="Q143" s="24" t="str">
        <f>IFERROR(VLOOKUP(Tabela1[[#This Row],[v45_ansiedade]],'Variáveis e códigos'!$C$12:$D$15,2,FALSE),"Não respondeu")</f>
        <v>Não se aplicou nada a mim</v>
      </c>
      <c r="R143" s="24">
        <v>0</v>
      </c>
      <c r="S143" s="24" t="str">
        <f>IFERROR(VLOOKUP(Tabela1[[#This Row],[v51_ansiedade]],'Variáveis e códigos'!$C$12:$D$15,2,FALSE),"Não respondeu")</f>
        <v>Não se aplicou nada a mim</v>
      </c>
      <c r="T143" s="24">
        <v>0</v>
      </c>
      <c r="U143" s="24" t="str">
        <f>IFERROR(VLOOKUP(Tabela1[[#This Row],[v55_ansiedade]],'Variáveis e códigos'!$C$12:$D$15,2,FALSE),"Não respondeu")</f>
        <v>Não se aplicou nada a mim</v>
      </c>
      <c r="V143" s="24">
        <v>0</v>
      </c>
      <c r="W143" s="24" t="str">
        <f>IFERROR(VLOOKUP(Tabela1[[#This Row],[v56_ansiedade]],'Variáveis e códigos'!$C$12:$D$15,2,FALSE),"Não respondeu")</f>
        <v>Não se aplicou nada a mim</v>
      </c>
      <c r="X143" s="25">
        <v>7</v>
      </c>
    </row>
    <row r="144" spans="1:24" x14ac:dyDescent="0.45">
      <c r="A144">
        <v>143</v>
      </c>
      <c r="B144">
        <v>101</v>
      </c>
      <c r="C144" t="str">
        <f>IFERROR(VLOOKUP(Tabela1[[#This Row],[nutII]],'Variáveis e códigos'!$C$3:$D$3,2,FALSE),"Não respondeu")</f>
        <v>Norte</v>
      </c>
      <c r="D144">
        <v>2</v>
      </c>
      <c r="E144" t="str">
        <f>IFERROR(HLOOKUP(D144,'Variáveis e códigos'!$C$4:$F$5,2,FALSE),"Não respondeu")</f>
        <v>Feminino</v>
      </c>
      <c r="F144">
        <v>14</v>
      </c>
      <c r="G144">
        <v>3</v>
      </c>
      <c r="H144" t="str">
        <f>IFERROR(VLOOKUP(Tabela1[[#This Row],[cicloescolar]],'Variáveis e códigos'!$C$7:$D$8,2,FALSE),"Não respondeu")</f>
        <v>3º Ciclo</v>
      </c>
      <c r="I144">
        <v>7</v>
      </c>
      <c r="J144" s="28">
        <v>1</v>
      </c>
      <c r="K144" s="28" t="str">
        <f>IFERROR(VLOOKUP(J147,'Variáveis e códigos'!$C$12:$D$15,2,FALSE),"Não respondeu")</f>
        <v>Não se aplicou nada a mim</v>
      </c>
      <c r="L144" s="28">
        <v>1</v>
      </c>
      <c r="M144" s="28" t="str">
        <f>IFERROR(VLOOKUP(Tabela1[[#This Row],[v40_ansiedade]],'Variáveis e códigos'!$C$12:$D$15,2,FALSE),"Não respondeu")</f>
        <v>Aplicou-se a mim algumas vezes</v>
      </c>
      <c r="N144" s="24">
        <v>1</v>
      </c>
      <c r="O144" s="24" t="str">
        <f>IFERROR(VLOOKUP(Tabela1[[#This Row],[v43_ansiedade]],'Variáveis e códigos'!$C$12:$D$15,2,FALSE),"Não respondeu")</f>
        <v>Aplicou-se a mim algumas vezes</v>
      </c>
      <c r="P144" s="24">
        <v>1</v>
      </c>
      <c r="Q144" s="24" t="str">
        <f>IFERROR(VLOOKUP(Tabela1[[#This Row],[v45_ansiedade]],'Variáveis e códigos'!$C$12:$D$15,2,FALSE),"Não respondeu")</f>
        <v>Aplicou-se a mim algumas vezes</v>
      </c>
      <c r="R144" s="24">
        <v>0</v>
      </c>
      <c r="S144" s="24" t="str">
        <f>IFERROR(VLOOKUP(Tabela1[[#This Row],[v51_ansiedade]],'Variáveis e códigos'!$C$12:$D$15,2,FALSE),"Não respondeu")</f>
        <v>Não se aplicou nada a mim</v>
      </c>
      <c r="T144" s="24">
        <v>2</v>
      </c>
      <c r="U144" s="24" t="str">
        <f>IFERROR(VLOOKUP(Tabela1[[#This Row],[v55_ansiedade]],'Variáveis e códigos'!$C$12:$D$15,2,FALSE),"Não respondeu")</f>
        <v>Aplicou-se a mim muitas vezes</v>
      </c>
      <c r="V144" s="24">
        <v>1</v>
      </c>
      <c r="W144" s="24" t="str">
        <f>IFERROR(VLOOKUP(Tabela1[[#This Row],[v56_ansiedade]],'Variáveis e códigos'!$C$12:$D$15,2,FALSE),"Não respondeu")</f>
        <v>Aplicou-se a mim algumas vezes</v>
      </c>
      <c r="X144" s="25">
        <v>3</v>
      </c>
    </row>
    <row r="145" spans="1:24" x14ac:dyDescent="0.45">
      <c r="A145">
        <v>144</v>
      </c>
      <c r="B145">
        <v>101</v>
      </c>
      <c r="C145" t="str">
        <f>IFERROR(VLOOKUP(Tabela1[[#This Row],[nutII]],'Variáveis e códigos'!$C$3:$D$3,2,FALSE),"Não respondeu")</f>
        <v>Norte</v>
      </c>
      <c r="D145">
        <v>2</v>
      </c>
      <c r="E145" t="str">
        <f>IFERROR(HLOOKUP(D145,'Variáveis e códigos'!$C$4:$F$5,2,FALSE),"Não respondeu")</f>
        <v>Feminino</v>
      </c>
      <c r="F145">
        <v>17</v>
      </c>
      <c r="G145">
        <v>4</v>
      </c>
      <c r="H145" t="str">
        <f>IFERROR(VLOOKUP(Tabela1[[#This Row],[cicloescolar]],'Variáveis e códigos'!$C$7:$D$8,2,FALSE),"Não respondeu")</f>
        <v>Ensino secundário</v>
      </c>
      <c r="I145">
        <v>7</v>
      </c>
      <c r="J145" s="28">
        <v>2</v>
      </c>
      <c r="K145" s="28" t="str">
        <f>IFERROR(VLOOKUP(J148,'Variáveis e códigos'!$C$12:$D$15,2,FALSE),"Não respondeu")</f>
        <v>Aplicou-se a mim algumas vezes</v>
      </c>
      <c r="L145" s="28">
        <v>2</v>
      </c>
      <c r="M145" s="28" t="str">
        <f>IFERROR(VLOOKUP(Tabela1[[#This Row],[v40_ansiedade]],'Variáveis e códigos'!$C$12:$D$15,2,FALSE),"Não respondeu")</f>
        <v>Aplicou-se a mim muitas vezes</v>
      </c>
      <c r="N145" s="24">
        <v>0</v>
      </c>
      <c r="O145" s="24" t="str">
        <f>IFERROR(VLOOKUP(Tabela1[[#This Row],[v43_ansiedade]],'Variáveis e códigos'!$C$12:$D$15,2,FALSE),"Não respondeu")</f>
        <v>Não se aplicou nada a mim</v>
      </c>
      <c r="P145" s="24">
        <v>3</v>
      </c>
      <c r="Q145" s="24" t="str">
        <f>IFERROR(VLOOKUP(Tabela1[[#This Row],[v45_ansiedade]],'Variáveis e códigos'!$C$12:$D$15,2,FALSE),"Não respondeu")</f>
        <v>Aplicou-se a mim a maior parte do tempo</v>
      </c>
      <c r="R145" s="24">
        <v>1</v>
      </c>
      <c r="S145" s="24" t="str">
        <f>IFERROR(VLOOKUP(Tabela1[[#This Row],[v51_ansiedade]],'Variáveis e códigos'!$C$12:$D$15,2,FALSE),"Não respondeu")</f>
        <v>Aplicou-se a mim algumas vezes</v>
      </c>
      <c r="T145" s="24">
        <v>0</v>
      </c>
      <c r="U145" s="24" t="str">
        <f>IFERROR(VLOOKUP(Tabela1[[#This Row],[v55_ansiedade]],'Variáveis e códigos'!$C$12:$D$15,2,FALSE),"Não respondeu")</f>
        <v>Não se aplicou nada a mim</v>
      </c>
      <c r="V145" s="24">
        <v>2</v>
      </c>
      <c r="W145" s="24" t="str">
        <f>IFERROR(VLOOKUP(Tabela1[[#This Row],[v56_ansiedade]],'Variáveis e códigos'!$C$12:$D$15,2,FALSE),"Não respondeu")</f>
        <v>Aplicou-se a mim muitas vezes</v>
      </c>
      <c r="X145" s="25">
        <v>2</v>
      </c>
    </row>
    <row r="146" spans="1:24" x14ac:dyDescent="0.45">
      <c r="A146">
        <v>145</v>
      </c>
      <c r="B146">
        <v>101</v>
      </c>
      <c r="C146" t="str">
        <f>IFERROR(VLOOKUP(Tabela1[[#This Row],[nutII]],'Variáveis e códigos'!$C$3:$D$3,2,FALSE),"Não respondeu")</f>
        <v>Norte</v>
      </c>
      <c r="D146">
        <v>2</v>
      </c>
      <c r="E146" t="str">
        <f>IFERROR(HLOOKUP(D146,'Variáveis e códigos'!$C$4:$F$5,2,FALSE),"Não respondeu")</f>
        <v>Feminino</v>
      </c>
      <c r="F146">
        <v>15</v>
      </c>
      <c r="G146">
        <v>3</v>
      </c>
      <c r="H146" t="str">
        <f>IFERROR(VLOOKUP(Tabela1[[#This Row],[cicloescolar]],'Variáveis e códigos'!$C$7:$D$8,2,FALSE),"Não respondeu")</f>
        <v>3º Ciclo</v>
      </c>
      <c r="I146">
        <v>5</v>
      </c>
      <c r="J146" s="28">
        <v>1</v>
      </c>
      <c r="K146" s="28" t="str">
        <f>IFERROR(VLOOKUP(J149,'Variáveis e códigos'!$C$12:$D$15,2,FALSE),"Não respondeu")</f>
        <v>Aplicou-se a mim algumas vezes</v>
      </c>
      <c r="L146" s="28">
        <v>0</v>
      </c>
      <c r="M146" s="28" t="str">
        <f>IFERROR(VLOOKUP(Tabela1[[#This Row],[v40_ansiedade]],'Variáveis e códigos'!$C$12:$D$15,2,FALSE),"Não respondeu")</f>
        <v>Não se aplicou nada a mim</v>
      </c>
      <c r="N146" s="24">
        <v>0</v>
      </c>
      <c r="O146" s="24" t="str">
        <f>IFERROR(VLOOKUP(Tabela1[[#This Row],[v43_ansiedade]],'Variáveis e códigos'!$C$12:$D$15,2,FALSE),"Não respondeu")</f>
        <v>Não se aplicou nada a mim</v>
      </c>
      <c r="P146" s="24">
        <v>0</v>
      </c>
      <c r="Q146" s="24" t="str">
        <f>IFERROR(VLOOKUP(Tabela1[[#This Row],[v45_ansiedade]],'Variáveis e códigos'!$C$12:$D$15,2,FALSE),"Não respondeu")</f>
        <v>Não se aplicou nada a mim</v>
      </c>
      <c r="R146" s="24">
        <v>0</v>
      </c>
      <c r="S146" s="24" t="str">
        <f>IFERROR(VLOOKUP(Tabela1[[#This Row],[v51_ansiedade]],'Variáveis e códigos'!$C$12:$D$15,2,FALSE),"Não respondeu")</f>
        <v>Não se aplicou nada a mim</v>
      </c>
      <c r="T146" s="24">
        <v>1</v>
      </c>
      <c r="U146" s="24" t="str">
        <f>IFERROR(VLOOKUP(Tabela1[[#This Row],[v55_ansiedade]],'Variáveis e códigos'!$C$12:$D$15,2,FALSE),"Não respondeu")</f>
        <v>Aplicou-se a mim algumas vezes</v>
      </c>
      <c r="V146" s="24">
        <v>0</v>
      </c>
      <c r="W146" s="24" t="str">
        <f>IFERROR(VLOOKUP(Tabela1[[#This Row],[v56_ansiedade]],'Variáveis e códigos'!$C$12:$D$15,2,FALSE),"Não respondeu")</f>
        <v>Não se aplicou nada a mim</v>
      </c>
      <c r="X146" s="25">
        <v>6</v>
      </c>
    </row>
    <row r="147" spans="1:24" x14ac:dyDescent="0.45">
      <c r="A147">
        <v>146</v>
      </c>
      <c r="B147">
        <v>101</v>
      </c>
      <c r="C147" t="str">
        <f>IFERROR(VLOOKUP(Tabela1[[#This Row],[nutII]],'Variáveis e códigos'!$C$3:$D$3,2,FALSE),"Não respondeu")</f>
        <v>Norte</v>
      </c>
      <c r="D147">
        <v>2</v>
      </c>
      <c r="E147" t="str">
        <f>IFERROR(HLOOKUP(D147,'Variáveis e códigos'!$C$4:$F$5,2,FALSE),"Não respondeu")</f>
        <v>Feminino</v>
      </c>
      <c r="F147">
        <v>15</v>
      </c>
      <c r="G147">
        <v>4</v>
      </c>
      <c r="H147" t="str">
        <f>IFERROR(VLOOKUP(Tabela1[[#This Row],[cicloescolar]],'Variáveis e códigos'!$C$7:$D$8,2,FALSE),"Não respondeu")</f>
        <v>Ensino secundário</v>
      </c>
      <c r="I147">
        <v>8</v>
      </c>
      <c r="J147" s="28">
        <v>0</v>
      </c>
      <c r="K147" s="28" t="str">
        <f>IFERROR(VLOOKUP(J150,'Variáveis e códigos'!$C$12:$D$15,2,FALSE),"Não respondeu")</f>
        <v>Aplicou-se a mim algumas vezes</v>
      </c>
      <c r="L147" s="28">
        <v>0</v>
      </c>
      <c r="M147" s="28" t="str">
        <f>IFERROR(VLOOKUP(Tabela1[[#This Row],[v40_ansiedade]],'Variáveis e códigos'!$C$12:$D$15,2,FALSE),"Não respondeu")</f>
        <v>Não se aplicou nada a mim</v>
      </c>
      <c r="N147" s="24">
        <v>1</v>
      </c>
      <c r="O147" s="24" t="str">
        <f>IFERROR(VLOOKUP(Tabela1[[#This Row],[v43_ansiedade]],'Variáveis e códigos'!$C$12:$D$15,2,FALSE),"Não respondeu")</f>
        <v>Aplicou-se a mim algumas vezes</v>
      </c>
      <c r="P147" s="24">
        <v>0</v>
      </c>
      <c r="Q147" s="24" t="str">
        <f>IFERROR(VLOOKUP(Tabela1[[#This Row],[v45_ansiedade]],'Variáveis e códigos'!$C$12:$D$15,2,FALSE),"Não respondeu")</f>
        <v>Não se aplicou nada a mim</v>
      </c>
      <c r="R147" s="24">
        <v>0</v>
      </c>
      <c r="S147" s="24" t="str">
        <f>IFERROR(VLOOKUP(Tabela1[[#This Row],[v51_ansiedade]],'Variáveis e códigos'!$C$12:$D$15,2,FALSE),"Não respondeu")</f>
        <v>Não se aplicou nada a mim</v>
      </c>
      <c r="T147" s="24">
        <v>0</v>
      </c>
      <c r="U147" s="24" t="str">
        <f>IFERROR(VLOOKUP(Tabela1[[#This Row],[v55_ansiedade]],'Variáveis e códigos'!$C$12:$D$15,2,FALSE),"Não respondeu")</f>
        <v>Não se aplicou nada a mim</v>
      </c>
      <c r="V147" s="24">
        <v>0</v>
      </c>
      <c r="W147" s="24" t="str">
        <f>IFERROR(VLOOKUP(Tabela1[[#This Row],[v56_ansiedade]],'Variáveis e códigos'!$C$12:$D$15,2,FALSE),"Não respondeu")</f>
        <v>Não se aplicou nada a mim</v>
      </c>
      <c r="X147" s="25">
        <v>2</v>
      </c>
    </row>
    <row r="148" spans="1:24" x14ac:dyDescent="0.45">
      <c r="A148">
        <v>147</v>
      </c>
      <c r="B148">
        <v>101</v>
      </c>
      <c r="C148" t="str">
        <f>IFERROR(VLOOKUP(Tabela1[[#This Row],[nutII]],'Variáveis e códigos'!$C$3:$D$3,2,FALSE),"Não respondeu")</f>
        <v>Norte</v>
      </c>
      <c r="D148">
        <v>2</v>
      </c>
      <c r="E148" t="str">
        <f>IFERROR(HLOOKUP(D148,'Variáveis e códigos'!$C$4:$F$5,2,FALSE),"Não respondeu")</f>
        <v>Feminino</v>
      </c>
      <c r="F148">
        <v>13</v>
      </c>
      <c r="G148">
        <v>3</v>
      </c>
      <c r="H148" t="str">
        <f>IFERROR(VLOOKUP(Tabela1[[#This Row],[cicloescolar]],'Variáveis e códigos'!$C$7:$D$8,2,FALSE),"Não respondeu")</f>
        <v>3º Ciclo</v>
      </c>
      <c r="I148">
        <v>8</v>
      </c>
      <c r="J148" s="28">
        <v>1</v>
      </c>
      <c r="K148" s="28" t="str">
        <f>IFERROR(VLOOKUP(J151,'Variáveis e códigos'!$C$12:$D$15,2,FALSE),"Não respondeu")</f>
        <v>Aplicou-se a mim algumas vezes</v>
      </c>
      <c r="L148" s="28">
        <v>0</v>
      </c>
      <c r="M148" s="28" t="str">
        <f>IFERROR(VLOOKUP(Tabela1[[#This Row],[v40_ansiedade]],'Variáveis e códigos'!$C$12:$D$15,2,FALSE),"Não respondeu")</f>
        <v>Não se aplicou nada a mim</v>
      </c>
      <c r="N148" s="24">
        <v>0</v>
      </c>
      <c r="O148" s="24" t="str">
        <f>IFERROR(VLOOKUP(Tabela1[[#This Row],[v43_ansiedade]],'Variáveis e códigos'!$C$12:$D$15,2,FALSE),"Não respondeu")</f>
        <v>Não se aplicou nada a mim</v>
      </c>
      <c r="P148" s="24">
        <v>0</v>
      </c>
      <c r="Q148" s="24" t="str">
        <f>IFERROR(VLOOKUP(Tabela1[[#This Row],[v45_ansiedade]],'Variáveis e códigos'!$C$12:$D$15,2,FALSE),"Não respondeu")</f>
        <v>Não se aplicou nada a mim</v>
      </c>
      <c r="R148" s="24">
        <v>0</v>
      </c>
      <c r="S148" s="24" t="str">
        <f>IFERROR(VLOOKUP(Tabela1[[#This Row],[v51_ansiedade]],'Variáveis e códigos'!$C$12:$D$15,2,FALSE),"Não respondeu")</f>
        <v>Não se aplicou nada a mim</v>
      </c>
      <c r="T148" s="24">
        <v>0</v>
      </c>
      <c r="U148" s="24" t="str">
        <f>IFERROR(VLOOKUP(Tabela1[[#This Row],[v55_ansiedade]],'Variáveis e códigos'!$C$12:$D$15,2,FALSE),"Não respondeu")</f>
        <v>Não se aplicou nada a mim</v>
      </c>
      <c r="V148" s="24">
        <v>0</v>
      </c>
      <c r="W148" s="24" t="str">
        <f>IFERROR(VLOOKUP(Tabela1[[#This Row],[v56_ansiedade]],'Variáveis e códigos'!$C$12:$D$15,2,FALSE),"Não respondeu")</f>
        <v>Não se aplicou nada a mim</v>
      </c>
      <c r="X148" s="25">
        <v>2</v>
      </c>
    </row>
    <row r="149" spans="1:24" x14ac:dyDescent="0.45">
      <c r="A149">
        <v>148</v>
      </c>
      <c r="B149">
        <v>101</v>
      </c>
      <c r="C149" t="str">
        <f>IFERROR(VLOOKUP(Tabela1[[#This Row],[nutII]],'Variáveis e códigos'!$C$3:$D$3,2,FALSE),"Não respondeu")</f>
        <v>Norte</v>
      </c>
      <c r="D149">
        <v>2</v>
      </c>
      <c r="E149" t="str">
        <f>IFERROR(HLOOKUP(D149,'Variáveis e códigos'!$C$4:$F$5,2,FALSE),"Não respondeu")</f>
        <v>Feminino</v>
      </c>
      <c r="F149">
        <v>16</v>
      </c>
      <c r="G149">
        <v>4</v>
      </c>
      <c r="H149" t="str">
        <f>IFERROR(VLOOKUP(Tabela1[[#This Row],[cicloescolar]],'Variáveis e códigos'!$C$7:$D$8,2,FALSE),"Não respondeu")</f>
        <v>Ensino secundário</v>
      </c>
      <c r="I149">
        <v>5</v>
      </c>
      <c r="J149" s="28">
        <v>1</v>
      </c>
      <c r="K149" s="28" t="str">
        <f>IFERROR(VLOOKUP(J152,'Variáveis e códigos'!$C$12:$D$15,2,FALSE),"Não respondeu")</f>
        <v>Não se aplicou nada a mim</v>
      </c>
      <c r="L149" s="28">
        <v>1</v>
      </c>
      <c r="M149" s="28" t="str">
        <f>IFERROR(VLOOKUP(Tabela1[[#This Row],[v40_ansiedade]],'Variáveis e códigos'!$C$12:$D$15,2,FALSE),"Não respondeu")</f>
        <v>Aplicou-se a mim algumas vezes</v>
      </c>
      <c r="N149" s="24">
        <v>1</v>
      </c>
      <c r="O149" s="24" t="str">
        <f>IFERROR(VLOOKUP(Tabela1[[#This Row],[v43_ansiedade]],'Variáveis e códigos'!$C$12:$D$15,2,FALSE),"Não respondeu")</f>
        <v>Aplicou-se a mim algumas vezes</v>
      </c>
      <c r="P149" s="24">
        <v>0</v>
      </c>
      <c r="Q149" s="24" t="str">
        <f>IFERROR(VLOOKUP(Tabela1[[#This Row],[v45_ansiedade]],'Variáveis e códigos'!$C$12:$D$15,2,FALSE),"Não respondeu")</f>
        <v>Não se aplicou nada a mim</v>
      </c>
      <c r="R149" s="24">
        <v>1</v>
      </c>
      <c r="S149" s="24" t="str">
        <f>IFERROR(VLOOKUP(Tabela1[[#This Row],[v51_ansiedade]],'Variáveis e códigos'!$C$12:$D$15,2,FALSE),"Não respondeu")</f>
        <v>Aplicou-se a mim algumas vezes</v>
      </c>
      <c r="T149" s="24">
        <v>0</v>
      </c>
      <c r="U149" s="24" t="str">
        <f>IFERROR(VLOOKUP(Tabela1[[#This Row],[v55_ansiedade]],'Variáveis e códigos'!$C$12:$D$15,2,FALSE),"Não respondeu")</f>
        <v>Não se aplicou nada a mim</v>
      </c>
      <c r="V149" s="24">
        <v>0</v>
      </c>
      <c r="W149" s="24" t="str">
        <f>IFERROR(VLOOKUP(Tabela1[[#This Row],[v56_ansiedade]],'Variáveis e códigos'!$C$12:$D$15,2,FALSE),"Não respondeu")</f>
        <v>Não se aplicou nada a mim</v>
      </c>
      <c r="X149" s="25">
        <v>2</v>
      </c>
    </row>
    <row r="150" spans="1:24" x14ac:dyDescent="0.45">
      <c r="A150">
        <v>149</v>
      </c>
      <c r="B150">
        <v>101</v>
      </c>
      <c r="C150" t="str">
        <f>IFERROR(VLOOKUP(Tabela1[[#This Row],[nutII]],'Variáveis e códigos'!$C$3:$D$3,2,FALSE),"Não respondeu")</f>
        <v>Norte</v>
      </c>
      <c r="D150">
        <v>1</v>
      </c>
      <c r="E150" t="str">
        <f>IFERROR(HLOOKUP(D150,'Variáveis e códigos'!$C$4:$F$5,2,FALSE),"Não respondeu")</f>
        <v>Masculino</v>
      </c>
      <c r="F150">
        <v>14</v>
      </c>
      <c r="G150">
        <v>4</v>
      </c>
      <c r="H150" t="str">
        <f>IFERROR(VLOOKUP(Tabela1[[#This Row],[cicloescolar]],'Variáveis e códigos'!$C$7:$D$8,2,FALSE),"Não respondeu")</f>
        <v>Ensino secundário</v>
      </c>
      <c r="I150">
        <v>6</v>
      </c>
      <c r="J150" s="28">
        <v>1</v>
      </c>
      <c r="K150" s="28" t="str">
        <f>IFERROR(VLOOKUP(J153,'Variáveis e códigos'!$C$12:$D$15,2,FALSE),"Não respondeu")</f>
        <v>Não se aplicou nada a mim</v>
      </c>
      <c r="L150" s="28">
        <v>1</v>
      </c>
      <c r="M150" s="28" t="str">
        <f>IFERROR(VLOOKUP(Tabela1[[#This Row],[v40_ansiedade]],'Variáveis e códigos'!$C$12:$D$15,2,FALSE),"Não respondeu")</f>
        <v>Aplicou-se a mim algumas vezes</v>
      </c>
      <c r="N150" s="24">
        <v>2</v>
      </c>
      <c r="O150" s="24" t="str">
        <f>IFERROR(VLOOKUP(Tabela1[[#This Row],[v43_ansiedade]],'Variáveis e códigos'!$C$12:$D$15,2,FALSE),"Não respondeu")</f>
        <v>Aplicou-se a mim muitas vezes</v>
      </c>
      <c r="P150" s="24">
        <v>2</v>
      </c>
      <c r="Q150" s="24" t="str">
        <f>IFERROR(VLOOKUP(Tabela1[[#This Row],[v45_ansiedade]],'Variáveis e códigos'!$C$12:$D$15,2,FALSE),"Não respondeu")</f>
        <v>Aplicou-se a mim muitas vezes</v>
      </c>
      <c r="R150" s="24">
        <v>2</v>
      </c>
      <c r="S150" s="24" t="str">
        <f>IFERROR(VLOOKUP(Tabela1[[#This Row],[v51_ansiedade]],'Variáveis e códigos'!$C$12:$D$15,2,FALSE),"Não respondeu")</f>
        <v>Aplicou-se a mim muitas vezes</v>
      </c>
      <c r="T150" s="24">
        <v>1</v>
      </c>
      <c r="U150" s="24" t="str">
        <f>IFERROR(VLOOKUP(Tabela1[[#This Row],[v55_ansiedade]],'Variáveis e códigos'!$C$12:$D$15,2,FALSE),"Não respondeu")</f>
        <v>Aplicou-se a mim algumas vezes</v>
      </c>
      <c r="V150" s="24">
        <v>2</v>
      </c>
      <c r="W150" s="24" t="str">
        <f>IFERROR(VLOOKUP(Tabela1[[#This Row],[v56_ansiedade]],'Variáveis e códigos'!$C$12:$D$15,2,FALSE),"Não respondeu")</f>
        <v>Aplicou-se a mim muitas vezes</v>
      </c>
      <c r="X150" s="25">
        <v>1</v>
      </c>
    </row>
    <row r="151" spans="1:24" x14ac:dyDescent="0.45">
      <c r="A151">
        <v>150</v>
      </c>
      <c r="B151">
        <v>101</v>
      </c>
      <c r="C151" t="str">
        <f>IFERROR(VLOOKUP(Tabela1[[#This Row],[nutII]],'Variáveis e códigos'!$C$3:$D$3,2,FALSE),"Não respondeu")</f>
        <v>Norte</v>
      </c>
      <c r="D151">
        <v>1</v>
      </c>
      <c r="E151" t="str">
        <f>IFERROR(HLOOKUP(D151,'Variáveis e códigos'!$C$4:$F$5,2,FALSE),"Não respondeu")</f>
        <v>Masculino</v>
      </c>
      <c r="F151">
        <v>12</v>
      </c>
      <c r="G151">
        <v>3</v>
      </c>
      <c r="H151" t="str">
        <f>IFERROR(VLOOKUP(Tabela1[[#This Row],[cicloescolar]],'Variáveis e códigos'!$C$7:$D$8,2,FALSE),"Não respondeu")</f>
        <v>3º Ciclo</v>
      </c>
      <c r="I151">
        <v>9</v>
      </c>
      <c r="J151" s="28">
        <v>1</v>
      </c>
      <c r="K151" s="28" t="str">
        <f>IFERROR(VLOOKUP(J154,'Variáveis e códigos'!$C$12:$D$15,2,FALSE),"Não respondeu")</f>
        <v>Aplicou-se a mim algumas vezes</v>
      </c>
      <c r="L151" s="28">
        <v>0</v>
      </c>
      <c r="M151" s="28" t="str">
        <f>IFERROR(VLOOKUP(Tabela1[[#This Row],[v40_ansiedade]],'Variáveis e códigos'!$C$12:$D$15,2,FALSE),"Não respondeu")</f>
        <v>Não se aplicou nada a mim</v>
      </c>
      <c r="N151" s="24">
        <v>0</v>
      </c>
      <c r="O151" s="24" t="str">
        <f>IFERROR(VLOOKUP(Tabela1[[#This Row],[v43_ansiedade]],'Variáveis e códigos'!$C$12:$D$15,2,FALSE),"Não respondeu")</f>
        <v>Não se aplicou nada a mim</v>
      </c>
      <c r="P151" s="24">
        <v>0</v>
      </c>
      <c r="Q151" s="24" t="str">
        <f>IFERROR(VLOOKUP(Tabela1[[#This Row],[v45_ansiedade]],'Variáveis e códigos'!$C$12:$D$15,2,FALSE),"Não respondeu")</f>
        <v>Não se aplicou nada a mim</v>
      </c>
      <c r="R151" s="24">
        <v>0</v>
      </c>
      <c r="S151" s="24" t="str">
        <f>IFERROR(VLOOKUP(Tabela1[[#This Row],[v51_ansiedade]],'Variáveis e códigos'!$C$12:$D$15,2,FALSE),"Não respondeu")</f>
        <v>Não se aplicou nada a mim</v>
      </c>
      <c r="T151" s="24">
        <v>0</v>
      </c>
      <c r="U151" s="24" t="str">
        <f>IFERROR(VLOOKUP(Tabela1[[#This Row],[v55_ansiedade]],'Variáveis e códigos'!$C$12:$D$15,2,FALSE),"Não respondeu")</f>
        <v>Não se aplicou nada a mim</v>
      </c>
      <c r="V151" s="24">
        <v>0</v>
      </c>
      <c r="W151" s="24" t="str">
        <f>IFERROR(VLOOKUP(Tabela1[[#This Row],[v56_ansiedade]],'Variáveis e códigos'!$C$12:$D$15,2,FALSE),"Não respondeu")</f>
        <v>Não se aplicou nada a mim</v>
      </c>
      <c r="X151" s="25">
        <v>7</v>
      </c>
    </row>
    <row r="152" spans="1:24" x14ac:dyDescent="0.45">
      <c r="A152">
        <v>151</v>
      </c>
      <c r="B152">
        <v>101</v>
      </c>
      <c r="C152" t="str">
        <f>IFERROR(VLOOKUP(Tabela1[[#This Row],[nutII]],'Variáveis e códigos'!$C$3:$D$3,2,FALSE),"Não respondeu")</f>
        <v>Norte</v>
      </c>
      <c r="D152">
        <v>2</v>
      </c>
      <c r="E152" t="str">
        <f>IFERROR(HLOOKUP(D152,'Variáveis e códigos'!$C$4:$F$5,2,FALSE),"Não respondeu")</f>
        <v>Feminino</v>
      </c>
      <c r="F152">
        <v>13</v>
      </c>
      <c r="G152">
        <v>3</v>
      </c>
      <c r="H152" t="str">
        <f>IFERROR(VLOOKUP(Tabela1[[#This Row],[cicloescolar]],'Variáveis e códigos'!$C$7:$D$8,2,FALSE),"Não respondeu")</f>
        <v>3º Ciclo</v>
      </c>
      <c r="I152">
        <v>5</v>
      </c>
      <c r="J152" s="28">
        <v>0</v>
      </c>
      <c r="K152" s="28" t="str">
        <f>IFERROR(VLOOKUP(J155,'Variáveis e códigos'!$C$12:$D$15,2,FALSE),"Não respondeu")</f>
        <v>Aplicou-se a mim a maior parte do tempo</v>
      </c>
      <c r="L152" s="28">
        <v>0</v>
      </c>
      <c r="M152" s="28" t="str">
        <f>IFERROR(VLOOKUP(Tabela1[[#This Row],[v40_ansiedade]],'Variáveis e códigos'!$C$12:$D$15,2,FALSE),"Não respondeu")</f>
        <v>Não se aplicou nada a mim</v>
      </c>
      <c r="N152" s="24">
        <v>1</v>
      </c>
      <c r="O152" s="24" t="str">
        <f>IFERROR(VLOOKUP(Tabela1[[#This Row],[v43_ansiedade]],'Variáveis e códigos'!$C$12:$D$15,2,FALSE),"Não respondeu")</f>
        <v>Aplicou-se a mim algumas vezes</v>
      </c>
      <c r="P152" s="24">
        <v>1</v>
      </c>
      <c r="Q152" s="24" t="str">
        <f>IFERROR(VLOOKUP(Tabela1[[#This Row],[v45_ansiedade]],'Variáveis e códigos'!$C$12:$D$15,2,FALSE),"Não respondeu")</f>
        <v>Aplicou-se a mim algumas vezes</v>
      </c>
      <c r="R152" s="24">
        <v>1</v>
      </c>
      <c r="S152" s="24" t="str">
        <f>IFERROR(VLOOKUP(Tabela1[[#This Row],[v51_ansiedade]],'Variáveis e códigos'!$C$12:$D$15,2,FALSE),"Não respondeu")</f>
        <v>Aplicou-se a mim algumas vezes</v>
      </c>
      <c r="T152" s="24">
        <v>0</v>
      </c>
      <c r="U152" s="24" t="str">
        <f>IFERROR(VLOOKUP(Tabela1[[#This Row],[v55_ansiedade]],'Variáveis e códigos'!$C$12:$D$15,2,FALSE),"Não respondeu")</f>
        <v>Não se aplicou nada a mim</v>
      </c>
      <c r="V152" s="24">
        <v>0</v>
      </c>
      <c r="W152" s="24" t="str">
        <f>IFERROR(VLOOKUP(Tabela1[[#This Row],[v56_ansiedade]],'Variáveis e códigos'!$C$12:$D$15,2,FALSE),"Não respondeu")</f>
        <v>Não se aplicou nada a mim</v>
      </c>
      <c r="X152" s="25">
        <v>4</v>
      </c>
    </row>
    <row r="153" spans="1:24" x14ac:dyDescent="0.45">
      <c r="A153">
        <v>152</v>
      </c>
      <c r="B153">
        <v>101</v>
      </c>
      <c r="C153" t="str">
        <f>IFERROR(VLOOKUP(Tabela1[[#This Row],[nutII]],'Variáveis e códigos'!$C$3:$D$3,2,FALSE),"Não respondeu")</f>
        <v>Norte</v>
      </c>
      <c r="D153">
        <v>2</v>
      </c>
      <c r="E153" t="str">
        <f>IFERROR(HLOOKUP(D153,'Variáveis e códigos'!$C$4:$F$5,2,FALSE),"Não respondeu")</f>
        <v>Feminino</v>
      </c>
      <c r="F153">
        <v>14</v>
      </c>
      <c r="G153">
        <v>3</v>
      </c>
      <c r="H153" t="str">
        <f>IFERROR(VLOOKUP(Tabela1[[#This Row],[cicloescolar]],'Variáveis e códigos'!$C$7:$D$8,2,FALSE),"Não respondeu")</f>
        <v>3º Ciclo</v>
      </c>
      <c r="I153">
        <v>6</v>
      </c>
      <c r="J153" s="28">
        <v>0</v>
      </c>
      <c r="K153" s="28" t="str">
        <f>IFERROR(VLOOKUP(J156,'Variáveis e códigos'!$C$12:$D$15,2,FALSE),"Não respondeu")</f>
        <v>Aplicou-se a mim algumas vezes</v>
      </c>
      <c r="L153" s="28">
        <v>0</v>
      </c>
      <c r="M153" s="28" t="str">
        <f>IFERROR(VLOOKUP(Tabela1[[#This Row],[v40_ansiedade]],'Variáveis e códigos'!$C$12:$D$15,2,FALSE),"Não respondeu")</f>
        <v>Não se aplicou nada a mim</v>
      </c>
      <c r="N153" s="24">
        <v>0</v>
      </c>
      <c r="O153" s="24" t="str">
        <f>IFERROR(VLOOKUP(Tabela1[[#This Row],[v43_ansiedade]],'Variáveis e códigos'!$C$12:$D$15,2,FALSE),"Não respondeu")</f>
        <v>Não se aplicou nada a mim</v>
      </c>
      <c r="P153" s="24">
        <v>0</v>
      </c>
      <c r="Q153" s="24" t="str">
        <f>IFERROR(VLOOKUP(Tabela1[[#This Row],[v45_ansiedade]],'Variáveis e códigos'!$C$12:$D$15,2,FALSE),"Não respondeu")</f>
        <v>Não se aplicou nada a mim</v>
      </c>
      <c r="R153" s="24">
        <v>0</v>
      </c>
      <c r="S153" s="24" t="str">
        <f>IFERROR(VLOOKUP(Tabela1[[#This Row],[v51_ansiedade]],'Variáveis e códigos'!$C$12:$D$15,2,FALSE),"Não respondeu")</f>
        <v>Não se aplicou nada a mim</v>
      </c>
      <c r="T153" s="24">
        <v>0</v>
      </c>
      <c r="U153" s="24" t="str">
        <f>IFERROR(VLOOKUP(Tabela1[[#This Row],[v55_ansiedade]],'Variáveis e códigos'!$C$12:$D$15,2,FALSE),"Não respondeu")</f>
        <v>Não se aplicou nada a mim</v>
      </c>
      <c r="V153" s="24">
        <v>0</v>
      </c>
      <c r="W153" s="24" t="str">
        <f>IFERROR(VLOOKUP(Tabela1[[#This Row],[v56_ansiedade]],'Variáveis e códigos'!$C$12:$D$15,2,FALSE),"Não respondeu")</f>
        <v>Não se aplicou nada a mim</v>
      </c>
      <c r="X153" s="25">
        <v>4</v>
      </c>
    </row>
    <row r="154" spans="1:24" x14ac:dyDescent="0.45">
      <c r="A154">
        <v>153</v>
      </c>
      <c r="B154">
        <v>101</v>
      </c>
      <c r="C154" t="str">
        <f>IFERROR(VLOOKUP(Tabela1[[#This Row],[nutII]],'Variáveis e códigos'!$C$3:$D$3,2,FALSE),"Não respondeu")</f>
        <v>Norte</v>
      </c>
      <c r="D154">
        <v>2</v>
      </c>
      <c r="E154" t="str">
        <f>IFERROR(HLOOKUP(D154,'Variáveis e códigos'!$C$4:$F$5,2,FALSE),"Não respondeu")</f>
        <v>Feminino</v>
      </c>
      <c r="F154">
        <v>20</v>
      </c>
      <c r="G154">
        <v>4</v>
      </c>
      <c r="H154" t="str">
        <f>IFERROR(VLOOKUP(Tabela1[[#This Row],[cicloescolar]],'Variáveis e códigos'!$C$7:$D$8,2,FALSE),"Não respondeu")</f>
        <v>Ensino secundário</v>
      </c>
      <c r="I154">
        <v>4</v>
      </c>
      <c r="J154" s="28">
        <v>1</v>
      </c>
      <c r="K154" s="28" t="str">
        <f>IFERROR(VLOOKUP(J157,'Variáveis e códigos'!$C$12:$D$15,2,FALSE),"Não respondeu")</f>
        <v>Não se aplicou nada a mim</v>
      </c>
      <c r="L154" s="28">
        <v>2</v>
      </c>
      <c r="M154" s="28" t="str">
        <f>IFERROR(VLOOKUP(Tabela1[[#This Row],[v40_ansiedade]],'Variáveis e códigos'!$C$12:$D$15,2,FALSE),"Não respondeu")</f>
        <v>Aplicou-se a mim muitas vezes</v>
      </c>
      <c r="N154" s="24">
        <v>2</v>
      </c>
      <c r="O154" s="24" t="str">
        <f>IFERROR(VLOOKUP(Tabela1[[#This Row],[v43_ansiedade]],'Variáveis e códigos'!$C$12:$D$15,2,FALSE),"Não respondeu")</f>
        <v>Aplicou-se a mim muitas vezes</v>
      </c>
      <c r="P154" s="24">
        <v>3</v>
      </c>
      <c r="Q154" s="24" t="str">
        <f>IFERROR(VLOOKUP(Tabela1[[#This Row],[v45_ansiedade]],'Variáveis e códigos'!$C$12:$D$15,2,FALSE),"Não respondeu")</f>
        <v>Aplicou-se a mim a maior parte do tempo</v>
      </c>
      <c r="R154" s="24">
        <v>3</v>
      </c>
      <c r="S154" s="24" t="str">
        <f>IFERROR(VLOOKUP(Tabela1[[#This Row],[v51_ansiedade]],'Variáveis e códigos'!$C$12:$D$15,2,FALSE),"Não respondeu")</f>
        <v>Aplicou-se a mim a maior parte do tempo</v>
      </c>
      <c r="T154" s="24">
        <v>2</v>
      </c>
      <c r="U154" s="24" t="str">
        <f>IFERROR(VLOOKUP(Tabela1[[#This Row],[v55_ansiedade]],'Variáveis e códigos'!$C$12:$D$15,2,FALSE),"Não respondeu")</f>
        <v>Aplicou-se a mim muitas vezes</v>
      </c>
      <c r="V154" s="24">
        <v>2</v>
      </c>
      <c r="W154" s="24" t="str">
        <f>IFERROR(VLOOKUP(Tabela1[[#This Row],[v56_ansiedade]],'Variáveis e códigos'!$C$12:$D$15,2,FALSE),"Não respondeu")</f>
        <v>Aplicou-se a mim muitas vezes</v>
      </c>
      <c r="X154" s="25">
        <v>4</v>
      </c>
    </row>
    <row r="155" spans="1:24" x14ac:dyDescent="0.45">
      <c r="A155">
        <v>154</v>
      </c>
      <c r="B155">
        <v>101</v>
      </c>
      <c r="C155" t="str">
        <f>IFERROR(VLOOKUP(Tabela1[[#This Row],[nutII]],'Variáveis e códigos'!$C$3:$D$3,2,FALSE),"Não respondeu")</f>
        <v>Norte</v>
      </c>
      <c r="D155">
        <v>2</v>
      </c>
      <c r="E155" t="str">
        <f>IFERROR(HLOOKUP(D155,'Variáveis e códigos'!$C$4:$F$5,2,FALSE),"Não respondeu")</f>
        <v>Feminino</v>
      </c>
      <c r="F155">
        <v>14</v>
      </c>
      <c r="G155">
        <v>3</v>
      </c>
      <c r="H155" t="str">
        <f>IFERROR(VLOOKUP(Tabela1[[#This Row],[cicloescolar]],'Variáveis e códigos'!$C$7:$D$8,2,FALSE),"Não respondeu")</f>
        <v>3º Ciclo</v>
      </c>
      <c r="I155">
        <v>8</v>
      </c>
      <c r="J155" s="28">
        <v>3</v>
      </c>
      <c r="K155" s="28" t="str">
        <f>IFERROR(VLOOKUP(J158,'Variáveis e códigos'!$C$12:$D$15,2,FALSE),"Não respondeu")</f>
        <v>Não se aplicou nada a mim</v>
      </c>
      <c r="L155" s="28">
        <v>2</v>
      </c>
      <c r="M155" s="28" t="str">
        <f>IFERROR(VLOOKUP(Tabela1[[#This Row],[v40_ansiedade]],'Variáveis e códigos'!$C$12:$D$15,2,FALSE),"Não respondeu")</f>
        <v>Aplicou-se a mim muitas vezes</v>
      </c>
      <c r="N155" s="24">
        <v>2</v>
      </c>
      <c r="O155" s="24" t="str">
        <f>IFERROR(VLOOKUP(Tabela1[[#This Row],[v43_ansiedade]],'Variáveis e códigos'!$C$12:$D$15,2,FALSE),"Não respondeu")</f>
        <v>Aplicou-se a mim muitas vezes</v>
      </c>
      <c r="P155" s="24">
        <v>0</v>
      </c>
      <c r="Q155" s="24" t="str">
        <f>IFERROR(VLOOKUP(Tabela1[[#This Row],[v45_ansiedade]],'Variáveis e códigos'!$C$12:$D$15,2,FALSE),"Não respondeu")</f>
        <v>Não se aplicou nada a mim</v>
      </c>
      <c r="R155" s="24">
        <v>0</v>
      </c>
      <c r="S155" s="24" t="str">
        <f>IFERROR(VLOOKUP(Tabela1[[#This Row],[v51_ansiedade]],'Variáveis e códigos'!$C$12:$D$15,2,FALSE),"Não respondeu")</f>
        <v>Não se aplicou nada a mim</v>
      </c>
      <c r="T155" s="24">
        <v>3</v>
      </c>
      <c r="U155" s="24" t="str">
        <f>IFERROR(VLOOKUP(Tabela1[[#This Row],[v55_ansiedade]],'Variáveis e códigos'!$C$12:$D$15,2,FALSE),"Não respondeu")</f>
        <v>Aplicou-se a mim a maior parte do tempo</v>
      </c>
      <c r="V155" s="24">
        <v>1</v>
      </c>
      <c r="W155" s="24" t="str">
        <f>IFERROR(VLOOKUP(Tabela1[[#This Row],[v56_ansiedade]],'Variáveis e códigos'!$C$12:$D$15,2,FALSE),"Não respondeu")</f>
        <v>Aplicou-se a mim algumas vezes</v>
      </c>
      <c r="X155" s="25">
        <v>7</v>
      </c>
    </row>
    <row r="156" spans="1:24" x14ac:dyDescent="0.45">
      <c r="A156">
        <v>155</v>
      </c>
      <c r="B156">
        <v>101</v>
      </c>
      <c r="C156" t="str">
        <f>IFERROR(VLOOKUP(Tabela1[[#This Row],[nutII]],'Variáveis e códigos'!$C$3:$D$3,2,FALSE),"Não respondeu")</f>
        <v>Norte</v>
      </c>
      <c r="D156">
        <v>1</v>
      </c>
      <c r="E156" t="str">
        <f>IFERROR(HLOOKUP(D156,'Variáveis e códigos'!$C$4:$F$5,2,FALSE),"Não respondeu")</f>
        <v>Masculino</v>
      </c>
      <c r="F156">
        <v>14</v>
      </c>
      <c r="G156">
        <v>3</v>
      </c>
      <c r="H156" t="str">
        <f>IFERROR(VLOOKUP(Tabela1[[#This Row],[cicloescolar]],'Variáveis e códigos'!$C$7:$D$8,2,FALSE),"Não respondeu")</f>
        <v>3º Ciclo</v>
      </c>
      <c r="I156">
        <v>7</v>
      </c>
      <c r="J156" s="28">
        <v>1</v>
      </c>
      <c r="K156" s="28" t="str">
        <f>IFERROR(VLOOKUP(J159,'Variáveis e códigos'!$C$12:$D$15,2,FALSE),"Não respondeu")</f>
        <v>Aplicou-se a mim algumas vezes</v>
      </c>
      <c r="L156" s="28">
        <v>0</v>
      </c>
      <c r="M156" s="28" t="str">
        <f>IFERROR(VLOOKUP(Tabela1[[#This Row],[v40_ansiedade]],'Variáveis e códigos'!$C$12:$D$15,2,FALSE),"Não respondeu")</f>
        <v>Não se aplicou nada a mim</v>
      </c>
      <c r="N156" s="24">
        <v>1</v>
      </c>
      <c r="O156" s="24" t="str">
        <f>IFERROR(VLOOKUP(Tabela1[[#This Row],[v43_ansiedade]],'Variáveis e códigos'!$C$12:$D$15,2,FALSE),"Não respondeu")</f>
        <v>Aplicou-se a mim algumas vezes</v>
      </c>
      <c r="P156" s="24">
        <v>1</v>
      </c>
      <c r="Q156" s="24" t="str">
        <f>IFERROR(VLOOKUP(Tabela1[[#This Row],[v45_ansiedade]],'Variáveis e códigos'!$C$12:$D$15,2,FALSE),"Não respondeu")</f>
        <v>Aplicou-se a mim algumas vezes</v>
      </c>
      <c r="R156" s="24">
        <v>0</v>
      </c>
      <c r="S156" s="24" t="str">
        <f>IFERROR(VLOOKUP(Tabela1[[#This Row],[v51_ansiedade]],'Variáveis e códigos'!$C$12:$D$15,2,FALSE),"Não respondeu")</f>
        <v>Não se aplicou nada a mim</v>
      </c>
      <c r="T156" s="24">
        <v>0</v>
      </c>
      <c r="U156" s="24" t="str">
        <f>IFERROR(VLOOKUP(Tabela1[[#This Row],[v55_ansiedade]],'Variáveis e códigos'!$C$12:$D$15,2,FALSE),"Não respondeu")</f>
        <v>Não se aplicou nada a mim</v>
      </c>
      <c r="V156" s="24">
        <v>0</v>
      </c>
      <c r="W156" s="24" t="str">
        <f>IFERROR(VLOOKUP(Tabela1[[#This Row],[v56_ansiedade]],'Variáveis e códigos'!$C$12:$D$15,2,FALSE),"Não respondeu")</f>
        <v>Não se aplicou nada a mim</v>
      </c>
      <c r="X156" s="25">
        <v>4</v>
      </c>
    </row>
    <row r="157" spans="1:24" x14ac:dyDescent="0.45">
      <c r="A157">
        <v>156</v>
      </c>
      <c r="B157">
        <v>101</v>
      </c>
      <c r="C157" t="str">
        <f>IFERROR(VLOOKUP(Tabela1[[#This Row],[nutII]],'Variáveis e códigos'!$C$3:$D$3,2,FALSE),"Não respondeu")</f>
        <v>Norte</v>
      </c>
      <c r="D157">
        <v>2</v>
      </c>
      <c r="E157" t="str">
        <f>IFERROR(HLOOKUP(D157,'Variáveis e códigos'!$C$4:$F$5,2,FALSE),"Não respondeu")</f>
        <v>Feminino</v>
      </c>
      <c r="F157">
        <v>13</v>
      </c>
      <c r="G157">
        <v>3</v>
      </c>
      <c r="H157" t="str">
        <f>IFERROR(VLOOKUP(Tabela1[[#This Row],[cicloescolar]],'Variáveis e códigos'!$C$7:$D$8,2,FALSE),"Não respondeu")</f>
        <v>3º Ciclo</v>
      </c>
      <c r="I157">
        <v>10</v>
      </c>
      <c r="J157" s="28">
        <v>0</v>
      </c>
      <c r="K157" s="28" t="str">
        <f>IFERROR(VLOOKUP(J160,'Variáveis e códigos'!$C$12:$D$15,2,FALSE),"Não respondeu")</f>
        <v>Aplicou-se a mim a maior parte do tempo</v>
      </c>
      <c r="L157" s="28">
        <v>0</v>
      </c>
      <c r="M157" s="28" t="str">
        <f>IFERROR(VLOOKUP(Tabela1[[#This Row],[v40_ansiedade]],'Variáveis e códigos'!$C$12:$D$15,2,FALSE),"Não respondeu")</f>
        <v>Não se aplicou nada a mim</v>
      </c>
      <c r="N157" s="24">
        <v>0</v>
      </c>
      <c r="O157" s="24" t="str">
        <f>IFERROR(VLOOKUP(Tabela1[[#This Row],[v43_ansiedade]],'Variáveis e códigos'!$C$12:$D$15,2,FALSE),"Não respondeu")</f>
        <v>Não se aplicou nada a mim</v>
      </c>
      <c r="P157" s="24">
        <v>0</v>
      </c>
      <c r="Q157" s="24" t="str">
        <f>IFERROR(VLOOKUP(Tabela1[[#This Row],[v45_ansiedade]],'Variáveis e códigos'!$C$12:$D$15,2,FALSE),"Não respondeu")</f>
        <v>Não se aplicou nada a mim</v>
      </c>
      <c r="R157" s="24">
        <v>0</v>
      </c>
      <c r="S157" s="24" t="str">
        <f>IFERROR(VLOOKUP(Tabela1[[#This Row],[v51_ansiedade]],'Variáveis e códigos'!$C$12:$D$15,2,FALSE),"Não respondeu")</f>
        <v>Não se aplicou nada a mim</v>
      </c>
      <c r="T157" s="24">
        <v>0</v>
      </c>
      <c r="U157" s="24" t="str">
        <f>IFERROR(VLOOKUP(Tabela1[[#This Row],[v55_ansiedade]],'Variáveis e códigos'!$C$12:$D$15,2,FALSE),"Não respondeu")</f>
        <v>Não se aplicou nada a mim</v>
      </c>
      <c r="V157" s="24">
        <v>0</v>
      </c>
      <c r="W157" s="24" t="str">
        <f>IFERROR(VLOOKUP(Tabela1[[#This Row],[v56_ansiedade]],'Variáveis e códigos'!$C$12:$D$15,2,FALSE),"Não respondeu")</f>
        <v>Não se aplicou nada a mim</v>
      </c>
      <c r="X157" s="25">
        <v>2</v>
      </c>
    </row>
    <row r="158" spans="1:24" x14ac:dyDescent="0.45">
      <c r="A158">
        <v>157</v>
      </c>
      <c r="B158">
        <v>101</v>
      </c>
      <c r="C158" t="str">
        <f>IFERROR(VLOOKUP(Tabela1[[#This Row],[nutII]],'Variáveis e códigos'!$C$3:$D$3,2,FALSE),"Não respondeu")</f>
        <v>Norte</v>
      </c>
      <c r="D158">
        <v>2</v>
      </c>
      <c r="E158" t="str">
        <f>IFERROR(HLOOKUP(D158,'Variáveis e códigos'!$C$4:$F$5,2,FALSE),"Não respondeu")</f>
        <v>Feminino</v>
      </c>
      <c r="F158">
        <v>14</v>
      </c>
      <c r="G158">
        <v>3</v>
      </c>
      <c r="H158" t="str">
        <f>IFERROR(VLOOKUP(Tabela1[[#This Row],[cicloescolar]],'Variáveis e códigos'!$C$7:$D$8,2,FALSE),"Não respondeu")</f>
        <v>3º Ciclo</v>
      </c>
      <c r="I158">
        <v>8</v>
      </c>
      <c r="J158" s="28">
        <v>0</v>
      </c>
      <c r="K158" s="28" t="str">
        <f>IFERROR(VLOOKUP(J161,'Variáveis e códigos'!$C$12:$D$15,2,FALSE),"Não respondeu")</f>
        <v>Aplicou-se a mim algumas vezes</v>
      </c>
      <c r="L158" s="28">
        <v>3</v>
      </c>
      <c r="M158" s="28" t="str">
        <f>IFERROR(VLOOKUP(Tabela1[[#This Row],[v40_ansiedade]],'Variáveis e códigos'!$C$12:$D$15,2,FALSE),"Não respondeu")</f>
        <v>Aplicou-se a mim a maior parte do tempo</v>
      </c>
      <c r="N158" s="24">
        <v>3</v>
      </c>
      <c r="O158" s="24" t="str">
        <f>IFERROR(VLOOKUP(Tabela1[[#This Row],[v43_ansiedade]],'Variáveis e códigos'!$C$12:$D$15,2,FALSE),"Não respondeu")</f>
        <v>Aplicou-se a mim a maior parte do tempo</v>
      </c>
      <c r="P158" s="24">
        <v>0</v>
      </c>
      <c r="Q158" s="24" t="str">
        <f>IFERROR(VLOOKUP(Tabela1[[#This Row],[v45_ansiedade]],'Variáveis e códigos'!$C$12:$D$15,2,FALSE),"Não respondeu")</f>
        <v>Não se aplicou nada a mim</v>
      </c>
      <c r="R158" s="24">
        <v>0</v>
      </c>
      <c r="S158" s="24" t="str">
        <f>IFERROR(VLOOKUP(Tabela1[[#This Row],[v51_ansiedade]],'Variáveis e códigos'!$C$12:$D$15,2,FALSE),"Não respondeu")</f>
        <v>Não se aplicou nada a mim</v>
      </c>
      <c r="T158" s="24">
        <v>1</v>
      </c>
      <c r="U158" s="24" t="str">
        <f>IFERROR(VLOOKUP(Tabela1[[#This Row],[v55_ansiedade]],'Variáveis e códigos'!$C$12:$D$15,2,FALSE),"Não respondeu")</f>
        <v>Aplicou-se a mim algumas vezes</v>
      </c>
      <c r="V158" s="24">
        <v>0</v>
      </c>
      <c r="W158" s="24" t="str">
        <f>IFERROR(VLOOKUP(Tabela1[[#This Row],[v56_ansiedade]],'Variáveis e códigos'!$C$12:$D$15,2,FALSE),"Não respondeu")</f>
        <v>Não se aplicou nada a mim</v>
      </c>
      <c r="X158" s="25">
        <v>3</v>
      </c>
    </row>
    <row r="159" spans="1:24" x14ac:dyDescent="0.45">
      <c r="A159">
        <v>158</v>
      </c>
      <c r="B159">
        <v>101</v>
      </c>
      <c r="C159" t="str">
        <f>IFERROR(VLOOKUP(Tabela1[[#This Row],[nutII]],'Variáveis e códigos'!$C$3:$D$3,2,FALSE),"Não respondeu")</f>
        <v>Norte</v>
      </c>
      <c r="D159">
        <v>2</v>
      </c>
      <c r="E159" t="str">
        <f>IFERROR(HLOOKUP(D159,'Variáveis e códigos'!$C$4:$F$5,2,FALSE),"Não respondeu")</f>
        <v>Feminino</v>
      </c>
      <c r="F159">
        <v>17</v>
      </c>
      <c r="G159">
        <v>4</v>
      </c>
      <c r="H159" t="str">
        <f>IFERROR(VLOOKUP(Tabela1[[#This Row],[cicloescolar]],'Variáveis e códigos'!$C$7:$D$8,2,FALSE),"Não respondeu")</f>
        <v>Ensino secundário</v>
      </c>
      <c r="I159">
        <v>10</v>
      </c>
      <c r="J159" s="28">
        <v>1</v>
      </c>
      <c r="K159" s="28" t="str">
        <f>IFERROR(VLOOKUP(J162,'Variáveis e códigos'!$C$12:$D$15,2,FALSE),"Não respondeu")</f>
        <v>Não se aplicou nada a mim</v>
      </c>
      <c r="L159" s="28">
        <v>0</v>
      </c>
      <c r="M159" s="28" t="str">
        <f>IFERROR(VLOOKUP(Tabela1[[#This Row],[v40_ansiedade]],'Variáveis e códigos'!$C$12:$D$15,2,FALSE),"Não respondeu")</f>
        <v>Não se aplicou nada a mim</v>
      </c>
      <c r="N159" s="24">
        <v>0</v>
      </c>
      <c r="O159" s="24" t="str">
        <f>IFERROR(VLOOKUP(Tabela1[[#This Row],[v43_ansiedade]],'Variáveis e códigos'!$C$12:$D$15,2,FALSE),"Não respondeu")</f>
        <v>Não se aplicou nada a mim</v>
      </c>
      <c r="P159" s="24">
        <v>0</v>
      </c>
      <c r="Q159" s="24" t="str">
        <f>IFERROR(VLOOKUP(Tabela1[[#This Row],[v45_ansiedade]],'Variáveis e códigos'!$C$12:$D$15,2,FALSE),"Não respondeu")</f>
        <v>Não se aplicou nada a mim</v>
      </c>
      <c r="R159" s="24">
        <v>0</v>
      </c>
      <c r="S159" s="24" t="str">
        <f>IFERROR(VLOOKUP(Tabela1[[#This Row],[v51_ansiedade]],'Variáveis e códigos'!$C$12:$D$15,2,FALSE),"Não respondeu")</f>
        <v>Não se aplicou nada a mim</v>
      </c>
      <c r="T159" s="24">
        <v>0</v>
      </c>
      <c r="U159" s="24" t="str">
        <f>IFERROR(VLOOKUP(Tabela1[[#This Row],[v55_ansiedade]],'Variáveis e códigos'!$C$12:$D$15,2,FALSE),"Não respondeu")</f>
        <v>Não se aplicou nada a mim</v>
      </c>
      <c r="V159" s="24">
        <v>0</v>
      </c>
      <c r="W159" s="24" t="str">
        <f>IFERROR(VLOOKUP(Tabela1[[#This Row],[v56_ansiedade]],'Variáveis e códigos'!$C$12:$D$15,2,FALSE),"Não respondeu")</f>
        <v>Não se aplicou nada a mim</v>
      </c>
      <c r="X159" s="25">
        <v>3</v>
      </c>
    </row>
    <row r="160" spans="1:24" x14ac:dyDescent="0.45">
      <c r="A160">
        <v>159</v>
      </c>
      <c r="B160">
        <v>101</v>
      </c>
      <c r="C160" t="str">
        <f>IFERROR(VLOOKUP(Tabela1[[#This Row],[nutII]],'Variáveis e códigos'!$C$3:$D$3,2,FALSE),"Não respondeu")</f>
        <v>Norte</v>
      </c>
      <c r="D160">
        <v>4</v>
      </c>
      <c r="E160" t="str">
        <f>IFERROR(HLOOKUP(D160,'Variáveis e códigos'!$C$4:$F$5,2,FALSE),"Não respondeu")</f>
        <v>Prefiro não responder</v>
      </c>
      <c r="F160">
        <v>13</v>
      </c>
      <c r="G160">
        <v>3</v>
      </c>
      <c r="H160" t="str">
        <f>IFERROR(VLOOKUP(Tabela1[[#This Row],[cicloescolar]],'Variáveis e códigos'!$C$7:$D$8,2,FALSE),"Não respondeu")</f>
        <v>3º Ciclo</v>
      </c>
      <c r="I160">
        <v>2</v>
      </c>
      <c r="J160" s="28">
        <v>3</v>
      </c>
      <c r="K160" s="28" t="str">
        <f>IFERROR(VLOOKUP(J163,'Variáveis e códigos'!$C$12:$D$15,2,FALSE),"Não respondeu")</f>
        <v>Não se aplicou nada a mim</v>
      </c>
      <c r="L160" s="28">
        <v>1</v>
      </c>
      <c r="M160" s="28" t="str">
        <f>IFERROR(VLOOKUP(Tabela1[[#This Row],[v40_ansiedade]],'Variáveis e códigos'!$C$12:$D$15,2,FALSE),"Não respondeu")</f>
        <v>Aplicou-se a mim algumas vezes</v>
      </c>
      <c r="N160" s="24">
        <v>2</v>
      </c>
      <c r="O160" s="24" t="str">
        <f>IFERROR(VLOOKUP(Tabela1[[#This Row],[v43_ansiedade]],'Variáveis e códigos'!$C$12:$D$15,2,FALSE),"Não respondeu")</f>
        <v>Aplicou-se a mim muitas vezes</v>
      </c>
      <c r="P160" s="24">
        <v>1</v>
      </c>
      <c r="Q160" s="24" t="str">
        <f>IFERROR(VLOOKUP(Tabela1[[#This Row],[v45_ansiedade]],'Variáveis e códigos'!$C$12:$D$15,2,FALSE),"Não respondeu")</f>
        <v>Aplicou-se a mim algumas vezes</v>
      </c>
      <c r="R160" s="24">
        <v>1</v>
      </c>
      <c r="S160" s="24" t="str">
        <f>IFERROR(VLOOKUP(Tabela1[[#This Row],[v51_ansiedade]],'Variáveis e códigos'!$C$12:$D$15,2,FALSE),"Não respondeu")</f>
        <v>Aplicou-se a mim algumas vezes</v>
      </c>
      <c r="T160" s="24">
        <v>3</v>
      </c>
      <c r="U160" s="24" t="str">
        <f>IFERROR(VLOOKUP(Tabela1[[#This Row],[v55_ansiedade]],'Variáveis e códigos'!$C$12:$D$15,2,FALSE),"Não respondeu")</f>
        <v>Aplicou-se a mim a maior parte do tempo</v>
      </c>
      <c r="V160" s="24">
        <v>1</v>
      </c>
      <c r="W160" s="24" t="str">
        <f>IFERROR(VLOOKUP(Tabela1[[#This Row],[v56_ansiedade]],'Variáveis e códigos'!$C$12:$D$15,2,FALSE),"Não respondeu")</f>
        <v>Aplicou-se a mim algumas vezes</v>
      </c>
      <c r="X160" s="25">
        <v>2</v>
      </c>
    </row>
    <row r="161" spans="1:24" x14ac:dyDescent="0.45">
      <c r="A161">
        <v>160</v>
      </c>
      <c r="B161">
        <v>101</v>
      </c>
      <c r="C161" t="str">
        <f>IFERROR(VLOOKUP(Tabela1[[#This Row],[nutII]],'Variáveis e códigos'!$C$3:$D$3,2,FALSE),"Não respondeu")</f>
        <v>Norte</v>
      </c>
      <c r="D161">
        <v>2</v>
      </c>
      <c r="E161" t="str">
        <f>IFERROR(HLOOKUP(D161,'Variáveis e códigos'!$C$4:$F$5,2,FALSE),"Não respondeu")</f>
        <v>Feminino</v>
      </c>
      <c r="F161">
        <v>14</v>
      </c>
      <c r="G161">
        <v>3</v>
      </c>
      <c r="H161" t="str">
        <f>IFERROR(VLOOKUP(Tabela1[[#This Row],[cicloescolar]],'Variáveis e códigos'!$C$7:$D$8,2,FALSE),"Não respondeu")</f>
        <v>3º Ciclo</v>
      </c>
      <c r="I161">
        <v>7</v>
      </c>
      <c r="J161" s="28">
        <v>1</v>
      </c>
      <c r="K161" s="28" t="str">
        <f>IFERROR(VLOOKUP(J164,'Variáveis e códigos'!$C$12:$D$15,2,FALSE),"Não respondeu")</f>
        <v>Aplicou-se a mim a maior parte do tempo</v>
      </c>
      <c r="L161" s="28">
        <v>0</v>
      </c>
      <c r="M161" s="28" t="str">
        <f>IFERROR(VLOOKUP(Tabela1[[#This Row],[v40_ansiedade]],'Variáveis e códigos'!$C$12:$D$15,2,FALSE),"Não respondeu")</f>
        <v>Não se aplicou nada a mim</v>
      </c>
      <c r="N161" s="24">
        <v>0</v>
      </c>
      <c r="O161" s="24" t="str">
        <f>IFERROR(VLOOKUP(Tabela1[[#This Row],[v43_ansiedade]],'Variáveis e códigos'!$C$12:$D$15,2,FALSE),"Não respondeu")</f>
        <v>Não se aplicou nada a mim</v>
      </c>
      <c r="P161" s="24">
        <v>0</v>
      </c>
      <c r="Q161" s="24" t="str">
        <f>IFERROR(VLOOKUP(Tabela1[[#This Row],[v45_ansiedade]],'Variáveis e códigos'!$C$12:$D$15,2,FALSE),"Não respondeu")</f>
        <v>Não se aplicou nada a mim</v>
      </c>
      <c r="R161" s="24">
        <v>0</v>
      </c>
      <c r="S161" s="24" t="str">
        <f>IFERROR(VLOOKUP(Tabela1[[#This Row],[v51_ansiedade]],'Variáveis e códigos'!$C$12:$D$15,2,FALSE),"Não respondeu")</f>
        <v>Não se aplicou nada a mim</v>
      </c>
      <c r="T161" s="24">
        <v>0</v>
      </c>
      <c r="U161" s="24" t="str">
        <f>IFERROR(VLOOKUP(Tabela1[[#This Row],[v55_ansiedade]],'Variáveis e códigos'!$C$12:$D$15,2,FALSE),"Não respondeu")</f>
        <v>Não se aplicou nada a mim</v>
      </c>
      <c r="V161" s="24">
        <v>0</v>
      </c>
      <c r="W161" s="24" t="str">
        <f>IFERROR(VLOOKUP(Tabela1[[#This Row],[v56_ansiedade]],'Variáveis e códigos'!$C$12:$D$15,2,FALSE),"Não respondeu")</f>
        <v>Não se aplicou nada a mim</v>
      </c>
      <c r="X161" s="25">
        <v>2</v>
      </c>
    </row>
    <row r="162" spans="1:24" x14ac:dyDescent="0.45">
      <c r="A162">
        <v>161</v>
      </c>
      <c r="B162">
        <v>101</v>
      </c>
      <c r="C162" t="str">
        <f>IFERROR(VLOOKUP(Tabela1[[#This Row],[nutII]],'Variáveis e códigos'!$C$3:$D$3,2,FALSE),"Não respondeu")</f>
        <v>Norte</v>
      </c>
      <c r="D162">
        <v>1</v>
      </c>
      <c r="E162" t="str">
        <f>IFERROR(HLOOKUP(D162,'Variáveis e códigos'!$C$4:$F$5,2,FALSE),"Não respondeu")</f>
        <v>Masculino</v>
      </c>
      <c r="F162">
        <v>16</v>
      </c>
      <c r="G162">
        <v>4</v>
      </c>
      <c r="H162" t="str">
        <f>IFERROR(VLOOKUP(Tabela1[[#This Row],[cicloescolar]],'Variáveis e códigos'!$C$7:$D$8,2,FALSE),"Não respondeu")</f>
        <v>Ensino secundário</v>
      </c>
      <c r="I162">
        <v>7</v>
      </c>
      <c r="J162" s="28">
        <v>0</v>
      </c>
      <c r="K162" s="28" t="str">
        <f>IFERROR(VLOOKUP(J165,'Variáveis e códigos'!$C$12:$D$15,2,FALSE),"Não respondeu")</f>
        <v>Aplicou-se a mim algumas vezes</v>
      </c>
      <c r="L162" s="28">
        <v>0</v>
      </c>
      <c r="M162" s="28" t="str">
        <f>IFERROR(VLOOKUP(Tabela1[[#This Row],[v40_ansiedade]],'Variáveis e códigos'!$C$12:$D$15,2,FALSE),"Não respondeu")</f>
        <v>Não se aplicou nada a mim</v>
      </c>
      <c r="N162" s="24">
        <v>1</v>
      </c>
      <c r="O162" s="24" t="str">
        <f>IFERROR(VLOOKUP(Tabela1[[#This Row],[v43_ansiedade]],'Variáveis e códigos'!$C$12:$D$15,2,FALSE),"Não respondeu")</f>
        <v>Aplicou-se a mim algumas vezes</v>
      </c>
      <c r="P162" s="24">
        <v>1</v>
      </c>
      <c r="Q162" s="24" t="str">
        <f>IFERROR(VLOOKUP(Tabela1[[#This Row],[v45_ansiedade]],'Variáveis e códigos'!$C$12:$D$15,2,FALSE),"Não respondeu")</f>
        <v>Aplicou-se a mim algumas vezes</v>
      </c>
      <c r="R162" s="24">
        <v>1</v>
      </c>
      <c r="S162" s="24" t="str">
        <f>IFERROR(VLOOKUP(Tabela1[[#This Row],[v51_ansiedade]],'Variáveis e códigos'!$C$12:$D$15,2,FALSE),"Não respondeu")</f>
        <v>Aplicou-se a mim algumas vezes</v>
      </c>
      <c r="T162" s="24">
        <v>0</v>
      </c>
      <c r="U162" s="24" t="str">
        <f>IFERROR(VLOOKUP(Tabela1[[#This Row],[v55_ansiedade]],'Variáveis e códigos'!$C$12:$D$15,2,FALSE),"Não respondeu")</f>
        <v>Não se aplicou nada a mim</v>
      </c>
      <c r="V162" s="24">
        <v>0</v>
      </c>
      <c r="W162" s="24" t="str">
        <f>IFERROR(VLOOKUP(Tabela1[[#This Row],[v56_ansiedade]],'Variáveis e códigos'!$C$12:$D$15,2,FALSE),"Não respondeu")</f>
        <v>Não se aplicou nada a mim</v>
      </c>
      <c r="X162" s="25">
        <v>99</v>
      </c>
    </row>
    <row r="163" spans="1:24" x14ac:dyDescent="0.45">
      <c r="A163">
        <v>162</v>
      </c>
      <c r="B163">
        <v>101</v>
      </c>
      <c r="C163" t="str">
        <f>IFERROR(VLOOKUP(Tabela1[[#This Row],[nutII]],'Variáveis e códigos'!$C$3:$D$3,2,FALSE),"Não respondeu")</f>
        <v>Norte</v>
      </c>
      <c r="D163">
        <v>1</v>
      </c>
      <c r="E163" t="str">
        <f>IFERROR(HLOOKUP(D163,'Variáveis e códigos'!$C$4:$F$5,2,FALSE),"Não respondeu")</f>
        <v>Masculino</v>
      </c>
      <c r="F163">
        <v>17</v>
      </c>
      <c r="G163">
        <v>4</v>
      </c>
      <c r="H163" t="str">
        <f>IFERROR(VLOOKUP(Tabela1[[#This Row],[cicloescolar]],'Variáveis e códigos'!$C$7:$D$8,2,FALSE),"Não respondeu")</f>
        <v>Ensino secundário</v>
      </c>
      <c r="I163">
        <v>4</v>
      </c>
      <c r="J163" s="28">
        <v>0</v>
      </c>
      <c r="K163" s="28" t="str">
        <f>IFERROR(VLOOKUP(J166,'Variáveis e códigos'!$C$12:$D$15,2,FALSE),"Não respondeu")</f>
        <v>Não se aplicou nada a mim</v>
      </c>
      <c r="L163" s="28">
        <v>1</v>
      </c>
      <c r="M163" s="28" t="str">
        <f>IFERROR(VLOOKUP(Tabela1[[#This Row],[v40_ansiedade]],'Variáveis e códigos'!$C$12:$D$15,2,FALSE),"Não respondeu")</f>
        <v>Aplicou-se a mim algumas vezes</v>
      </c>
      <c r="N163" s="24">
        <v>0</v>
      </c>
      <c r="O163" s="24" t="str">
        <f>IFERROR(VLOOKUP(Tabela1[[#This Row],[v43_ansiedade]],'Variáveis e códigos'!$C$12:$D$15,2,FALSE),"Não respondeu")</f>
        <v>Não se aplicou nada a mim</v>
      </c>
      <c r="P163" s="24">
        <v>0</v>
      </c>
      <c r="Q163" s="24" t="str">
        <f>IFERROR(VLOOKUP(Tabela1[[#This Row],[v45_ansiedade]],'Variáveis e códigos'!$C$12:$D$15,2,FALSE),"Não respondeu")</f>
        <v>Não se aplicou nada a mim</v>
      </c>
      <c r="R163" s="24">
        <v>0</v>
      </c>
      <c r="S163" s="24" t="str">
        <f>IFERROR(VLOOKUP(Tabela1[[#This Row],[v51_ansiedade]],'Variáveis e códigos'!$C$12:$D$15,2,FALSE),"Não respondeu")</f>
        <v>Não se aplicou nada a mim</v>
      </c>
      <c r="T163" s="24">
        <v>1</v>
      </c>
      <c r="U163" s="24" t="str">
        <f>IFERROR(VLOOKUP(Tabela1[[#This Row],[v55_ansiedade]],'Variáveis e códigos'!$C$12:$D$15,2,FALSE),"Não respondeu")</f>
        <v>Aplicou-se a mim algumas vezes</v>
      </c>
      <c r="V163" s="24">
        <v>0</v>
      </c>
      <c r="W163" s="24" t="str">
        <f>IFERROR(VLOOKUP(Tabela1[[#This Row],[v56_ansiedade]],'Variáveis e códigos'!$C$12:$D$15,2,FALSE),"Não respondeu")</f>
        <v>Não se aplicou nada a mim</v>
      </c>
      <c r="X163" s="25">
        <v>3</v>
      </c>
    </row>
    <row r="164" spans="1:24" x14ac:dyDescent="0.45">
      <c r="A164">
        <v>163</v>
      </c>
      <c r="B164">
        <v>101</v>
      </c>
      <c r="C164" t="str">
        <f>IFERROR(VLOOKUP(Tabela1[[#This Row],[nutII]],'Variáveis e códigos'!$C$3:$D$3,2,FALSE),"Não respondeu")</f>
        <v>Norte</v>
      </c>
      <c r="D164">
        <v>2</v>
      </c>
      <c r="E164" t="str">
        <f>IFERROR(HLOOKUP(D164,'Variáveis e códigos'!$C$4:$F$5,2,FALSE),"Não respondeu")</f>
        <v>Feminino</v>
      </c>
      <c r="F164">
        <v>16</v>
      </c>
      <c r="G164">
        <v>4</v>
      </c>
      <c r="H164" t="str">
        <f>IFERROR(VLOOKUP(Tabela1[[#This Row],[cicloescolar]],'Variáveis e códigos'!$C$7:$D$8,2,FALSE),"Não respondeu")</f>
        <v>Ensino secundário</v>
      </c>
      <c r="I164">
        <v>7</v>
      </c>
      <c r="J164" s="28">
        <v>3</v>
      </c>
      <c r="K164" s="28" t="str">
        <f>IFERROR(VLOOKUP(J167,'Variáveis e códigos'!$C$12:$D$15,2,FALSE),"Não respondeu")</f>
        <v>Não se aplicou nada a mim</v>
      </c>
      <c r="L164" s="28">
        <v>2</v>
      </c>
      <c r="M164" s="28" t="str">
        <f>IFERROR(VLOOKUP(Tabela1[[#This Row],[v40_ansiedade]],'Variáveis e códigos'!$C$12:$D$15,2,FALSE),"Não respondeu")</f>
        <v>Aplicou-se a mim muitas vezes</v>
      </c>
      <c r="N164" s="24">
        <v>1</v>
      </c>
      <c r="O164" s="24" t="str">
        <f>IFERROR(VLOOKUP(Tabela1[[#This Row],[v43_ansiedade]],'Variáveis e códigos'!$C$12:$D$15,2,FALSE),"Não respondeu")</f>
        <v>Aplicou-se a mim algumas vezes</v>
      </c>
      <c r="P164" s="24">
        <v>3</v>
      </c>
      <c r="Q164" s="24" t="str">
        <f>IFERROR(VLOOKUP(Tabela1[[#This Row],[v45_ansiedade]],'Variáveis e códigos'!$C$12:$D$15,2,FALSE),"Não respondeu")</f>
        <v>Aplicou-se a mim a maior parte do tempo</v>
      </c>
      <c r="R164" s="24">
        <v>2</v>
      </c>
      <c r="S164" s="24" t="str">
        <f>IFERROR(VLOOKUP(Tabela1[[#This Row],[v51_ansiedade]],'Variáveis e códigos'!$C$12:$D$15,2,FALSE),"Não respondeu")</f>
        <v>Aplicou-se a mim muitas vezes</v>
      </c>
      <c r="T164" s="24">
        <v>1</v>
      </c>
      <c r="U164" s="24" t="str">
        <f>IFERROR(VLOOKUP(Tabela1[[#This Row],[v55_ansiedade]],'Variáveis e códigos'!$C$12:$D$15,2,FALSE),"Não respondeu")</f>
        <v>Aplicou-se a mim algumas vezes</v>
      </c>
      <c r="V164" s="24">
        <v>1</v>
      </c>
      <c r="W164" s="24" t="str">
        <f>IFERROR(VLOOKUP(Tabela1[[#This Row],[v56_ansiedade]],'Variáveis e códigos'!$C$12:$D$15,2,FALSE),"Não respondeu")</f>
        <v>Aplicou-se a mim algumas vezes</v>
      </c>
      <c r="X164" s="25">
        <v>2</v>
      </c>
    </row>
    <row r="165" spans="1:24" x14ac:dyDescent="0.45">
      <c r="A165">
        <v>164</v>
      </c>
      <c r="B165">
        <v>101</v>
      </c>
      <c r="C165" t="str">
        <f>IFERROR(VLOOKUP(Tabela1[[#This Row],[nutII]],'Variáveis e códigos'!$C$3:$D$3,2,FALSE),"Não respondeu")</f>
        <v>Norte</v>
      </c>
      <c r="D165">
        <v>1</v>
      </c>
      <c r="E165" t="str">
        <f>IFERROR(HLOOKUP(D165,'Variáveis e códigos'!$C$4:$F$5,2,FALSE),"Não respondeu")</f>
        <v>Masculino</v>
      </c>
      <c r="F165">
        <v>16</v>
      </c>
      <c r="G165">
        <v>4</v>
      </c>
      <c r="H165" t="str">
        <f>IFERROR(VLOOKUP(Tabela1[[#This Row],[cicloescolar]],'Variáveis e códigos'!$C$7:$D$8,2,FALSE),"Não respondeu")</f>
        <v>Ensino secundário</v>
      </c>
      <c r="I165">
        <v>6</v>
      </c>
      <c r="J165" s="28">
        <v>1</v>
      </c>
      <c r="K165" s="28" t="str">
        <f>IFERROR(VLOOKUP(J168,'Variáveis e códigos'!$C$12:$D$15,2,FALSE),"Não respondeu")</f>
        <v>Aplicou-se a mim algumas vezes</v>
      </c>
      <c r="L165" s="28">
        <v>0</v>
      </c>
      <c r="M165" s="28" t="str">
        <f>IFERROR(VLOOKUP(Tabela1[[#This Row],[v40_ansiedade]],'Variáveis e códigos'!$C$12:$D$15,2,FALSE),"Não respondeu")</f>
        <v>Não se aplicou nada a mim</v>
      </c>
      <c r="N165" s="24">
        <v>1</v>
      </c>
      <c r="O165" s="24" t="str">
        <f>IFERROR(VLOOKUP(Tabela1[[#This Row],[v43_ansiedade]],'Variáveis e códigos'!$C$12:$D$15,2,FALSE),"Não respondeu")</f>
        <v>Aplicou-se a mim algumas vezes</v>
      </c>
      <c r="P165" s="24">
        <v>1</v>
      </c>
      <c r="Q165" s="24" t="str">
        <f>IFERROR(VLOOKUP(Tabela1[[#This Row],[v45_ansiedade]],'Variáveis e códigos'!$C$12:$D$15,2,FALSE),"Não respondeu")</f>
        <v>Aplicou-se a mim algumas vezes</v>
      </c>
      <c r="R165" s="24">
        <v>0</v>
      </c>
      <c r="S165" s="24" t="str">
        <f>IFERROR(VLOOKUP(Tabela1[[#This Row],[v51_ansiedade]],'Variáveis e códigos'!$C$12:$D$15,2,FALSE),"Não respondeu")</f>
        <v>Não se aplicou nada a mim</v>
      </c>
      <c r="T165" s="24">
        <v>0</v>
      </c>
      <c r="U165" s="24" t="str">
        <f>IFERROR(VLOOKUP(Tabela1[[#This Row],[v55_ansiedade]],'Variáveis e códigos'!$C$12:$D$15,2,FALSE),"Não respondeu")</f>
        <v>Não se aplicou nada a mim</v>
      </c>
      <c r="V165" s="24">
        <v>0</v>
      </c>
      <c r="W165" s="24" t="str">
        <f>IFERROR(VLOOKUP(Tabela1[[#This Row],[v56_ansiedade]],'Variáveis e códigos'!$C$12:$D$15,2,FALSE),"Não respondeu")</f>
        <v>Não se aplicou nada a mim</v>
      </c>
      <c r="X165" s="25">
        <v>6</v>
      </c>
    </row>
    <row r="166" spans="1:24" x14ac:dyDescent="0.45">
      <c r="A166">
        <v>165</v>
      </c>
      <c r="B166">
        <v>101</v>
      </c>
      <c r="C166" t="str">
        <f>IFERROR(VLOOKUP(Tabela1[[#This Row],[nutII]],'Variáveis e códigos'!$C$3:$D$3,2,FALSE),"Não respondeu")</f>
        <v>Norte</v>
      </c>
      <c r="D166">
        <v>2</v>
      </c>
      <c r="E166" t="str">
        <f>IFERROR(HLOOKUP(D166,'Variáveis e códigos'!$C$4:$F$5,2,FALSE),"Não respondeu")</f>
        <v>Feminino</v>
      </c>
      <c r="F166">
        <v>12</v>
      </c>
      <c r="G166">
        <v>3</v>
      </c>
      <c r="H166" t="str">
        <f>IFERROR(VLOOKUP(Tabela1[[#This Row],[cicloescolar]],'Variáveis e códigos'!$C$7:$D$8,2,FALSE),"Não respondeu")</f>
        <v>3º Ciclo</v>
      </c>
      <c r="I166">
        <v>10</v>
      </c>
      <c r="J166" s="28">
        <v>0</v>
      </c>
      <c r="K166" s="28" t="str">
        <f>IFERROR(VLOOKUP(J169,'Variáveis e códigos'!$C$12:$D$15,2,FALSE),"Não respondeu")</f>
        <v>Não se aplicou nada a mim</v>
      </c>
      <c r="L166" s="28">
        <v>0</v>
      </c>
      <c r="M166" s="28" t="str">
        <f>IFERROR(VLOOKUP(Tabela1[[#This Row],[v40_ansiedade]],'Variáveis e códigos'!$C$12:$D$15,2,FALSE),"Não respondeu")</f>
        <v>Não se aplicou nada a mim</v>
      </c>
      <c r="N166" s="24">
        <v>0</v>
      </c>
      <c r="O166" s="24" t="str">
        <f>IFERROR(VLOOKUP(Tabela1[[#This Row],[v43_ansiedade]],'Variáveis e códigos'!$C$12:$D$15,2,FALSE),"Não respondeu")</f>
        <v>Não se aplicou nada a mim</v>
      </c>
      <c r="P166" s="24">
        <v>0</v>
      </c>
      <c r="Q166" s="24" t="str">
        <f>IFERROR(VLOOKUP(Tabela1[[#This Row],[v45_ansiedade]],'Variáveis e códigos'!$C$12:$D$15,2,FALSE),"Não respondeu")</f>
        <v>Não se aplicou nada a mim</v>
      </c>
      <c r="R166" s="24">
        <v>0</v>
      </c>
      <c r="S166" s="24" t="str">
        <f>IFERROR(VLOOKUP(Tabela1[[#This Row],[v51_ansiedade]],'Variáveis e códigos'!$C$12:$D$15,2,FALSE),"Não respondeu")</f>
        <v>Não se aplicou nada a mim</v>
      </c>
      <c r="T166" s="24">
        <v>0</v>
      </c>
      <c r="U166" s="24" t="str">
        <f>IFERROR(VLOOKUP(Tabela1[[#This Row],[v55_ansiedade]],'Variáveis e códigos'!$C$12:$D$15,2,FALSE),"Não respondeu")</f>
        <v>Não se aplicou nada a mim</v>
      </c>
      <c r="V166" s="24">
        <v>0</v>
      </c>
      <c r="W166" s="24" t="str">
        <f>IFERROR(VLOOKUP(Tabela1[[#This Row],[v56_ansiedade]],'Variáveis e códigos'!$C$12:$D$15,2,FALSE),"Não respondeu")</f>
        <v>Não se aplicou nada a mim</v>
      </c>
      <c r="X166" s="25">
        <v>3</v>
      </c>
    </row>
    <row r="167" spans="1:24" x14ac:dyDescent="0.45">
      <c r="A167">
        <v>166</v>
      </c>
      <c r="B167">
        <v>101</v>
      </c>
      <c r="C167" t="str">
        <f>IFERROR(VLOOKUP(Tabela1[[#This Row],[nutII]],'Variáveis e códigos'!$C$3:$D$3,2,FALSE),"Não respondeu")</f>
        <v>Norte</v>
      </c>
      <c r="D167">
        <v>2</v>
      </c>
      <c r="E167" t="str">
        <f>IFERROR(HLOOKUP(D167,'Variáveis e códigos'!$C$4:$F$5,2,FALSE),"Não respondeu")</f>
        <v>Feminino</v>
      </c>
      <c r="F167">
        <v>16</v>
      </c>
      <c r="G167">
        <v>4</v>
      </c>
      <c r="H167" t="str">
        <f>IFERROR(VLOOKUP(Tabela1[[#This Row],[cicloescolar]],'Variáveis e códigos'!$C$7:$D$8,2,FALSE),"Não respondeu")</f>
        <v>Ensino secundário</v>
      </c>
      <c r="I167">
        <v>9</v>
      </c>
      <c r="J167" s="28">
        <v>0</v>
      </c>
      <c r="K167" s="28" t="str">
        <f>IFERROR(VLOOKUP(J170,'Variáveis e códigos'!$C$12:$D$15,2,FALSE),"Não respondeu")</f>
        <v>Aplicou-se a mim algumas vezes</v>
      </c>
      <c r="L167" s="28">
        <v>1</v>
      </c>
      <c r="M167" s="28" t="str">
        <f>IFERROR(VLOOKUP(Tabela1[[#This Row],[v40_ansiedade]],'Variáveis e códigos'!$C$12:$D$15,2,FALSE),"Não respondeu")</f>
        <v>Aplicou-se a mim algumas vezes</v>
      </c>
      <c r="N167" s="24">
        <v>0</v>
      </c>
      <c r="O167" s="24" t="str">
        <f>IFERROR(VLOOKUP(Tabela1[[#This Row],[v43_ansiedade]],'Variáveis e códigos'!$C$12:$D$15,2,FALSE),"Não respondeu")</f>
        <v>Não se aplicou nada a mim</v>
      </c>
      <c r="P167" s="24">
        <v>0</v>
      </c>
      <c r="Q167" s="24" t="str">
        <f>IFERROR(VLOOKUP(Tabela1[[#This Row],[v45_ansiedade]],'Variáveis e códigos'!$C$12:$D$15,2,FALSE),"Não respondeu")</f>
        <v>Não se aplicou nada a mim</v>
      </c>
      <c r="R167" s="24">
        <v>0</v>
      </c>
      <c r="S167" s="24" t="str">
        <f>IFERROR(VLOOKUP(Tabela1[[#This Row],[v51_ansiedade]],'Variáveis e códigos'!$C$12:$D$15,2,FALSE),"Não respondeu")</f>
        <v>Não se aplicou nada a mim</v>
      </c>
      <c r="T167" s="24">
        <v>0</v>
      </c>
      <c r="U167" s="24" t="str">
        <f>IFERROR(VLOOKUP(Tabela1[[#This Row],[v55_ansiedade]],'Variáveis e códigos'!$C$12:$D$15,2,FALSE),"Não respondeu")</f>
        <v>Não se aplicou nada a mim</v>
      </c>
      <c r="V167" s="24">
        <v>0</v>
      </c>
      <c r="W167" s="24" t="str">
        <f>IFERROR(VLOOKUP(Tabela1[[#This Row],[v56_ansiedade]],'Variáveis e códigos'!$C$12:$D$15,2,FALSE),"Não respondeu")</f>
        <v>Não se aplicou nada a mim</v>
      </c>
      <c r="X167" s="25">
        <v>2</v>
      </c>
    </row>
    <row r="168" spans="1:24" x14ac:dyDescent="0.45">
      <c r="A168">
        <v>167</v>
      </c>
      <c r="B168">
        <v>101</v>
      </c>
      <c r="C168" t="str">
        <f>IFERROR(VLOOKUP(Tabela1[[#This Row],[nutII]],'Variáveis e códigos'!$C$3:$D$3,2,FALSE),"Não respondeu")</f>
        <v>Norte</v>
      </c>
      <c r="D168">
        <v>1</v>
      </c>
      <c r="E168" t="str">
        <f>IFERROR(HLOOKUP(D168,'Variáveis e códigos'!$C$4:$F$5,2,FALSE),"Não respondeu")</f>
        <v>Masculino</v>
      </c>
      <c r="F168">
        <v>14</v>
      </c>
      <c r="G168">
        <v>3</v>
      </c>
      <c r="H168" t="str">
        <f>IFERROR(VLOOKUP(Tabela1[[#This Row],[cicloescolar]],'Variáveis e códigos'!$C$7:$D$8,2,FALSE),"Não respondeu")</f>
        <v>3º Ciclo</v>
      </c>
      <c r="I168">
        <v>6</v>
      </c>
      <c r="J168" s="28">
        <v>1</v>
      </c>
      <c r="K168" s="28" t="str">
        <f>IFERROR(VLOOKUP(J171,'Variáveis e códigos'!$C$12:$D$15,2,FALSE),"Não respondeu")</f>
        <v>Não se aplicou nada a mim</v>
      </c>
      <c r="L168" s="28">
        <v>0</v>
      </c>
      <c r="M168" s="28" t="str">
        <f>IFERROR(VLOOKUP(Tabela1[[#This Row],[v40_ansiedade]],'Variáveis e códigos'!$C$12:$D$15,2,FALSE),"Não respondeu")</f>
        <v>Não se aplicou nada a mim</v>
      </c>
      <c r="N168" s="24">
        <v>0</v>
      </c>
      <c r="O168" s="24" t="str">
        <f>IFERROR(VLOOKUP(Tabela1[[#This Row],[v43_ansiedade]],'Variáveis e códigos'!$C$12:$D$15,2,FALSE),"Não respondeu")</f>
        <v>Não se aplicou nada a mim</v>
      </c>
      <c r="P168" s="24">
        <v>0</v>
      </c>
      <c r="Q168" s="24" t="str">
        <f>IFERROR(VLOOKUP(Tabela1[[#This Row],[v45_ansiedade]],'Variáveis e códigos'!$C$12:$D$15,2,FALSE),"Não respondeu")</f>
        <v>Não se aplicou nada a mim</v>
      </c>
      <c r="R168" s="24">
        <v>0</v>
      </c>
      <c r="S168" s="24" t="str">
        <f>IFERROR(VLOOKUP(Tabela1[[#This Row],[v51_ansiedade]],'Variáveis e códigos'!$C$12:$D$15,2,FALSE),"Não respondeu")</f>
        <v>Não se aplicou nada a mim</v>
      </c>
      <c r="T168" s="24">
        <v>3</v>
      </c>
      <c r="U168" s="24" t="str">
        <f>IFERROR(VLOOKUP(Tabela1[[#This Row],[v55_ansiedade]],'Variáveis e códigos'!$C$12:$D$15,2,FALSE),"Não respondeu")</f>
        <v>Aplicou-se a mim a maior parte do tempo</v>
      </c>
      <c r="V168" s="24">
        <v>1</v>
      </c>
      <c r="W168" s="24" t="str">
        <f>IFERROR(VLOOKUP(Tabela1[[#This Row],[v56_ansiedade]],'Variáveis e códigos'!$C$12:$D$15,2,FALSE),"Não respondeu")</f>
        <v>Aplicou-se a mim algumas vezes</v>
      </c>
      <c r="X168" s="25">
        <v>5</v>
      </c>
    </row>
    <row r="169" spans="1:24" x14ac:dyDescent="0.45">
      <c r="A169">
        <v>168</v>
      </c>
      <c r="B169">
        <v>101</v>
      </c>
      <c r="C169" t="str">
        <f>IFERROR(VLOOKUP(Tabela1[[#This Row],[nutII]],'Variáveis e códigos'!$C$3:$D$3,2,FALSE),"Não respondeu")</f>
        <v>Norte</v>
      </c>
      <c r="D169">
        <v>1</v>
      </c>
      <c r="E169" t="str">
        <f>IFERROR(HLOOKUP(D169,'Variáveis e códigos'!$C$4:$F$5,2,FALSE),"Não respondeu")</f>
        <v>Masculino</v>
      </c>
      <c r="F169">
        <v>17</v>
      </c>
      <c r="G169">
        <v>4</v>
      </c>
      <c r="H169" t="str">
        <f>IFERROR(VLOOKUP(Tabela1[[#This Row],[cicloescolar]],'Variáveis e códigos'!$C$7:$D$8,2,FALSE),"Não respondeu")</f>
        <v>Ensino secundário</v>
      </c>
      <c r="I169">
        <v>8</v>
      </c>
      <c r="J169" s="28">
        <v>0</v>
      </c>
      <c r="K169" s="28" t="str">
        <f>IFERROR(VLOOKUP(J172,'Variáveis e códigos'!$C$12:$D$15,2,FALSE),"Não respondeu")</f>
        <v>Aplicou-se a mim algumas vezes</v>
      </c>
      <c r="L169" s="28">
        <v>0</v>
      </c>
      <c r="M169" s="28" t="str">
        <f>IFERROR(VLOOKUP(Tabela1[[#This Row],[v40_ansiedade]],'Variáveis e códigos'!$C$12:$D$15,2,FALSE),"Não respondeu")</f>
        <v>Não se aplicou nada a mim</v>
      </c>
      <c r="N169" s="24">
        <v>0</v>
      </c>
      <c r="O169" s="24" t="str">
        <f>IFERROR(VLOOKUP(Tabela1[[#This Row],[v43_ansiedade]],'Variáveis e códigos'!$C$12:$D$15,2,FALSE),"Não respondeu")</f>
        <v>Não se aplicou nada a mim</v>
      </c>
      <c r="P169" s="24">
        <v>0</v>
      </c>
      <c r="Q169" s="24" t="str">
        <f>IFERROR(VLOOKUP(Tabela1[[#This Row],[v45_ansiedade]],'Variáveis e códigos'!$C$12:$D$15,2,FALSE),"Não respondeu")</f>
        <v>Não se aplicou nada a mim</v>
      </c>
      <c r="R169" s="24">
        <v>0</v>
      </c>
      <c r="S169" s="24" t="str">
        <f>IFERROR(VLOOKUP(Tabela1[[#This Row],[v51_ansiedade]],'Variáveis e códigos'!$C$12:$D$15,2,FALSE),"Não respondeu")</f>
        <v>Não se aplicou nada a mim</v>
      </c>
      <c r="T169" s="24">
        <v>0</v>
      </c>
      <c r="U169" s="24" t="str">
        <f>IFERROR(VLOOKUP(Tabela1[[#This Row],[v55_ansiedade]],'Variáveis e códigos'!$C$12:$D$15,2,FALSE),"Não respondeu")</f>
        <v>Não se aplicou nada a mim</v>
      </c>
      <c r="V169" s="24">
        <v>0</v>
      </c>
      <c r="W169" s="24" t="str">
        <f>IFERROR(VLOOKUP(Tabela1[[#This Row],[v56_ansiedade]],'Variáveis e códigos'!$C$12:$D$15,2,FALSE),"Não respondeu")</f>
        <v>Não se aplicou nada a mim</v>
      </c>
      <c r="X169" s="25">
        <v>6</v>
      </c>
    </row>
    <row r="170" spans="1:24" x14ac:dyDescent="0.45">
      <c r="A170">
        <v>169</v>
      </c>
      <c r="B170">
        <v>101</v>
      </c>
      <c r="C170" t="str">
        <f>IFERROR(VLOOKUP(Tabela1[[#This Row],[nutII]],'Variáveis e códigos'!$C$3:$D$3,2,FALSE),"Não respondeu")</f>
        <v>Norte</v>
      </c>
      <c r="D170">
        <v>2</v>
      </c>
      <c r="E170" t="str">
        <f>IFERROR(HLOOKUP(D170,'Variáveis e códigos'!$C$4:$F$5,2,FALSE),"Não respondeu")</f>
        <v>Feminino</v>
      </c>
      <c r="F170">
        <v>14</v>
      </c>
      <c r="G170">
        <v>4</v>
      </c>
      <c r="H170" t="str">
        <f>IFERROR(VLOOKUP(Tabela1[[#This Row],[cicloescolar]],'Variáveis e códigos'!$C$7:$D$8,2,FALSE),"Não respondeu")</f>
        <v>Ensino secundário</v>
      </c>
      <c r="I170">
        <v>6</v>
      </c>
      <c r="J170" s="28">
        <v>1</v>
      </c>
      <c r="K170" s="28" t="str">
        <f>IFERROR(VLOOKUP(J173,'Variáveis e códigos'!$C$12:$D$15,2,FALSE),"Não respondeu")</f>
        <v>Não se aplicou nada a mim</v>
      </c>
      <c r="L170" s="28">
        <v>2</v>
      </c>
      <c r="M170" s="28" t="str">
        <f>IFERROR(VLOOKUP(Tabela1[[#This Row],[v40_ansiedade]],'Variáveis e códigos'!$C$12:$D$15,2,FALSE),"Não respondeu")</f>
        <v>Aplicou-se a mim muitas vezes</v>
      </c>
      <c r="N170" s="24">
        <v>0</v>
      </c>
      <c r="O170" s="24" t="str">
        <f>IFERROR(VLOOKUP(Tabela1[[#This Row],[v43_ansiedade]],'Variáveis e códigos'!$C$12:$D$15,2,FALSE),"Não respondeu")</f>
        <v>Não se aplicou nada a mim</v>
      </c>
      <c r="P170" s="24">
        <v>0</v>
      </c>
      <c r="Q170" s="24" t="str">
        <f>IFERROR(VLOOKUP(Tabela1[[#This Row],[v45_ansiedade]],'Variáveis e códigos'!$C$12:$D$15,2,FALSE),"Não respondeu")</f>
        <v>Não se aplicou nada a mim</v>
      </c>
      <c r="R170" s="24">
        <v>0</v>
      </c>
      <c r="S170" s="24" t="str">
        <f>IFERROR(VLOOKUP(Tabela1[[#This Row],[v51_ansiedade]],'Variáveis e códigos'!$C$12:$D$15,2,FALSE),"Não respondeu")</f>
        <v>Não se aplicou nada a mim</v>
      </c>
      <c r="T170" s="24">
        <v>2</v>
      </c>
      <c r="U170" s="24" t="str">
        <f>IFERROR(VLOOKUP(Tabela1[[#This Row],[v55_ansiedade]],'Variáveis e códigos'!$C$12:$D$15,2,FALSE),"Não respondeu")</f>
        <v>Aplicou-se a mim muitas vezes</v>
      </c>
      <c r="V170" s="24">
        <v>1</v>
      </c>
      <c r="W170" s="24" t="str">
        <f>IFERROR(VLOOKUP(Tabela1[[#This Row],[v56_ansiedade]],'Variáveis e códigos'!$C$12:$D$15,2,FALSE),"Não respondeu")</f>
        <v>Aplicou-se a mim algumas vezes</v>
      </c>
      <c r="X170" s="25">
        <v>2</v>
      </c>
    </row>
    <row r="171" spans="1:24" x14ac:dyDescent="0.45">
      <c r="A171">
        <v>170</v>
      </c>
      <c r="B171">
        <v>101</v>
      </c>
      <c r="C171" t="str">
        <f>IFERROR(VLOOKUP(Tabela1[[#This Row],[nutII]],'Variáveis e códigos'!$C$3:$D$3,2,FALSE),"Não respondeu")</f>
        <v>Norte</v>
      </c>
      <c r="D171">
        <v>2</v>
      </c>
      <c r="E171" t="str">
        <f>IFERROR(HLOOKUP(D171,'Variáveis e códigos'!$C$4:$F$5,2,FALSE),"Não respondeu")</f>
        <v>Feminino</v>
      </c>
      <c r="F171">
        <v>17</v>
      </c>
      <c r="G171">
        <v>4</v>
      </c>
      <c r="H171" t="str">
        <f>IFERROR(VLOOKUP(Tabela1[[#This Row],[cicloescolar]],'Variáveis e códigos'!$C$7:$D$8,2,FALSE),"Não respondeu")</f>
        <v>Ensino secundário</v>
      </c>
      <c r="I171">
        <v>10</v>
      </c>
      <c r="J171" s="28">
        <v>0</v>
      </c>
      <c r="K171" s="28" t="str">
        <f>IFERROR(VLOOKUP(J174,'Variáveis e códigos'!$C$12:$D$15,2,FALSE),"Não respondeu")</f>
        <v>Aplicou-se a mim muitas vezes</v>
      </c>
      <c r="L171" s="28">
        <v>0</v>
      </c>
      <c r="M171" s="28" t="str">
        <f>IFERROR(VLOOKUP(Tabela1[[#This Row],[v40_ansiedade]],'Variáveis e códigos'!$C$12:$D$15,2,FALSE),"Não respondeu")</f>
        <v>Não se aplicou nada a mim</v>
      </c>
      <c r="N171" s="24">
        <v>0</v>
      </c>
      <c r="O171" s="24" t="str">
        <f>IFERROR(VLOOKUP(Tabela1[[#This Row],[v43_ansiedade]],'Variáveis e códigos'!$C$12:$D$15,2,FALSE),"Não respondeu")</f>
        <v>Não se aplicou nada a mim</v>
      </c>
      <c r="P171" s="24">
        <v>0</v>
      </c>
      <c r="Q171" s="24" t="str">
        <f>IFERROR(VLOOKUP(Tabela1[[#This Row],[v45_ansiedade]],'Variáveis e códigos'!$C$12:$D$15,2,FALSE),"Não respondeu")</f>
        <v>Não se aplicou nada a mim</v>
      </c>
      <c r="R171" s="24">
        <v>0</v>
      </c>
      <c r="S171" s="24" t="str">
        <f>IFERROR(VLOOKUP(Tabela1[[#This Row],[v51_ansiedade]],'Variáveis e códigos'!$C$12:$D$15,2,FALSE),"Não respondeu")</f>
        <v>Não se aplicou nada a mim</v>
      </c>
      <c r="T171" s="24">
        <v>0</v>
      </c>
      <c r="U171" s="24" t="str">
        <f>IFERROR(VLOOKUP(Tabela1[[#This Row],[v55_ansiedade]],'Variáveis e códigos'!$C$12:$D$15,2,FALSE),"Não respondeu")</f>
        <v>Não se aplicou nada a mim</v>
      </c>
      <c r="V171" s="24">
        <v>0</v>
      </c>
      <c r="W171" s="24" t="str">
        <f>IFERROR(VLOOKUP(Tabela1[[#This Row],[v56_ansiedade]],'Variáveis e códigos'!$C$12:$D$15,2,FALSE),"Não respondeu")</f>
        <v>Não se aplicou nada a mim</v>
      </c>
      <c r="X171" s="25">
        <v>3</v>
      </c>
    </row>
    <row r="172" spans="1:24" x14ac:dyDescent="0.45">
      <c r="A172">
        <v>171</v>
      </c>
      <c r="B172">
        <v>101</v>
      </c>
      <c r="C172" t="str">
        <f>IFERROR(VLOOKUP(Tabela1[[#This Row],[nutII]],'Variáveis e códigos'!$C$3:$D$3,2,FALSE),"Não respondeu")</f>
        <v>Norte</v>
      </c>
      <c r="D172">
        <v>2</v>
      </c>
      <c r="E172" t="str">
        <f>IFERROR(HLOOKUP(D172,'Variáveis e códigos'!$C$4:$F$5,2,FALSE),"Não respondeu")</f>
        <v>Feminino</v>
      </c>
      <c r="F172">
        <v>13</v>
      </c>
      <c r="G172">
        <v>3</v>
      </c>
      <c r="H172" t="str">
        <f>IFERROR(VLOOKUP(Tabela1[[#This Row],[cicloescolar]],'Variáveis e códigos'!$C$7:$D$8,2,FALSE),"Não respondeu")</f>
        <v>3º Ciclo</v>
      </c>
      <c r="I172">
        <v>5</v>
      </c>
      <c r="J172" s="28">
        <v>1</v>
      </c>
      <c r="K172" s="28" t="str">
        <f>IFERROR(VLOOKUP(J175,'Variáveis e códigos'!$C$12:$D$15,2,FALSE),"Não respondeu")</f>
        <v>Aplicou-se a mim algumas vezes</v>
      </c>
      <c r="L172" s="28">
        <v>1</v>
      </c>
      <c r="M172" s="28" t="str">
        <f>IFERROR(VLOOKUP(Tabela1[[#This Row],[v40_ansiedade]],'Variáveis e códigos'!$C$12:$D$15,2,FALSE),"Não respondeu")</f>
        <v>Aplicou-se a mim algumas vezes</v>
      </c>
      <c r="N172" s="24">
        <v>3</v>
      </c>
      <c r="O172" s="24" t="str">
        <f>IFERROR(VLOOKUP(Tabela1[[#This Row],[v43_ansiedade]],'Variáveis e códigos'!$C$12:$D$15,2,FALSE),"Não respondeu")</f>
        <v>Aplicou-se a mim a maior parte do tempo</v>
      </c>
      <c r="P172" s="24">
        <v>2</v>
      </c>
      <c r="Q172" s="24" t="str">
        <f>IFERROR(VLOOKUP(Tabela1[[#This Row],[v45_ansiedade]],'Variáveis e códigos'!$C$12:$D$15,2,FALSE),"Não respondeu")</f>
        <v>Aplicou-se a mim muitas vezes</v>
      </c>
      <c r="R172" s="24">
        <v>2</v>
      </c>
      <c r="S172" s="24" t="str">
        <f>IFERROR(VLOOKUP(Tabela1[[#This Row],[v51_ansiedade]],'Variáveis e códigos'!$C$12:$D$15,2,FALSE),"Não respondeu")</f>
        <v>Aplicou-se a mim muitas vezes</v>
      </c>
      <c r="T172" s="24">
        <v>1</v>
      </c>
      <c r="U172" s="24" t="str">
        <f>IFERROR(VLOOKUP(Tabela1[[#This Row],[v55_ansiedade]],'Variáveis e códigos'!$C$12:$D$15,2,FALSE),"Não respondeu")</f>
        <v>Aplicou-se a mim algumas vezes</v>
      </c>
      <c r="V172" s="24">
        <v>3</v>
      </c>
      <c r="W172" s="24" t="str">
        <f>IFERROR(VLOOKUP(Tabela1[[#This Row],[v56_ansiedade]],'Variáveis e códigos'!$C$12:$D$15,2,FALSE),"Não respondeu")</f>
        <v>Aplicou-se a mim a maior parte do tempo</v>
      </c>
      <c r="X172" s="25">
        <v>4</v>
      </c>
    </row>
    <row r="173" spans="1:24" x14ac:dyDescent="0.45">
      <c r="A173">
        <v>172</v>
      </c>
      <c r="B173">
        <v>101</v>
      </c>
      <c r="C173" t="str">
        <f>IFERROR(VLOOKUP(Tabela1[[#This Row],[nutII]],'Variáveis e códigos'!$C$3:$D$3,2,FALSE),"Não respondeu")</f>
        <v>Norte</v>
      </c>
      <c r="D173">
        <v>1</v>
      </c>
      <c r="E173" t="str">
        <f>IFERROR(HLOOKUP(D173,'Variáveis e códigos'!$C$4:$F$5,2,FALSE),"Não respondeu")</f>
        <v>Masculino</v>
      </c>
      <c r="F173">
        <v>15</v>
      </c>
      <c r="G173">
        <v>4</v>
      </c>
      <c r="H173" t="str">
        <f>IFERROR(VLOOKUP(Tabela1[[#This Row],[cicloescolar]],'Variáveis e códigos'!$C$7:$D$8,2,FALSE),"Não respondeu")</f>
        <v>Ensino secundário</v>
      </c>
      <c r="I173">
        <v>10</v>
      </c>
      <c r="J173" s="28">
        <v>0</v>
      </c>
      <c r="K173" s="28" t="str">
        <f>IFERROR(VLOOKUP(J176,'Variáveis e códigos'!$C$12:$D$15,2,FALSE),"Não respondeu")</f>
        <v>Não se aplicou nada a mim</v>
      </c>
      <c r="L173" s="28">
        <v>0</v>
      </c>
      <c r="M173" s="28" t="str">
        <f>IFERROR(VLOOKUP(Tabela1[[#This Row],[v40_ansiedade]],'Variáveis e códigos'!$C$12:$D$15,2,FALSE),"Não respondeu")</f>
        <v>Não se aplicou nada a mim</v>
      </c>
      <c r="N173" s="24">
        <v>0</v>
      </c>
      <c r="O173" s="24" t="str">
        <f>IFERROR(VLOOKUP(Tabela1[[#This Row],[v43_ansiedade]],'Variáveis e códigos'!$C$12:$D$15,2,FALSE),"Não respondeu")</f>
        <v>Não se aplicou nada a mim</v>
      </c>
      <c r="P173" s="24">
        <v>0</v>
      </c>
      <c r="Q173" s="24" t="str">
        <f>IFERROR(VLOOKUP(Tabela1[[#This Row],[v45_ansiedade]],'Variáveis e códigos'!$C$12:$D$15,2,FALSE),"Não respondeu")</f>
        <v>Não se aplicou nada a mim</v>
      </c>
      <c r="R173" s="24">
        <v>0</v>
      </c>
      <c r="S173" s="24" t="str">
        <f>IFERROR(VLOOKUP(Tabela1[[#This Row],[v51_ansiedade]],'Variáveis e códigos'!$C$12:$D$15,2,FALSE),"Não respondeu")</f>
        <v>Não se aplicou nada a mim</v>
      </c>
      <c r="T173" s="24">
        <v>0</v>
      </c>
      <c r="U173" s="24" t="str">
        <f>IFERROR(VLOOKUP(Tabela1[[#This Row],[v55_ansiedade]],'Variáveis e códigos'!$C$12:$D$15,2,FALSE),"Não respondeu")</f>
        <v>Não se aplicou nada a mim</v>
      </c>
      <c r="V173" s="24">
        <v>0</v>
      </c>
      <c r="W173" s="24" t="str">
        <f>IFERROR(VLOOKUP(Tabela1[[#This Row],[v56_ansiedade]],'Variáveis e códigos'!$C$12:$D$15,2,FALSE),"Não respondeu")</f>
        <v>Não se aplicou nada a mim</v>
      </c>
      <c r="X173" s="25">
        <v>5</v>
      </c>
    </row>
    <row r="174" spans="1:24" x14ac:dyDescent="0.45">
      <c r="A174">
        <v>173</v>
      </c>
      <c r="B174">
        <v>101</v>
      </c>
      <c r="C174" t="str">
        <f>IFERROR(VLOOKUP(Tabela1[[#This Row],[nutII]],'Variáveis e códigos'!$C$3:$D$3,2,FALSE),"Não respondeu")</f>
        <v>Norte</v>
      </c>
      <c r="D174">
        <v>2</v>
      </c>
      <c r="E174" t="str">
        <f>IFERROR(HLOOKUP(D174,'Variáveis e códigos'!$C$4:$F$5,2,FALSE),"Não respondeu")</f>
        <v>Feminino</v>
      </c>
      <c r="F174">
        <v>15</v>
      </c>
      <c r="G174">
        <v>4</v>
      </c>
      <c r="H174" t="str">
        <f>IFERROR(VLOOKUP(Tabela1[[#This Row],[cicloescolar]],'Variáveis e códigos'!$C$7:$D$8,2,FALSE),"Não respondeu")</f>
        <v>Ensino secundário</v>
      </c>
      <c r="I174">
        <v>4</v>
      </c>
      <c r="J174" s="28">
        <v>2</v>
      </c>
      <c r="K174" s="28" t="str">
        <f>IFERROR(VLOOKUP(J177,'Variáveis e códigos'!$C$12:$D$15,2,FALSE),"Não respondeu")</f>
        <v>Aplicou-se a mim algumas vezes</v>
      </c>
      <c r="L174" s="28">
        <v>0</v>
      </c>
      <c r="M174" s="28" t="str">
        <f>IFERROR(VLOOKUP(Tabela1[[#This Row],[v40_ansiedade]],'Variáveis e códigos'!$C$12:$D$15,2,FALSE),"Não respondeu")</f>
        <v>Não se aplicou nada a mim</v>
      </c>
      <c r="N174" s="24">
        <v>0</v>
      </c>
      <c r="O174" s="24" t="str">
        <f>IFERROR(VLOOKUP(Tabela1[[#This Row],[v43_ansiedade]],'Variáveis e códigos'!$C$12:$D$15,2,FALSE),"Não respondeu")</f>
        <v>Não se aplicou nada a mim</v>
      </c>
      <c r="P174" s="24">
        <v>0</v>
      </c>
      <c r="Q174" s="24" t="str">
        <f>IFERROR(VLOOKUP(Tabela1[[#This Row],[v45_ansiedade]],'Variáveis e códigos'!$C$12:$D$15,2,FALSE),"Não respondeu")</f>
        <v>Não se aplicou nada a mim</v>
      </c>
      <c r="R174" s="24">
        <v>2</v>
      </c>
      <c r="S174" s="24" t="str">
        <f>IFERROR(VLOOKUP(Tabela1[[#This Row],[v51_ansiedade]],'Variáveis e códigos'!$C$12:$D$15,2,FALSE),"Não respondeu")</f>
        <v>Aplicou-se a mim muitas vezes</v>
      </c>
      <c r="T174" s="24">
        <v>0</v>
      </c>
      <c r="U174" s="24" t="str">
        <f>IFERROR(VLOOKUP(Tabela1[[#This Row],[v55_ansiedade]],'Variáveis e códigos'!$C$12:$D$15,2,FALSE),"Não respondeu")</f>
        <v>Não se aplicou nada a mim</v>
      </c>
      <c r="V174" s="24">
        <v>0</v>
      </c>
      <c r="W174" s="24" t="str">
        <f>IFERROR(VLOOKUP(Tabela1[[#This Row],[v56_ansiedade]],'Variáveis e códigos'!$C$12:$D$15,2,FALSE),"Não respondeu")</f>
        <v>Não se aplicou nada a mim</v>
      </c>
      <c r="X174" s="25">
        <v>5</v>
      </c>
    </row>
    <row r="175" spans="1:24" x14ac:dyDescent="0.45">
      <c r="A175">
        <v>174</v>
      </c>
      <c r="B175">
        <v>101</v>
      </c>
      <c r="C175" t="str">
        <f>IFERROR(VLOOKUP(Tabela1[[#This Row],[nutII]],'Variáveis e códigos'!$C$3:$D$3,2,FALSE),"Não respondeu")</f>
        <v>Norte</v>
      </c>
      <c r="D175">
        <v>1</v>
      </c>
      <c r="E175" t="str">
        <f>IFERROR(HLOOKUP(D175,'Variáveis e códigos'!$C$4:$F$5,2,FALSE),"Não respondeu")</f>
        <v>Masculino</v>
      </c>
      <c r="F175">
        <v>16</v>
      </c>
      <c r="G175">
        <v>3</v>
      </c>
      <c r="H175" t="str">
        <f>IFERROR(VLOOKUP(Tabela1[[#This Row],[cicloescolar]],'Variáveis e códigos'!$C$7:$D$8,2,FALSE),"Não respondeu")</f>
        <v>3º Ciclo</v>
      </c>
      <c r="I175">
        <v>2</v>
      </c>
      <c r="J175" s="28">
        <v>1</v>
      </c>
      <c r="K175" s="28" t="str">
        <f>IFERROR(VLOOKUP(J178,'Variáveis e códigos'!$C$12:$D$15,2,FALSE),"Não respondeu")</f>
        <v>Aplicou-se a mim muitas vezes</v>
      </c>
      <c r="L175" s="28">
        <v>1</v>
      </c>
      <c r="M175" s="28" t="str">
        <f>IFERROR(VLOOKUP(Tabela1[[#This Row],[v40_ansiedade]],'Variáveis e códigos'!$C$12:$D$15,2,FALSE),"Não respondeu")</f>
        <v>Aplicou-se a mim algumas vezes</v>
      </c>
      <c r="N175" s="24">
        <v>1</v>
      </c>
      <c r="O175" s="24" t="str">
        <f>IFERROR(VLOOKUP(Tabela1[[#This Row],[v43_ansiedade]],'Variáveis e códigos'!$C$12:$D$15,2,FALSE),"Não respondeu")</f>
        <v>Aplicou-se a mim algumas vezes</v>
      </c>
      <c r="P175" s="24">
        <v>1</v>
      </c>
      <c r="Q175" s="24" t="str">
        <f>IFERROR(VLOOKUP(Tabela1[[#This Row],[v45_ansiedade]],'Variáveis e códigos'!$C$12:$D$15,2,FALSE),"Não respondeu")</f>
        <v>Aplicou-se a mim algumas vezes</v>
      </c>
      <c r="R175" s="24">
        <v>1</v>
      </c>
      <c r="S175" s="24" t="str">
        <f>IFERROR(VLOOKUP(Tabela1[[#This Row],[v51_ansiedade]],'Variáveis e códigos'!$C$12:$D$15,2,FALSE),"Não respondeu")</f>
        <v>Aplicou-se a mim algumas vezes</v>
      </c>
      <c r="T175" s="24">
        <v>1</v>
      </c>
      <c r="U175" s="24" t="str">
        <f>IFERROR(VLOOKUP(Tabela1[[#This Row],[v55_ansiedade]],'Variáveis e códigos'!$C$12:$D$15,2,FALSE),"Não respondeu")</f>
        <v>Aplicou-se a mim algumas vezes</v>
      </c>
      <c r="V175" s="24">
        <v>1</v>
      </c>
      <c r="W175" s="24" t="str">
        <f>IFERROR(VLOOKUP(Tabela1[[#This Row],[v56_ansiedade]],'Variáveis e códigos'!$C$12:$D$15,2,FALSE),"Não respondeu")</f>
        <v>Aplicou-se a mim algumas vezes</v>
      </c>
      <c r="X175" s="25">
        <v>7</v>
      </c>
    </row>
    <row r="176" spans="1:24" x14ac:dyDescent="0.45">
      <c r="A176">
        <v>175</v>
      </c>
      <c r="B176">
        <v>101</v>
      </c>
      <c r="C176" t="str">
        <f>IFERROR(VLOOKUP(Tabela1[[#This Row],[nutII]],'Variáveis e códigos'!$C$3:$D$3,2,FALSE),"Não respondeu")</f>
        <v>Norte</v>
      </c>
      <c r="D176">
        <v>1</v>
      </c>
      <c r="E176" t="str">
        <f>IFERROR(HLOOKUP(D176,'Variáveis e códigos'!$C$4:$F$5,2,FALSE),"Não respondeu")</f>
        <v>Masculino</v>
      </c>
      <c r="F176">
        <v>18</v>
      </c>
      <c r="G176">
        <v>4</v>
      </c>
      <c r="H176" t="str">
        <f>IFERROR(VLOOKUP(Tabela1[[#This Row],[cicloescolar]],'Variáveis e códigos'!$C$7:$D$8,2,FALSE),"Não respondeu")</f>
        <v>Ensino secundário</v>
      </c>
      <c r="I176">
        <v>7</v>
      </c>
      <c r="J176" s="28">
        <v>0</v>
      </c>
      <c r="K176" s="28" t="str">
        <f>IFERROR(VLOOKUP(J179,'Variáveis e códigos'!$C$12:$D$15,2,FALSE),"Não respondeu")</f>
        <v>Não se aplicou nada a mim</v>
      </c>
      <c r="L176" s="28">
        <v>0</v>
      </c>
      <c r="M176" s="28" t="str">
        <f>IFERROR(VLOOKUP(Tabela1[[#This Row],[v40_ansiedade]],'Variáveis e códigos'!$C$12:$D$15,2,FALSE),"Não respondeu")</f>
        <v>Não se aplicou nada a mim</v>
      </c>
      <c r="N176" s="24">
        <v>0</v>
      </c>
      <c r="O176" s="24" t="str">
        <f>IFERROR(VLOOKUP(Tabela1[[#This Row],[v43_ansiedade]],'Variáveis e códigos'!$C$12:$D$15,2,FALSE),"Não respondeu")</f>
        <v>Não se aplicou nada a mim</v>
      </c>
      <c r="P176" s="24">
        <v>0</v>
      </c>
      <c r="Q176" s="24" t="str">
        <f>IFERROR(VLOOKUP(Tabela1[[#This Row],[v45_ansiedade]],'Variáveis e códigos'!$C$12:$D$15,2,FALSE),"Não respondeu")</f>
        <v>Não se aplicou nada a mim</v>
      </c>
      <c r="R176" s="24">
        <v>0</v>
      </c>
      <c r="S176" s="24" t="str">
        <f>IFERROR(VLOOKUP(Tabela1[[#This Row],[v51_ansiedade]],'Variáveis e códigos'!$C$12:$D$15,2,FALSE),"Não respondeu")</f>
        <v>Não se aplicou nada a mim</v>
      </c>
      <c r="T176" s="24">
        <v>0</v>
      </c>
      <c r="U176" s="24" t="str">
        <f>IFERROR(VLOOKUP(Tabela1[[#This Row],[v55_ansiedade]],'Variáveis e códigos'!$C$12:$D$15,2,FALSE),"Não respondeu")</f>
        <v>Não se aplicou nada a mim</v>
      </c>
      <c r="V176" s="24">
        <v>0</v>
      </c>
      <c r="W176" s="24" t="str">
        <f>IFERROR(VLOOKUP(Tabela1[[#This Row],[v56_ansiedade]],'Variáveis e códigos'!$C$12:$D$15,2,FALSE),"Não respondeu")</f>
        <v>Não se aplicou nada a mim</v>
      </c>
      <c r="X176" s="25">
        <v>5</v>
      </c>
    </row>
    <row r="177" spans="1:24" x14ac:dyDescent="0.45">
      <c r="A177">
        <v>176</v>
      </c>
      <c r="B177">
        <v>101</v>
      </c>
      <c r="C177" t="str">
        <f>IFERROR(VLOOKUP(Tabela1[[#This Row],[nutII]],'Variáveis e códigos'!$C$3:$D$3,2,FALSE),"Não respondeu")</f>
        <v>Norte</v>
      </c>
      <c r="D177">
        <v>1</v>
      </c>
      <c r="E177" t="str">
        <f>IFERROR(HLOOKUP(D177,'Variáveis e códigos'!$C$4:$F$5,2,FALSE),"Não respondeu")</f>
        <v>Masculino</v>
      </c>
      <c r="F177">
        <v>12</v>
      </c>
      <c r="G177">
        <v>3</v>
      </c>
      <c r="H177" t="str">
        <f>IFERROR(VLOOKUP(Tabela1[[#This Row],[cicloescolar]],'Variáveis e códigos'!$C$7:$D$8,2,FALSE),"Não respondeu")</f>
        <v>3º Ciclo</v>
      </c>
      <c r="I177">
        <v>8</v>
      </c>
      <c r="J177" s="28">
        <v>1</v>
      </c>
      <c r="K177" s="28" t="str">
        <f>IFERROR(VLOOKUP(J180,'Variáveis e códigos'!$C$12:$D$15,2,FALSE),"Não respondeu")</f>
        <v>Não se aplicou nada a mim</v>
      </c>
      <c r="L177" s="28">
        <v>1</v>
      </c>
      <c r="M177" s="28" t="str">
        <f>IFERROR(VLOOKUP(Tabela1[[#This Row],[v40_ansiedade]],'Variáveis e códigos'!$C$12:$D$15,2,FALSE),"Não respondeu")</f>
        <v>Aplicou-se a mim algumas vezes</v>
      </c>
      <c r="N177" s="24">
        <v>0</v>
      </c>
      <c r="O177" s="24" t="str">
        <f>IFERROR(VLOOKUP(Tabela1[[#This Row],[v43_ansiedade]],'Variáveis e códigos'!$C$12:$D$15,2,FALSE),"Não respondeu")</f>
        <v>Não se aplicou nada a mim</v>
      </c>
      <c r="P177" s="24">
        <v>0</v>
      </c>
      <c r="Q177" s="24" t="str">
        <f>IFERROR(VLOOKUP(Tabela1[[#This Row],[v45_ansiedade]],'Variáveis e códigos'!$C$12:$D$15,2,FALSE),"Não respondeu")</f>
        <v>Não se aplicou nada a mim</v>
      </c>
      <c r="R177" s="24">
        <v>1</v>
      </c>
      <c r="S177" s="24" t="str">
        <f>IFERROR(VLOOKUP(Tabela1[[#This Row],[v51_ansiedade]],'Variáveis e códigos'!$C$12:$D$15,2,FALSE),"Não respondeu")</f>
        <v>Aplicou-se a mim algumas vezes</v>
      </c>
      <c r="T177" s="24">
        <v>0</v>
      </c>
      <c r="U177" s="24" t="str">
        <f>IFERROR(VLOOKUP(Tabela1[[#This Row],[v55_ansiedade]],'Variáveis e códigos'!$C$12:$D$15,2,FALSE),"Não respondeu")</f>
        <v>Não se aplicou nada a mim</v>
      </c>
      <c r="V177" s="24">
        <v>0</v>
      </c>
      <c r="W177" s="24" t="str">
        <f>IFERROR(VLOOKUP(Tabela1[[#This Row],[v56_ansiedade]],'Variáveis e códigos'!$C$12:$D$15,2,FALSE),"Não respondeu")</f>
        <v>Não se aplicou nada a mim</v>
      </c>
      <c r="X177" s="25">
        <v>3</v>
      </c>
    </row>
    <row r="178" spans="1:24" x14ac:dyDescent="0.45">
      <c r="A178">
        <v>177</v>
      </c>
      <c r="B178">
        <v>101</v>
      </c>
      <c r="C178" t="str">
        <f>IFERROR(VLOOKUP(Tabela1[[#This Row],[nutII]],'Variáveis e códigos'!$C$3:$D$3,2,FALSE),"Não respondeu")</f>
        <v>Norte</v>
      </c>
      <c r="D178">
        <v>2</v>
      </c>
      <c r="E178" t="str">
        <f>IFERROR(HLOOKUP(D178,'Variáveis e códigos'!$C$4:$F$5,2,FALSE),"Não respondeu")</f>
        <v>Feminino</v>
      </c>
      <c r="F178">
        <v>17</v>
      </c>
      <c r="G178">
        <v>4</v>
      </c>
      <c r="H178" t="str">
        <f>IFERROR(VLOOKUP(Tabela1[[#This Row],[cicloescolar]],'Variáveis e códigos'!$C$7:$D$8,2,FALSE),"Não respondeu")</f>
        <v>Ensino secundário</v>
      </c>
      <c r="I178">
        <v>6</v>
      </c>
      <c r="J178" s="28">
        <v>2</v>
      </c>
      <c r="K178" s="28" t="str">
        <f>IFERROR(VLOOKUP(J181,'Variáveis e códigos'!$C$12:$D$15,2,FALSE),"Não respondeu")</f>
        <v>Aplicou-se a mim algumas vezes</v>
      </c>
      <c r="L178" s="28">
        <v>0</v>
      </c>
      <c r="M178" s="28" t="str">
        <f>IFERROR(VLOOKUP(Tabela1[[#This Row],[v40_ansiedade]],'Variáveis e códigos'!$C$12:$D$15,2,FALSE),"Não respondeu")</f>
        <v>Não se aplicou nada a mim</v>
      </c>
      <c r="N178" s="24">
        <v>2</v>
      </c>
      <c r="O178" s="24" t="str">
        <f>IFERROR(VLOOKUP(Tabela1[[#This Row],[v43_ansiedade]],'Variáveis e códigos'!$C$12:$D$15,2,FALSE),"Não respondeu")</f>
        <v>Aplicou-se a mim muitas vezes</v>
      </c>
      <c r="P178" s="24">
        <v>1</v>
      </c>
      <c r="Q178" s="24" t="str">
        <f>IFERROR(VLOOKUP(Tabela1[[#This Row],[v45_ansiedade]],'Variáveis e códigos'!$C$12:$D$15,2,FALSE),"Não respondeu")</f>
        <v>Aplicou-se a mim algumas vezes</v>
      </c>
      <c r="R178" s="24">
        <v>1</v>
      </c>
      <c r="S178" s="24" t="str">
        <f>IFERROR(VLOOKUP(Tabela1[[#This Row],[v51_ansiedade]],'Variáveis e códigos'!$C$12:$D$15,2,FALSE),"Não respondeu")</f>
        <v>Aplicou-se a mim algumas vezes</v>
      </c>
      <c r="T178" s="24">
        <v>0</v>
      </c>
      <c r="U178" s="24" t="str">
        <f>IFERROR(VLOOKUP(Tabela1[[#This Row],[v55_ansiedade]],'Variáveis e códigos'!$C$12:$D$15,2,FALSE),"Não respondeu")</f>
        <v>Não se aplicou nada a mim</v>
      </c>
      <c r="V178" s="24">
        <v>0</v>
      </c>
      <c r="W178" s="24" t="str">
        <f>IFERROR(VLOOKUP(Tabela1[[#This Row],[v56_ansiedade]],'Variáveis e códigos'!$C$12:$D$15,2,FALSE),"Não respondeu")</f>
        <v>Não se aplicou nada a mim</v>
      </c>
      <c r="X178" s="25">
        <v>2</v>
      </c>
    </row>
    <row r="179" spans="1:24" x14ac:dyDescent="0.45">
      <c r="A179">
        <v>178</v>
      </c>
      <c r="B179">
        <v>101</v>
      </c>
      <c r="C179" t="str">
        <f>IFERROR(VLOOKUP(Tabela1[[#This Row],[nutII]],'Variáveis e códigos'!$C$3:$D$3,2,FALSE),"Não respondeu")</f>
        <v>Norte</v>
      </c>
      <c r="D179">
        <v>1</v>
      </c>
      <c r="E179" t="str">
        <f>IFERROR(HLOOKUP(D179,'Variáveis e códigos'!$C$4:$F$5,2,FALSE),"Não respondeu")</f>
        <v>Masculino</v>
      </c>
      <c r="F179">
        <v>12</v>
      </c>
      <c r="G179">
        <v>3</v>
      </c>
      <c r="H179" t="str">
        <f>IFERROR(VLOOKUP(Tabela1[[#This Row],[cicloescolar]],'Variáveis e códigos'!$C$7:$D$8,2,FALSE),"Não respondeu")</f>
        <v>3º Ciclo</v>
      </c>
      <c r="I179">
        <v>8</v>
      </c>
      <c r="J179" s="28">
        <v>0</v>
      </c>
      <c r="K179" s="28" t="str">
        <f>IFERROR(VLOOKUP(J182,'Variáveis e códigos'!$C$12:$D$15,2,FALSE),"Não respondeu")</f>
        <v>Aplicou-se a mim algumas vezes</v>
      </c>
      <c r="L179" s="28">
        <v>0</v>
      </c>
      <c r="M179" s="28" t="str">
        <f>IFERROR(VLOOKUP(Tabela1[[#This Row],[v40_ansiedade]],'Variáveis e códigos'!$C$12:$D$15,2,FALSE),"Não respondeu")</f>
        <v>Não se aplicou nada a mim</v>
      </c>
      <c r="N179" s="24">
        <v>0</v>
      </c>
      <c r="O179" s="24" t="str">
        <f>IFERROR(VLOOKUP(Tabela1[[#This Row],[v43_ansiedade]],'Variáveis e códigos'!$C$12:$D$15,2,FALSE),"Não respondeu")</f>
        <v>Não se aplicou nada a mim</v>
      </c>
      <c r="P179" s="24">
        <v>1</v>
      </c>
      <c r="Q179" s="24" t="str">
        <f>IFERROR(VLOOKUP(Tabela1[[#This Row],[v45_ansiedade]],'Variáveis e códigos'!$C$12:$D$15,2,FALSE),"Não respondeu")</f>
        <v>Aplicou-se a mim algumas vezes</v>
      </c>
      <c r="R179" s="24">
        <v>0</v>
      </c>
      <c r="S179" s="24" t="str">
        <f>IFERROR(VLOOKUP(Tabela1[[#This Row],[v51_ansiedade]],'Variáveis e códigos'!$C$12:$D$15,2,FALSE),"Não respondeu")</f>
        <v>Não se aplicou nada a mim</v>
      </c>
      <c r="T179" s="24">
        <v>1</v>
      </c>
      <c r="U179" s="24" t="str">
        <f>IFERROR(VLOOKUP(Tabela1[[#This Row],[v55_ansiedade]],'Variáveis e códigos'!$C$12:$D$15,2,FALSE),"Não respondeu")</f>
        <v>Aplicou-se a mim algumas vezes</v>
      </c>
      <c r="V179" s="24">
        <v>0</v>
      </c>
      <c r="W179" s="24" t="str">
        <f>IFERROR(VLOOKUP(Tabela1[[#This Row],[v56_ansiedade]],'Variáveis e códigos'!$C$12:$D$15,2,FALSE),"Não respondeu")</f>
        <v>Não se aplicou nada a mim</v>
      </c>
      <c r="X179" s="25">
        <v>4</v>
      </c>
    </row>
    <row r="180" spans="1:24" x14ac:dyDescent="0.45">
      <c r="A180">
        <v>179</v>
      </c>
      <c r="B180">
        <v>101</v>
      </c>
      <c r="C180" t="str">
        <f>IFERROR(VLOOKUP(Tabela1[[#This Row],[nutII]],'Variáveis e códigos'!$C$3:$D$3,2,FALSE),"Não respondeu")</f>
        <v>Norte</v>
      </c>
      <c r="D180">
        <v>2</v>
      </c>
      <c r="E180" t="str">
        <f>IFERROR(HLOOKUP(D180,'Variáveis e códigos'!$C$4:$F$5,2,FALSE),"Não respondeu")</f>
        <v>Feminino</v>
      </c>
      <c r="F180">
        <v>12</v>
      </c>
      <c r="G180">
        <v>3</v>
      </c>
      <c r="H180" t="str">
        <f>IFERROR(VLOOKUP(Tabela1[[#This Row],[cicloescolar]],'Variáveis e códigos'!$C$7:$D$8,2,FALSE),"Não respondeu")</f>
        <v>3º Ciclo</v>
      </c>
      <c r="I180">
        <v>0</v>
      </c>
      <c r="J180" s="28">
        <v>0</v>
      </c>
      <c r="K180" s="28" t="str">
        <f>IFERROR(VLOOKUP(J183,'Variáveis e códigos'!$C$12:$D$15,2,FALSE),"Não respondeu")</f>
        <v>Aplicou-se a mim algumas vezes</v>
      </c>
      <c r="L180" s="28">
        <v>0</v>
      </c>
      <c r="M180" s="28" t="str">
        <f>IFERROR(VLOOKUP(Tabela1[[#This Row],[v40_ansiedade]],'Variáveis e códigos'!$C$12:$D$15,2,FALSE),"Não respondeu")</f>
        <v>Não se aplicou nada a mim</v>
      </c>
      <c r="N180" s="24">
        <v>1</v>
      </c>
      <c r="O180" s="24" t="str">
        <f>IFERROR(VLOOKUP(Tabela1[[#This Row],[v43_ansiedade]],'Variáveis e códigos'!$C$12:$D$15,2,FALSE),"Não respondeu")</f>
        <v>Aplicou-se a mim algumas vezes</v>
      </c>
      <c r="P180" s="24">
        <v>0</v>
      </c>
      <c r="Q180" s="24" t="str">
        <f>IFERROR(VLOOKUP(Tabela1[[#This Row],[v45_ansiedade]],'Variáveis e códigos'!$C$12:$D$15,2,FALSE),"Não respondeu")</f>
        <v>Não se aplicou nada a mim</v>
      </c>
      <c r="R180" s="24">
        <v>0</v>
      </c>
      <c r="S180" s="24" t="str">
        <f>IFERROR(VLOOKUP(Tabela1[[#This Row],[v51_ansiedade]],'Variáveis e códigos'!$C$12:$D$15,2,FALSE),"Não respondeu")</f>
        <v>Não se aplicou nada a mim</v>
      </c>
      <c r="T180" s="24">
        <v>0</v>
      </c>
      <c r="U180" s="24" t="str">
        <f>IFERROR(VLOOKUP(Tabela1[[#This Row],[v55_ansiedade]],'Variáveis e códigos'!$C$12:$D$15,2,FALSE),"Não respondeu")</f>
        <v>Não se aplicou nada a mim</v>
      </c>
      <c r="V180" s="24">
        <v>0</v>
      </c>
      <c r="W180" s="24" t="str">
        <f>IFERROR(VLOOKUP(Tabela1[[#This Row],[v56_ansiedade]],'Variáveis e códigos'!$C$12:$D$15,2,FALSE),"Não respondeu")</f>
        <v>Não se aplicou nada a mim</v>
      </c>
      <c r="X180" s="25">
        <v>99</v>
      </c>
    </row>
    <row r="181" spans="1:24" x14ac:dyDescent="0.45">
      <c r="A181">
        <v>180</v>
      </c>
      <c r="B181">
        <v>101</v>
      </c>
      <c r="C181" t="str">
        <f>IFERROR(VLOOKUP(Tabela1[[#This Row],[nutII]],'Variáveis e códigos'!$C$3:$D$3,2,FALSE),"Não respondeu")</f>
        <v>Norte</v>
      </c>
      <c r="D181">
        <v>2</v>
      </c>
      <c r="E181" t="str">
        <f>IFERROR(HLOOKUP(D181,'Variáveis e códigos'!$C$4:$F$5,2,FALSE),"Não respondeu")</f>
        <v>Feminino</v>
      </c>
      <c r="F181">
        <v>13</v>
      </c>
      <c r="G181">
        <v>3</v>
      </c>
      <c r="H181" t="str">
        <f>IFERROR(VLOOKUP(Tabela1[[#This Row],[cicloescolar]],'Variáveis e códigos'!$C$7:$D$8,2,FALSE),"Não respondeu")</f>
        <v>3º Ciclo</v>
      </c>
      <c r="I181">
        <v>6</v>
      </c>
      <c r="J181" s="28">
        <v>1</v>
      </c>
      <c r="K181" s="28" t="str">
        <f>IFERROR(VLOOKUP(J184,'Variáveis e códigos'!$C$12:$D$15,2,FALSE),"Não respondeu")</f>
        <v>Não se aplicou nada a mim</v>
      </c>
      <c r="L181" s="28">
        <v>0</v>
      </c>
      <c r="M181" s="28" t="str">
        <f>IFERROR(VLOOKUP(Tabela1[[#This Row],[v40_ansiedade]],'Variáveis e códigos'!$C$12:$D$15,2,FALSE),"Não respondeu")</f>
        <v>Não se aplicou nada a mim</v>
      </c>
      <c r="N181" s="24">
        <v>0</v>
      </c>
      <c r="O181" s="24" t="str">
        <f>IFERROR(VLOOKUP(Tabela1[[#This Row],[v43_ansiedade]],'Variáveis e códigos'!$C$12:$D$15,2,FALSE),"Não respondeu")</f>
        <v>Não se aplicou nada a mim</v>
      </c>
      <c r="P181" s="24">
        <v>1</v>
      </c>
      <c r="Q181" s="24" t="str">
        <f>IFERROR(VLOOKUP(Tabela1[[#This Row],[v45_ansiedade]],'Variáveis e códigos'!$C$12:$D$15,2,FALSE),"Não respondeu")</f>
        <v>Aplicou-se a mim algumas vezes</v>
      </c>
      <c r="R181" s="24">
        <v>1</v>
      </c>
      <c r="S181" s="24" t="str">
        <f>IFERROR(VLOOKUP(Tabela1[[#This Row],[v51_ansiedade]],'Variáveis e códigos'!$C$12:$D$15,2,FALSE),"Não respondeu")</f>
        <v>Aplicou-se a mim algumas vezes</v>
      </c>
      <c r="T181" s="24">
        <v>0</v>
      </c>
      <c r="U181" s="24" t="str">
        <f>IFERROR(VLOOKUP(Tabela1[[#This Row],[v55_ansiedade]],'Variáveis e códigos'!$C$12:$D$15,2,FALSE),"Não respondeu")</f>
        <v>Não se aplicou nada a mim</v>
      </c>
      <c r="V181" s="24">
        <v>1</v>
      </c>
      <c r="W181" s="24" t="str">
        <f>IFERROR(VLOOKUP(Tabela1[[#This Row],[v56_ansiedade]],'Variáveis e códigos'!$C$12:$D$15,2,FALSE),"Não respondeu")</f>
        <v>Aplicou-se a mim algumas vezes</v>
      </c>
      <c r="X181" s="25">
        <v>3</v>
      </c>
    </row>
    <row r="182" spans="1:24" x14ac:dyDescent="0.45">
      <c r="A182">
        <v>181</v>
      </c>
      <c r="B182">
        <v>101</v>
      </c>
      <c r="C182" t="str">
        <f>IFERROR(VLOOKUP(Tabela1[[#This Row],[nutII]],'Variáveis e códigos'!$C$3:$D$3,2,FALSE),"Não respondeu")</f>
        <v>Norte</v>
      </c>
      <c r="D182">
        <v>1</v>
      </c>
      <c r="E182" t="str">
        <f>IFERROR(HLOOKUP(D182,'Variáveis e códigos'!$C$4:$F$5,2,FALSE),"Não respondeu")</f>
        <v>Masculino</v>
      </c>
      <c r="F182">
        <v>14</v>
      </c>
      <c r="G182">
        <v>3</v>
      </c>
      <c r="H182" t="str">
        <f>IFERROR(VLOOKUP(Tabela1[[#This Row],[cicloescolar]],'Variáveis e códigos'!$C$7:$D$8,2,FALSE),"Não respondeu")</f>
        <v>3º Ciclo</v>
      </c>
      <c r="I182">
        <v>7</v>
      </c>
      <c r="J182" s="28">
        <v>1</v>
      </c>
      <c r="K182" s="28" t="str">
        <f>IFERROR(VLOOKUP(J185,'Variáveis e códigos'!$C$12:$D$15,2,FALSE),"Não respondeu")</f>
        <v>Não se aplicou nada a mim</v>
      </c>
      <c r="L182" s="28">
        <v>0</v>
      </c>
      <c r="M182" s="28" t="str">
        <f>IFERROR(VLOOKUP(Tabela1[[#This Row],[v40_ansiedade]],'Variáveis e códigos'!$C$12:$D$15,2,FALSE),"Não respondeu")</f>
        <v>Não se aplicou nada a mim</v>
      </c>
      <c r="N182" s="24">
        <v>0</v>
      </c>
      <c r="O182" s="24" t="str">
        <f>IFERROR(VLOOKUP(Tabela1[[#This Row],[v43_ansiedade]],'Variáveis e códigos'!$C$12:$D$15,2,FALSE),"Não respondeu")</f>
        <v>Não se aplicou nada a mim</v>
      </c>
      <c r="P182" s="24">
        <v>0</v>
      </c>
      <c r="Q182" s="24" t="str">
        <f>IFERROR(VLOOKUP(Tabela1[[#This Row],[v45_ansiedade]],'Variáveis e códigos'!$C$12:$D$15,2,FALSE),"Não respondeu")</f>
        <v>Não se aplicou nada a mim</v>
      </c>
      <c r="R182" s="24">
        <v>0</v>
      </c>
      <c r="S182" s="24" t="str">
        <f>IFERROR(VLOOKUP(Tabela1[[#This Row],[v51_ansiedade]],'Variáveis e códigos'!$C$12:$D$15,2,FALSE),"Não respondeu")</f>
        <v>Não se aplicou nada a mim</v>
      </c>
      <c r="T182" s="24">
        <v>0</v>
      </c>
      <c r="U182" s="24" t="str">
        <f>IFERROR(VLOOKUP(Tabela1[[#This Row],[v55_ansiedade]],'Variáveis e códigos'!$C$12:$D$15,2,FALSE),"Não respondeu")</f>
        <v>Não se aplicou nada a mim</v>
      </c>
      <c r="V182" s="24">
        <v>0</v>
      </c>
      <c r="W182" s="24" t="str">
        <f>IFERROR(VLOOKUP(Tabela1[[#This Row],[v56_ansiedade]],'Variáveis e códigos'!$C$12:$D$15,2,FALSE),"Não respondeu")</f>
        <v>Não se aplicou nada a mim</v>
      </c>
      <c r="X182" s="25">
        <v>7</v>
      </c>
    </row>
    <row r="183" spans="1:24" x14ac:dyDescent="0.45">
      <c r="A183">
        <v>182</v>
      </c>
      <c r="B183">
        <v>101</v>
      </c>
      <c r="C183" t="str">
        <f>IFERROR(VLOOKUP(Tabela1[[#This Row],[nutII]],'Variáveis e códigos'!$C$3:$D$3,2,FALSE),"Não respondeu")</f>
        <v>Norte</v>
      </c>
      <c r="D183">
        <v>2</v>
      </c>
      <c r="E183" t="str">
        <f>IFERROR(HLOOKUP(D183,'Variáveis e códigos'!$C$4:$F$5,2,FALSE),"Não respondeu")</f>
        <v>Feminino</v>
      </c>
      <c r="F183">
        <v>18</v>
      </c>
      <c r="G183">
        <v>4</v>
      </c>
      <c r="H183" t="str">
        <f>IFERROR(VLOOKUP(Tabela1[[#This Row],[cicloescolar]],'Variáveis e códigos'!$C$7:$D$8,2,FALSE),"Não respondeu")</f>
        <v>Ensino secundário</v>
      </c>
      <c r="I183">
        <v>5</v>
      </c>
      <c r="J183" s="28">
        <v>1</v>
      </c>
      <c r="K183" s="28" t="str">
        <f>IFERROR(VLOOKUP(J186,'Variáveis e códigos'!$C$12:$D$15,2,FALSE),"Não respondeu")</f>
        <v>Não se aplicou nada a mim</v>
      </c>
      <c r="L183" s="28">
        <v>0</v>
      </c>
      <c r="M183" s="28" t="str">
        <f>IFERROR(VLOOKUP(Tabela1[[#This Row],[v40_ansiedade]],'Variáveis e códigos'!$C$12:$D$15,2,FALSE),"Não respondeu")</f>
        <v>Não se aplicou nada a mim</v>
      </c>
      <c r="N183" s="24">
        <v>0</v>
      </c>
      <c r="O183" s="24" t="str">
        <f>IFERROR(VLOOKUP(Tabela1[[#This Row],[v43_ansiedade]],'Variáveis e códigos'!$C$12:$D$15,2,FALSE),"Não respondeu")</f>
        <v>Não se aplicou nada a mim</v>
      </c>
      <c r="P183" s="24">
        <v>0</v>
      </c>
      <c r="Q183" s="24" t="str">
        <f>IFERROR(VLOOKUP(Tabela1[[#This Row],[v45_ansiedade]],'Variáveis e códigos'!$C$12:$D$15,2,FALSE),"Não respondeu")</f>
        <v>Não se aplicou nada a mim</v>
      </c>
      <c r="R183" s="24">
        <v>0</v>
      </c>
      <c r="S183" s="24" t="str">
        <f>IFERROR(VLOOKUP(Tabela1[[#This Row],[v51_ansiedade]],'Variáveis e códigos'!$C$12:$D$15,2,FALSE),"Não respondeu")</f>
        <v>Não se aplicou nada a mim</v>
      </c>
      <c r="T183" s="24">
        <v>0</v>
      </c>
      <c r="U183" s="24" t="str">
        <f>IFERROR(VLOOKUP(Tabela1[[#This Row],[v55_ansiedade]],'Variáveis e códigos'!$C$12:$D$15,2,FALSE),"Não respondeu")</f>
        <v>Não se aplicou nada a mim</v>
      </c>
      <c r="V183" s="24">
        <v>0</v>
      </c>
      <c r="W183" s="24" t="str">
        <f>IFERROR(VLOOKUP(Tabela1[[#This Row],[v56_ansiedade]],'Variáveis e códigos'!$C$12:$D$15,2,FALSE),"Não respondeu")</f>
        <v>Não se aplicou nada a mim</v>
      </c>
      <c r="X183" s="25">
        <v>6</v>
      </c>
    </row>
    <row r="184" spans="1:24" x14ac:dyDescent="0.45">
      <c r="A184">
        <v>183</v>
      </c>
      <c r="B184">
        <v>101</v>
      </c>
      <c r="C184" t="str">
        <f>IFERROR(VLOOKUP(Tabela1[[#This Row],[nutII]],'Variáveis e códigos'!$C$3:$D$3,2,FALSE),"Não respondeu")</f>
        <v>Norte</v>
      </c>
      <c r="D184">
        <v>1</v>
      </c>
      <c r="E184" t="str">
        <f>IFERROR(HLOOKUP(D184,'Variáveis e códigos'!$C$4:$F$5,2,FALSE),"Não respondeu")</f>
        <v>Masculino</v>
      </c>
      <c r="F184">
        <v>18</v>
      </c>
      <c r="G184">
        <v>4</v>
      </c>
      <c r="H184" t="str">
        <f>IFERROR(VLOOKUP(Tabela1[[#This Row],[cicloescolar]],'Variáveis e códigos'!$C$7:$D$8,2,FALSE),"Não respondeu")</f>
        <v>Ensino secundário</v>
      </c>
      <c r="I184">
        <v>8</v>
      </c>
      <c r="J184" s="28">
        <v>0</v>
      </c>
      <c r="K184" s="28" t="str">
        <f>IFERROR(VLOOKUP(J187,'Variáveis e códigos'!$C$12:$D$15,2,FALSE),"Não respondeu")</f>
        <v>Não respondeu</v>
      </c>
      <c r="L184" s="28">
        <v>0</v>
      </c>
      <c r="M184" s="28" t="str">
        <f>IFERROR(VLOOKUP(Tabela1[[#This Row],[v40_ansiedade]],'Variáveis e códigos'!$C$12:$D$15,2,FALSE),"Não respondeu")</f>
        <v>Não se aplicou nada a mim</v>
      </c>
      <c r="N184" s="24">
        <v>1</v>
      </c>
      <c r="O184" s="24" t="str">
        <f>IFERROR(VLOOKUP(Tabela1[[#This Row],[v43_ansiedade]],'Variáveis e códigos'!$C$12:$D$15,2,FALSE),"Não respondeu")</f>
        <v>Aplicou-se a mim algumas vezes</v>
      </c>
      <c r="P184" s="24">
        <v>0</v>
      </c>
      <c r="Q184" s="24" t="str">
        <f>IFERROR(VLOOKUP(Tabela1[[#This Row],[v45_ansiedade]],'Variáveis e códigos'!$C$12:$D$15,2,FALSE),"Não respondeu")</f>
        <v>Não se aplicou nada a mim</v>
      </c>
      <c r="R184" s="24">
        <v>0</v>
      </c>
      <c r="S184" s="24" t="str">
        <f>IFERROR(VLOOKUP(Tabela1[[#This Row],[v51_ansiedade]],'Variáveis e códigos'!$C$12:$D$15,2,FALSE),"Não respondeu")</f>
        <v>Não se aplicou nada a mim</v>
      </c>
      <c r="T184" s="24">
        <v>0</v>
      </c>
      <c r="U184" s="24" t="str">
        <f>IFERROR(VLOOKUP(Tabela1[[#This Row],[v55_ansiedade]],'Variáveis e códigos'!$C$12:$D$15,2,FALSE),"Não respondeu")</f>
        <v>Não se aplicou nada a mim</v>
      </c>
      <c r="V184" s="24">
        <v>2</v>
      </c>
      <c r="W184" s="24" t="str">
        <f>IFERROR(VLOOKUP(Tabela1[[#This Row],[v56_ansiedade]],'Variáveis e códigos'!$C$12:$D$15,2,FALSE),"Não respondeu")</f>
        <v>Aplicou-se a mim muitas vezes</v>
      </c>
      <c r="X184" s="25">
        <v>0</v>
      </c>
    </row>
    <row r="185" spans="1:24" x14ac:dyDescent="0.45">
      <c r="A185">
        <v>184</v>
      </c>
      <c r="B185">
        <v>101</v>
      </c>
      <c r="C185" t="str">
        <f>IFERROR(VLOOKUP(Tabela1[[#This Row],[nutII]],'Variáveis e códigos'!$C$3:$D$3,2,FALSE),"Não respondeu")</f>
        <v>Norte</v>
      </c>
      <c r="D185">
        <v>2</v>
      </c>
      <c r="E185" t="str">
        <f>IFERROR(HLOOKUP(D185,'Variáveis e códigos'!$C$4:$F$5,2,FALSE),"Não respondeu")</f>
        <v>Feminino</v>
      </c>
      <c r="F185">
        <v>13</v>
      </c>
      <c r="G185">
        <v>3</v>
      </c>
      <c r="H185" t="str">
        <f>IFERROR(VLOOKUP(Tabela1[[#This Row],[cicloescolar]],'Variáveis e códigos'!$C$7:$D$8,2,FALSE),"Não respondeu")</f>
        <v>3º Ciclo</v>
      </c>
      <c r="I185">
        <v>5</v>
      </c>
      <c r="J185" s="28">
        <v>0</v>
      </c>
      <c r="K185" s="28" t="str">
        <f>IFERROR(VLOOKUP(J188,'Variáveis e códigos'!$C$12:$D$15,2,FALSE),"Não respondeu")</f>
        <v>Não se aplicou nada a mim</v>
      </c>
      <c r="L185" s="28">
        <v>0</v>
      </c>
      <c r="M185" s="28" t="str">
        <f>IFERROR(VLOOKUP(Tabela1[[#This Row],[v40_ansiedade]],'Variáveis e códigos'!$C$12:$D$15,2,FALSE),"Não respondeu")</f>
        <v>Não se aplicou nada a mim</v>
      </c>
      <c r="N185" s="24">
        <v>0</v>
      </c>
      <c r="O185" s="24" t="str">
        <f>IFERROR(VLOOKUP(Tabela1[[#This Row],[v43_ansiedade]],'Variáveis e códigos'!$C$12:$D$15,2,FALSE),"Não respondeu")</f>
        <v>Não se aplicou nada a mim</v>
      </c>
      <c r="P185" s="24">
        <v>2</v>
      </c>
      <c r="Q185" s="24" t="str">
        <f>IFERROR(VLOOKUP(Tabela1[[#This Row],[v45_ansiedade]],'Variáveis e códigos'!$C$12:$D$15,2,FALSE),"Não respondeu")</f>
        <v>Aplicou-se a mim muitas vezes</v>
      </c>
      <c r="R185" s="24">
        <v>1</v>
      </c>
      <c r="S185" s="24" t="str">
        <f>IFERROR(VLOOKUP(Tabela1[[#This Row],[v51_ansiedade]],'Variáveis e códigos'!$C$12:$D$15,2,FALSE),"Não respondeu")</f>
        <v>Aplicou-se a mim algumas vezes</v>
      </c>
      <c r="T185" s="24">
        <v>1</v>
      </c>
      <c r="U185" s="24" t="str">
        <f>IFERROR(VLOOKUP(Tabela1[[#This Row],[v55_ansiedade]],'Variáveis e códigos'!$C$12:$D$15,2,FALSE),"Não respondeu")</f>
        <v>Aplicou-se a mim algumas vezes</v>
      </c>
      <c r="V185" s="24">
        <v>0</v>
      </c>
      <c r="W185" s="24" t="str">
        <f>IFERROR(VLOOKUP(Tabela1[[#This Row],[v56_ansiedade]],'Variáveis e códigos'!$C$12:$D$15,2,FALSE),"Não respondeu")</f>
        <v>Não se aplicou nada a mim</v>
      </c>
      <c r="X185" s="25">
        <v>3</v>
      </c>
    </row>
    <row r="186" spans="1:24" x14ac:dyDescent="0.45">
      <c r="A186">
        <v>185</v>
      </c>
      <c r="B186">
        <v>101</v>
      </c>
      <c r="C186" t="str">
        <f>IFERROR(VLOOKUP(Tabela1[[#This Row],[nutII]],'Variáveis e códigos'!$C$3:$D$3,2,FALSE),"Não respondeu")</f>
        <v>Norte</v>
      </c>
      <c r="D186">
        <v>1</v>
      </c>
      <c r="E186" t="str">
        <f>IFERROR(HLOOKUP(D186,'Variáveis e códigos'!$C$4:$F$5,2,FALSE),"Não respondeu")</f>
        <v>Masculino</v>
      </c>
      <c r="F186">
        <v>15</v>
      </c>
      <c r="G186">
        <v>4</v>
      </c>
      <c r="H186" t="str">
        <f>IFERROR(VLOOKUP(Tabela1[[#This Row],[cicloescolar]],'Variáveis e códigos'!$C$7:$D$8,2,FALSE),"Não respondeu")</f>
        <v>Ensino secundário</v>
      </c>
      <c r="I186">
        <v>7</v>
      </c>
      <c r="J186" s="28">
        <v>0</v>
      </c>
      <c r="K186" s="28" t="str">
        <f>IFERROR(VLOOKUP(J189,'Variáveis e códigos'!$C$12:$D$15,2,FALSE),"Não respondeu")</f>
        <v>Não se aplicou nada a mim</v>
      </c>
      <c r="L186" s="28">
        <v>1</v>
      </c>
      <c r="M186" s="28" t="str">
        <f>IFERROR(VLOOKUP(Tabela1[[#This Row],[v40_ansiedade]],'Variáveis e códigos'!$C$12:$D$15,2,FALSE),"Não respondeu")</f>
        <v>Aplicou-se a mim algumas vezes</v>
      </c>
      <c r="N186" s="24">
        <v>0</v>
      </c>
      <c r="O186" s="24" t="str">
        <f>IFERROR(VLOOKUP(Tabela1[[#This Row],[v43_ansiedade]],'Variáveis e códigos'!$C$12:$D$15,2,FALSE),"Não respondeu")</f>
        <v>Não se aplicou nada a mim</v>
      </c>
      <c r="P186" s="24">
        <v>2</v>
      </c>
      <c r="Q186" s="24" t="str">
        <f>IFERROR(VLOOKUP(Tabela1[[#This Row],[v45_ansiedade]],'Variáveis e códigos'!$C$12:$D$15,2,FALSE),"Não respondeu")</f>
        <v>Aplicou-se a mim muitas vezes</v>
      </c>
      <c r="R186" s="24">
        <v>1</v>
      </c>
      <c r="S186" s="24" t="str">
        <f>IFERROR(VLOOKUP(Tabela1[[#This Row],[v51_ansiedade]],'Variáveis e códigos'!$C$12:$D$15,2,FALSE),"Não respondeu")</f>
        <v>Aplicou-se a mim algumas vezes</v>
      </c>
      <c r="T186" s="24">
        <v>1</v>
      </c>
      <c r="U186" s="24" t="str">
        <f>IFERROR(VLOOKUP(Tabela1[[#This Row],[v55_ansiedade]],'Variáveis e códigos'!$C$12:$D$15,2,FALSE),"Não respondeu")</f>
        <v>Aplicou-se a mim algumas vezes</v>
      </c>
      <c r="V186" s="24">
        <v>0</v>
      </c>
      <c r="W186" s="24" t="str">
        <f>IFERROR(VLOOKUP(Tabela1[[#This Row],[v56_ansiedade]],'Variáveis e códigos'!$C$12:$D$15,2,FALSE),"Não respondeu")</f>
        <v>Não se aplicou nada a mim</v>
      </c>
      <c r="X186" s="25">
        <v>2</v>
      </c>
    </row>
    <row r="187" spans="1:24" x14ac:dyDescent="0.45">
      <c r="A187">
        <v>186</v>
      </c>
      <c r="B187">
        <v>101</v>
      </c>
      <c r="C187" t="str">
        <f>IFERROR(VLOOKUP(Tabela1[[#This Row],[nutII]],'Variáveis e códigos'!$C$3:$D$3,2,FALSE),"Não respondeu")</f>
        <v>Norte</v>
      </c>
      <c r="D187">
        <v>2</v>
      </c>
      <c r="E187" t="str">
        <f>IFERROR(HLOOKUP(D187,'Variáveis e códigos'!$C$4:$F$5,2,FALSE),"Não respondeu")</f>
        <v>Feminino</v>
      </c>
      <c r="F187">
        <v>12</v>
      </c>
      <c r="G187">
        <v>3</v>
      </c>
      <c r="H187" t="str">
        <f>IFERROR(VLOOKUP(Tabela1[[#This Row],[cicloescolar]],'Variáveis e códigos'!$C$7:$D$8,2,FALSE),"Não respondeu")</f>
        <v>3º Ciclo</v>
      </c>
      <c r="I187">
        <v>10</v>
      </c>
      <c r="J187" s="28">
        <v>99</v>
      </c>
      <c r="K187" s="28" t="str">
        <f>IFERROR(VLOOKUP(J190,'Variáveis e códigos'!$C$12:$D$15,2,FALSE),"Não respondeu")</f>
        <v>Aplicou-se a mim algumas vezes</v>
      </c>
      <c r="L187" s="28">
        <v>99</v>
      </c>
      <c r="M187" s="28" t="str">
        <f>IFERROR(VLOOKUP(Tabela1[[#This Row],[v40_ansiedade]],'Variáveis e códigos'!$C$12:$D$15,2,FALSE),"Não respondeu")</f>
        <v>Não respondeu</v>
      </c>
      <c r="N187" s="24">
        <v>99</v>
      </c>
      <c r="O187" s="24" t="str">
        <f>IFERROR(VLOOKUP(Tabela1[[#This Row],[v43_ansiedade]],'Variáveis e códigos'!$C$12:$D$15,2,FALSE),"Não respondeu")</f>
        <v>Não respondeu</v>
      </c>
      <c r="P187" s="24">
        <v>99</v>
      </c>
      <c r="Q187" s="24" t="str">
        <f>IFERROR(VLOOKUP(Tabela1[[#This Row],[v45_ansiedade]],'Variáveis e códigos'!$C$12:$D$15,2,FALSE),"Não respondeu")</f>
        <v>Não respondeu</v>
      </c>
      <c r="R187" s="24">
        <v>99</v>
      </c>
      <c r="S187" s="24" t="str">
        <f>IFERROR(VLOOKUP(Tabela1[[#This Row],[v51_ansiedade]],'Variáveis e códigos'!$C$12:$D$15,2,FALSE),"Não respondeu")</f>
        <v>Não respondeu</v>
      </c>
      <c r="T187" s="24">
        <v>99</v>
      </c>
      <c r="U187" s="24" t="str">
        <f>IFERROR(VLOOKUP(Tabela1[[#This Row],[v55_ansiedade]],'Variáveis e códigos'!$C$12:$D$15,2,FALSE),"Não respondeu")</f>
        <v>Não respondeu</v>
      </c>
      <c r="V187" s="24">
        <v>99</v>
      </c>
      <c r="W187" s="24" t="str">
        <f>IFERROR(VLOOKUP(Tabela1[[#This Row],[v56_ansiedade]],'Variáveis e códigos'!$C$12:$D$15,2,FALSE),"Não respondeu")</f>
        <v>Não respondeu</v>
      </c>
      <c r="X187" s="25">
        <v>99</v>
      </c>
    </row>
    <row r="188" spans="1:24" x14ac:dyDescent="0.45">
      <c r="A188">
        <v>187</v>
      </c>
      <c r="B188">
        <v>101</v>
      </c>
      <c r="C188" t="str">
        <f>IFERROR(VLOOKUP(Tabela1[[#This Row],[nutII]],'Variáveis e códigos'!$C$3:$D$3,2,FALSE),"Não respondeu")</f>
        <v>Norte</v>
      </c>
      <c r="D188">
        <v>1</v>
      </c>
      <c r="E188" t="str">
        <f>IFERROR(HLOOKUP(D188,'Variáveis e códigos'!$C$4:$F$5,2,FALSE),"Não respondeu")</f>
        <v>Masculino</v>
      </c>
      <c r="F188">
        <v>14</v>
      </c>
      <c r="G188">
        <v>4</v>
      </c>
      <c r="H188" t="str">
        <f>IFERROR(VLOOKUP(Tabela1[[#This Row],[cicloescolar]],'Variáveis e códigos'!$C$7:$D$8,2,FALSE),"Não respondeu")</f>
        <v>Ensino secundário</v>
      </c>
      <c r="I188">
        <v>9</v>
      </c>
      <c r="J188" s="28">
        <v>0</v>
      </c>
      <c r="K188" s="28" t="str">
        <f>IFERROR(VLOOKUP(J191,'Variáveis e códigos'!$C$12:$D$15,2,FALSE),"Não respondeu")</f>
        <v>Aplicou-se a mim algumas vezes</v>
      </c>
      <c r="L188" s="28">
        <v>0</v>
      </c>
      <c r="M188" s="28" t="str">
        <f>IFERROR(VLOOKUP(Tabela1[[#This Row],[v40_ansiedade]],'Variáveis e códigos'!$C$12:$D$15,2,FALSE),"Não respondeu")</f>
        <v>Não se aplicou nada a mim</v>
      </c>
      <c r="N188" s="24">
        <v>0</v>
      </c>
      <c r="O188" s="24" t="str">
        <f>IFERROR(VLOOKUP(Tabela1[[#This Row],[v43_ansiedade]],'Variáveis e códigos'!$C$12:$D$15,2,FALSE),"Não respondeu")</f>
        <v>Não se aplicou nada a mim</v>
      </c>
      <c r="P188" s="24">
        <v>0</v>
      </c>
      <c r="Q188" s="24" t="str">
        <f>IFERROR(VLOOKUP(Tabela1[[#This Row],[v45_ansiedade]],'Variáveis e códigos'!$C$12:$D$15,2,FALSE),"Não respondeu")</f>
        <v>Não se aplicou nada a mim</v>
      </c>
      <c r="R188" s="24">
        <v>0</v>
      </c>
      <c r="S188" s="24" t="str">
        <f>IFERROR(VLOOKUP(Tabela1[[#This Row],[v51_ansiedade]],'Variáveis e códigos'!$C$12:$D$15,2,FALSE),"Não respondeu")</f>
        <v>Não se aplicou nada a mim</v>
      </c>
      <c r="T188" s="24">
        <v>0</v>
      </c>
      <c r="U188" s="24" t="str">
        <f>IFERROR(VLOOKUP(Tabela1[[#This Row],[v55_ansiedade]],'Variáveis e códigos'!$C$12:$D$15,2,FALSE),"Não respondeu")</f>
        <v>Não se aplicou nada a mim</v>
      </c>
      <c r="V188" s="24">
        <v>0</v>
      </c>
      <c r="W188" s="24" t="str">
        <f>IFERROR(VLOOKUP(Tabela1[[#This Row],[v56_ansiedade]],'Variáveis e códigos'!$C$12:$D$15,2,FALSE),"Não respondeu")</f>
        <v>Não se aplicou nada a mim</v>
      </c>
      <c r="X188" s="25">
        <v>2</v>
      </c>
    </row>
    <row r="189" spans="1:24" x14ac:dyDescent="0.45">
      <c r="A189">
        <v>188</v>
      </c>
      <c r="B189">
        <v>101</v>
      </c>
      <c r="C189" t="str">
        <f>IFERROR(VLOOKUP(Tabela1[[#This Row],[nutII]],'Variáveis e códigos'!$C$3:$D$3,2,FALSE),"Não respondeu")</f>
        <v>Norte</v>
      </c>
      <c r="D189">
        <v>2</v>
      </c>
      <c r="E189" t="str">
        <f>IFERROR(HLOOKUP(D189,'Variáveis e códigos'!$C$4:$F$5,2,FALSE),"Não respondeu")</f>
        <v>Feminino</v>
      </c>
      <c r="F189">
        <v>16</v>
      </c>
      <c r="G189">
        <v>4</v>
      </c>
      <c r="H189" t="str">
        <f>IFERROR(VLOOKUP(Tabela1[[#This Row],[cicloescolar]],'Variáveis e códigos'!$C$7:$D$8,2,FALSE),"Não respondeu")</f>
        <v>Ensino secundário</v>
      </c>
      <c r="I189">
        <v>10</v>
      </c>
      <c r="J189" s="28">
        <v>0</v>
      </c>
      <c r="K189" s="28" t="str">
        <f>IFERROR(VLOOKUP(J192,'Variáveis e códigos'!$C$12:$D$15,2,FALSE),"Não respondeu")</f>
        <v>Não respondeu</v>
      </c>
      <c r="L189" s="28">
        <v>0</v>
      </c>
      <c r="M189" s="28" t="str">
        <f>IFERROR(VLOOKUP(Tabela1[[#This Row],[v40_ansiedade]],'Variáveis e códigos'!$C$12:$D$15,2,FALSE),"Não respondeu")</f>
        <v>Não se aplicou nada a mim</v>
      </c>
      <c r="N189" s="24">
        <v>0</v>
      </c>
      <c r="O189" s="24" t="str">
        <f>IFERROR(VLOOKUP(Tabela1[[#This Row],[v43_ansiedade]],'Variáveis e códigos'!$C$12:$D$15,2,FALSE),"Não respondeu")</f>
        <v>Não se aplicou nada a mim</v>
      </c>
      <c r="P189" s="24">
        <v>1</v>
      </c>
      <c r="Q189" s="24" t="str">
        <f>IFERROR(VLOOKUP(Tabela1[[#This Row],[v45_ansiedade]],'Variáveis e códigos'!$C$12:$D$15,2,FALSE),"Não respondeu")</f>
        <v>Aplicou-se a mim algumas vezes</v>
      </c>
      <c r="R189" s="24">
        <v>1</v>
      </c>
      <c r="S189" s="24" t="str">
        <f>IFERROR(VLOOKUP(Tabela1[[#This Row],[v51_ansiedade]],'Variáveis e códigos'!$C$12:$D$15,2,FALSE),"Não respondeu")</f>
        <v>Aplicou-se a mim algumas vezes</v>
      </c>
      <c r="T189" s="24">
        <v>0</v>
      </c>
      <c r="U189" s="24" t="str">
        <f>IFERROR(VLOOKUP(Tabela1[[#This Row],[v55_ansiedade]],'Variáveis e códigos'!$C$12:$D$15,2,FALSE),"Não respondeu")</f>
        <v>Não se aplicou nada a mim</v>
      </c>
      <c r="V189" s="24">
        <v>0</v>
      </c>
      <c r="W189" s="24" t="str">
        <f>IFERROR(VLOOKUP(Tabela1[[#This Row],[v56_ansiedade]],'Variáveis e códigos'!$C$12:$D$15,2,FALSE),"Não respondeu")</f>
        <v>Não se aplicou nada a mim</v>
      </c>
      <c r="X189" s="25">
        <v>3</v>
      </c>
    </row>
    <row r="190" spans="1:24" x14ac:dyDescent="0.45">
      <c r="A190">
        <v>189</v>
      </c>
      <c r="B190">
        <v>101</v>
      </c>
      <c r="C190" t="str">
        <f>IFERROR(VLOOKUP(Tabela1[[#This Row],[nutII]],'Variáveis e códigos'!$C$3:$D$3,2,FALSE),"Não respondeu")</f>
        <v>Norte</v>
      </c>
      <c r="D190">
        <v>1</v>
      </c>
      <c r="E190" t="str">
        <f>IFERROR(HLOOKUP(D190,'Variáveis e códigos'!$C$4:$F$5,2,FALSE),"Não respondeu")</f>
        <v>Masculino</v>
      </c>
      <c r="F190">
        <v>19</v>
      </c>
      <c r="G190">
        <v>4</v>
      </c>
      <c r="H190" t="str">
        <f>IFERROR(VLOOKUP(Tabela1[[#This Row],[cicloescolar]],'Variáveis e códigos'!$C$7:$D$8,2,FALSE),"Não respondeu")</f>
        <v>Ensino secundário</v>
      </c>
      <c r="I190">
        <v>8</v>
      </c>
      <c r="J190" s="28">
        <v>1</v>
      </c>
      <c r="K190" s="28" t="str">
        <f>IFERROR(VLOOKUP(J193,'Variáveis e códigos'!$C$12:$D$15,2,FALSE),"Não respondeu")</f>
        <v>Não se aplicou nada a mim</v>
      </c>
      <c r="L190" s="28">
        <v>0</v>
      </c>
      <c r="M190" s="28" t="str">
        <f>IFERROR(VLOOKUP(Tabela1[[#This Row],[v40_ansiedade]],'Variáveis e códigos'!$C$12:$D$15,2,FALSE),"Não respondeu")</f>
        <v>Não se aplicou nada a mim</v>
      </c>
      <c r="N190" s="24">
        <v>1</v>
      </c>
      <c r="O190" s="24" t="str">
        <f>IFERROR(VLOOKUP(Tabela1[[#This Row],[v43_ansiedade]],'Variáveis e códigos'!$C$12:$D$15,2,FALSE),"Não respondeu")</f>
        <v>Aplicou-se a mim algumas vezes</v>
      </c>
      <c r="P190" s="24">
        <v>1</v>
      </c>
      <c r="Q190" s="24" t="str">
        <f>IFERROR(VLOOKUP(Tabela1[[#This Row],[v45_ansiedade]],'Variáveis e códigos'!$C$12:$D$15,2,FALSE),"Não respondeu")</f>
        <v>Aplicou-se a mim algumas vezes</v>
      </c>
      <c r="R190" s="24">
        <v>1</v>
      </c>
      <c r="S190" s="24" t="str">
        <f>IFERROR(VLOOKUP(Tabela1[[#This Row],[v51_ansiedade]],'Variáveis e códigos'!$C$12:$D$15,2,FALSE),"Não respondeu")</f>
        <v>Aplicou-se a mim algumas vezes</v>
      </c>
      <c r="T190" s="24">
        <v>0</v>
      </c>
      <c r="U190" s="24" t="str">
        <f>IFERROR(VLOOKUP(Tabela1[[#This Row],[v55_ansiedade]],'Variáveis e códigos'!$C$12:$D$15,2,FALSE),"Não respondeu")</f>
        <v>Não se aplicou nada a mim</v>
      </c>
      <c r="V190" s="24">
        <v>0</v>
      </c>
      <c r="W190" s="24" t="str">
        <f>IFERROR(VLOOKUP(Tabela1[[#This Row],[v56_ansiedade]],'Variáveis e códigos'!$C$12:$D$15,2,FALSE),"Não respondeu")</f>
        <v>Não se aplicou nada a mim</v>
      </c>
      <c r="X190" s="25">
        <v>4</v>
      </c>
    </row>
    <row r="191" spans="1:24" x14ac:dyDescent="0.45">
      <c r="A191">
        <v>190</v>
      </c>
      <c r="B191">
        <v>101</v>
      </c>
      <c r="C191" t="str">
        <f>IFERROR(VLOOKUP(Tabela1[[#This Row],[nutII]],'Variáveis e códigos'!$C$3:$D$3,2,FALSE),"Não respondeu")</f>
        <v>Norte</v>
      </c>
      <c r="D191">
        <v>1</v>
      </c>
      <c r="E191" t="str">
        <f>IFERROR(HLOOKUP(D191,'Variáveis e códigos'!$C$4:$F$5,2,FALSE),"Não respondeu")</f>
        <v>Masculino</v>
      </c>
      <c r="F191">
        <v>16</v>
      </c>
      <c r="G191">
        <v>4</v>
      </c>
      <c r="H191" t="str">
        <f>IFERROR(VLOOKUP(Tabela1[[#This Row],[cicloescolar]],'Variáveis e códigos'!$C$7:$D$8,2,FALSE),"Não respondeu")</f>
        <v>Ensino secundário</v>
      </c>
      <c r="I191">
        <v>7</v>
      </c>
      <c r="J191" s="28">
        <v>1</v>
      </c>
      <c r="K191" s="28" t="str">
        <f>IFERROR(VLOOKUP(J194,'Variáveis e códigos'!$C$12:$D$15,2,FALSE),"Não respondeu")</f>
        <v>Não se aplicou nada a mim</v>
      </c>
      <c r="L191" s="28">
        <v>0</v>
      </c>
      <c r="M191" s="28" t="str">
        <f>IFERROR(VLOOKUP(Tabela1[[#This Row],[v40_ansiedade]],'Variáveis e códigos'!$C$12:$D$15,2,FALSE),"Não respondeu")</f>
        <v>Não se aplicou nada a mim</v>
      </c>
      <c r="N191" s="24">
        <v>0</v>
      </c>
      <c r="O191" s="24" t="str">
        <f>IFERROR(VLOOKUP(Tabela1[[#This Row],[v43_ansiedade]],'Variáveis e códigos'!$C$12:$D$15,2,FALSE),"Não respondeu")</f>
        <v>Não se aplicou nada a mim</v>
      </c>
      <c r="P191" s="24">
        <v>1</v>
      </c>
      <c r="Q191" s="24" t="str">
        <f>IFERROR(VLOOKUP(Tabela1[[#This Row],[v45_ansiedade]],'Variáveis e códigos'!$C$12:$D$15,2,FALSE),"Não respondeu")</f>
        <v>Aplicou-se a mim algumas vezes</v>
      </c>
      <c r="R191" s="24">
        <v>0</v>
      </c>
      <c r="S191" s="24" t="str">
        <f>IFERROR(VLOOKUP(Tabela1[[#This Row],[v51_ansiedade]],'Variáveis e códigos'!$C$12:$D$15,2,FALSE),"Não respondeu")</f>
        <v>Não se aplicou nada a mim</v>
      </c>
      <c r="T191" s="24">
        <v>0</v>
      </c>
      <c r="U191" s="24" t="str">
        <f>IFERROR(VLOOKUP(Tabela1[[#This Row],[v55_ansiedade]],'Variáveis e códigos'!$C$12:$D$15,2,FALSE),"Não respondeu")</f>
        <v>Não se aplicou nada a mim</v>
      </c>
      <c r="V191" s="24">
        <v>0</v>
      </c>
      <c r="W191" s="24" t="str">
        <f>IFERROR(VLOOKUP(Tabela1[[#This Row],[v56_ansiedade]],'Variáveis e códigos'!$C$12:$D$15,2,FALSE),"Não respondeu")</f>
        <v>Não se aplicou nada a mim</v>
      </c>
      <c r="X191" s="25">
        <v>4</v>
      </c>
    </row>
    <row r="192" spans="1:24" x14ac:dyDescent="0.45">
      <c r="A192">
        <v>191</v>
      </c>
      <c r="B192">
        <v>101</v>
      </c>
      <c r="C192" t="str">
        <f>IFERROR(VLOOKUP(Tabela1[[#This Row],[nutII]],'Variáveis e códigos'!$C$3:$D$3,2,FALSE),"Não respondeu")</f>
        <v>Norte</v>
      </c>
      <c r="D192">
        <v>1</v>
      </c>
      <c r="E192" t="str">
        <f>IFERROR(HLOOKUP(D192,'Variáveis e códigos'!$C$4:$F$5,2,FALSE),"Não respondeu")</f>
        <v>Masculino</v>
      </c>
      <c r="F192">
        <v>14</v>
      </c>
      <c r="G192">
        <v>3</v>
      </c>
      <c r="H192" t="str">
        <f>IFERROR(VLOOKUP(Tabela1[[#This Row],[cicloescolar]],'Variáveis e códigos'!$C$7:$D$8,2,FALSE),"Não respondeu")</f>
        <v>3º Ciclo</v>
      </c>
      <c r="I192">
        <v>6</v>
      </c>
      <c r="J192" s="28">
        <v>99</v>
      </c>
      <c r="K192" s="28" t="str">
        <f>IFERROR(VLOOKUP(J195,'Variáveis e códigos'!$C$12:$D$15,2,FALSE),"Não respondeu")</f>
        <v>Aplicou-se a mim muitas vezes</v>
      </c>
      <c r="L192" s="28">
        <v>1</v>
      </c>
      <c r="M192" s="28" t="str">
        <f>IFERROR(VLOOKUP(Tabela1[[#This Row],[v40_ansiedade]],'Variáveis e códigos'!$C$12:$D$15,2,FALSE),"Não respondeu")</f>
        <v>Aplicou-se a mim algumas vezes</v>
      </c>
      <c r="N192" s="24">
        <v>1</v>
      </c>
      <c r="O192" s="24" t="str">
        <f>IFERROR(VLOOKUP(Tabela1[[#This Row],[v43_ansiedade]],'Variáveis e códigos'!$C$12:$D$15,2,FALSE),"Não respondeu")</f>
        <v>Aplicou-se a mim algumas vezes</v>
      </c>
      <c r="P192" s="24">
        <v>1</v>
      </c>
      <c r="Q192" s="24" t="str">
        <f>IFERROR(VLOOKUP(Tabela1[[#This Row],[v45_ansiedade]],'Variáveis e códigos'!$C$12:$D$15,2,FALSE),"Não respondeu")</f>
        <v>Aplicou-se a mim algumas vezes</v>
      </c>
      <c r="R192" s="24">
        <v>1</v>
      </c>
      <c r="S192" s="24" t="str">
        <f>IFERROR(VLOOKUP(Tabela1[[#This Row],[v51_ansiedade]],'Variáveis e códigos'!$C$12:$D$15,2,FALSE),"Não respondeu")</f>
        <v>Aplicou-se a mim algumas vezes</v>
      </c>
      <c r="T192" s="24">
        <v>1</v>
      </c>
      <c r="U192" s="24" t="str">
        <f>IFERROR(VLOOKUP(Tabela1[[#This Row],[v55_ansiedade]],'Variáveis e códigos'!$C$12:$D$15,2,FALSE),"Não respondeu")</f>
        <v>Aplicou-se a mim algumas vezes</v>
      </c>
      <c r="V192" s="24">
        <v>2</v>
      </c>
      <c r="W192" s="24" t="str">
        <f>IFERROR(VLOOKUP(Tabela1[[#This Row],[v56_ansiedade]],'Variáveis e códigos'!$C$12:$D$15,2,FALSE),"Não respondeu")</f>
        <v>Aplicou-se a mim muitas vezes</v>
      </c>
      <c r="X192" s="25">
        <v>6</v>
      </c>
    </row>
    <row r="193" spans="1:24" x14ac:dyDescent="0.45">
      <c r="A193">
        <v>192</v>
      </c>
      <c r="B193">
        <v>101</v>
      </c>
      <c r="C193" t="str">
        <f>IFERROR(VLOOKUP(Tabela1[[#This Row],[nutII]],'Variáveis e códigos'!$C$3:$D$3,2,FALSE),"Não respondeu")</f>
        <v>Norte</v>
      </c>
      <c r="D193">
        <v>2</v>
      </c>
      <c r="E193" t="str">
        <f>IFERROR(HLOOKUP(D193,'Variáveis e códigos'!$C$4:$F$5,2,FALSE),"Não respondeu")</f>
        <v>Feminino</v>
      </c>
      <c r="F193">
        <v>17</v>
      </c>
      <c r="G193">
        <v>4</v>
      </c>
      <c r="H193" t="str">
        <f>IFERROR(VLOOKUP(Tabela1[[#This Row],[cicloescolar]],'Variáveis e códigos'!$C$7:$D$8,2,FALSE),"Não respondeu")</f>
        <v>Ensino secundário</v>
      </c>
      <c r="I193">
        <v>7</v>
      </c>
      <c r="J193" s="28">
        <v>0</v>
      </c>
      <c r="K193" s="28" t="str">
        <f>IFERROR(VLOOKUP(J196,'Variáveis e códigos'!$C$12:$D$15,2,FALSE),"Não respondeu")</f>
        <v>Aplicou-se a mim muitas vezes</v>
      </c>
      <c r="L193" s="28">
        <v>0</v>
      </c>
      <c r="M193" s="28" t="str">
        <f>IFERROR(VLOOKUP(Tabela1[[#This Row],[v40_ansiedade]],'Variáveis e códigos'!$C$12:$D$15,2,FALSE),"Não respondeu")</f>
        <v>Não se aplicou nada a mim</v>
      </c>
      <c r="N193" s="24">
        <v>0</v>
      </c>
      <c r="O193" s="24" t="str">
        <f>IFERROR(VLOOKUP(Tabela1[[#This Row],[v43_ansiedade]],'Variáveis e códigos'!$C$12:$D$15,2,FALSE),"Não respondeu")</f>
        <v>Não se aplicou nada a mim</v>
      </c>
      <c r="P193" s="24">
        <v>2</v>
      </c>
      <c r="Q193" s="24" t="str">
        <f>IFERROR(VLOOKUP(Tabela1[[#This Row],[v45_ansiedade]],'Variáveis e códigos'!$C$12:$D$15,2,FALSE),"Não respondeu")</f>
        <v>Aplicou-se a mim muitas vezes</v>
      </c>
      <c r="R193" s="24">
        <v>3</v>
      </c>
      <c r="S193" s="24" t="str">
        <f>IFERROR(VLOOKUP(Tabela1[[#This Row],[v51_ansiedade]],'Variáveis e códigos'!$C$12:$D$15,2,FALSE),"Não respondeu")</f>
        <v>Aplicou-se a mim a maior parte do tempo</v>
      </c>
      <c r="T193" s="24">
        <v>0</v>
      </c>
      <c r="U193" s="24" t="str">
        <f>IFERROR(VLOOKUP(Tabela1[[#This Row],[v55_ansiedade]],'Variáveis e códigos'!$C$12:$D$15,2,FALSE),"Não respondeu")</f>
        <v>Não se aplicou nada a mim</v>
      </c>
      <c r="V193" s="24">
        <v>1</v>
      </c>
      <c r="W193" s="24" t="str">
        <f>IFERROR(VLOOKUP(Tabela1[[#This Row],[v56_ansiedade]],'Variáveis e códigos'!$C$12:$D$15,2,FALSE),"Não respondeu")</f>
        <v>Aplicou-se a mim algumas vezes</v>
      </c>
      <c r="X193" s="25">
        <v>2</v>
      </c>
    </row>
    <row r="194" spans="1:24" x14ac:dyDescent="0.45">
      <c r="A194">
        <v>193</v>
      </c>
      <c r="B194">
        <v>101</v>
      </c>
      <c r="C194" t="str">
        <f>IFERROR(VLOOKUP(Tabela1[[#This Row],[nutII]],'Variáveis e códigos'!$C$3:$D$3,2,FALSE),"Não respondeu")</f>
        <v>Norte</v>
      </c>
      <c r="D194">
        <v>2</v>
      </c>
      <c r="E194" t="str">
        <f>IFERROR(HLOOKUP(D194,'Variáveis e códigos'!$C$4:$F$5,2,FALSE),"Não respondeu")</f>
        <v>Feminino</v>
      </c>
      <c r="F194">
        <v>17</v>
      </c>
      <c r="G194">
        <v>4</v>
      </c>
      <c r="H194" t="str">
        <f>IFERROR(VLOOKUP(Tabela1[[#This Row],[cicloescolar]],'Variáveis e códigos'!$C$7:$D$8,2,FALSE),"Não respondeu")</f>
        <v>Ensino secundário</v>
      </c>
      <c r="I194">
        <v>7</v>
      </c>
      <c r="J194" s="28">
        <v>0</v>
      </c>
      <c r="K194" s="28" t="str">
        <f>IFERROR(VLOOKUP(J197,'Variáveis e códigos'!$C$12:$D$15,2,FALSE),"Não respondeu")</f>
        <v>Não se aplicou nada a mim</v>
      </c>
      <c r="L194" s="28">
        <v>0</v>
      </c>
      <c r="M194" s="28" t="str">
        <f>IFERROR(VLOOKUP(Tabela1[[#This Row],[v40_ansiedade]],'Variáveis e códigos'!$C$12:$D$15,2,FALSE),"Não respondeu")</f>
        <v>Não se aplicou nada a mim</v>
      </c>
      <c r="N194" s="24">
        <v>0</v>
      </c>
      <c r="O194" s="24" t="str">
        <f>IFERROR(VLOOKUP(Tabela1[[#This Row],[v43_ansiedade]],'Variáveis e códigos'!$C$12:$D$15,2,FALSE),"Não respondeu")</f>
        <v>Não se aplicou nada a mim</v>
      </c>
      <c r="P194" s="24">
        <v>0</v>
      </c>
      <c r="Q194" s="24" t="str">
        <f>IFERROR(VLOOKUP(Tabela1[[#This Row],[v45_ansiedade]],'Variáveis e códigos'!$C$12:$D$15,2,FALSE),"Não respondeu")</f>
        <v>Não se aplicou nada a mim</v>
      </c>
      <c r="R194" s="24">
        <v>0</v>
      </c>
      <c r="S194" s="24" t="str">
        <f>IFERROR(VLOOKUP(Tabela1[[#This Row],[v51_ansiedade]],'Variáveis e códigos'!$C$12:$D$15,2,FALSE),"Não respondeu")</f>
        <v>Não se aplicou nada a mim</v>
      </c>
      <c r="T194" s="24">
        <v>0</v>
      </c>
      <c r="U194" s="24" t="str">
        <f>IFERROR(VLOOKUP(Tabela1[[#This Row],[v55_ansiedade]],'Variáveis e códigos'!$C$12:$D$15,2,FALSE),"Não respondeu")</f>
        <v>Não se aplicou nada a mim</v>
      </c>
      <c r="V194" s="24">
        <v>0</v>
      </c>
      <c r="W194" s="24" t="str">
        <f>IFERROR(VLOOKUP(Tabela1[[#This Row],[v56_ansiedade]],'Variáveis e códigos'!$C$12:$D$15,2,FALSE),"Não respondeu")</f>
        <v>Não se aplicou nada a mim</v>
      </c>
      <c r="X194" s="25">
        <v>2</v>
      </c>
    </row>
    <row r="195" spans="1:24" x14ac:dyDescent="0.45">
      <c r="A195">
        <v>194</v>
      </c>
      <c r="B195">
        <v>101</v>
      </c>
      <c r="C195" t="str">
        <f>IFERROR(VLOOKUP(Tabela1[[#This Row],[nutII]],'Variáveis e códigos'!$C$3:$D$3,2,FALSE),"Não respondeu")</f>
        <v>Norte</v>
      </c>
      <c r="D195">
        <v>4</v>
      </c>
      <c r="E195" t="str">
        <f>IFERROR(HLOOKUP(D195,'Variáveis e códigos'!$C$4:$F$5,2,FALSE),"Não respondeu")</f>
        <v>Prefiro não responder</v>
      </c>
      <c r="F195">
        <v>13</v>
      </c>
      <c r="G195">
        <v>3</v>
      </c>
      <c r="H195" t="str">
        <f>IFERROR(VLOOKUP(Tabela1[[#This Row],[cicloescolar]],'Variáveis e códigos'!$C$7:$D$8,2,FALSE),"Não respondeu")</f>
        <v>3º Ciclo</v>
      </c>
      <c r="I195">
        <v>9</v>
      </c>
      <c r="J195" s="28">
        <v>2</v>
      </c>
      <c r="K195" s="28" t="str">
        <f>IFERROR(VLOOKUP(J198,'Variáveis e códigos'!$C$12:$D$15,2,FALSE),"Não respondeu")</f>
        <v>Aplicou-se a mim algumas vezes</v>
      </c>
      <c r="L195" s="28">
        <v>1</v>
      </c>
      <c r="M195" s="28" t="str">
        <f>IFERROR(VLOOKUP(Tabela1[[#This Row],[v40_ansiedade]],'Variáveis e códigos'!$C$12:$D$15,2,FALSE),"Não respondeu")</f>
        <v>Aplicou-se a mim algumas vezes</v>
      </c>
      <c r="N195" s="24">
        <v>1</v>
      </c>
      <c r="O195" s="24" t="str">
        <f>IFERROR(VLOOKUP(Tabela1[[#This Row],[v43_ansiedade]],'Variáveis e códigos'!$C$12:$D$15,2,FALSE),"Não respondeu")</f>
        <v>Aplicou-se a mim algumas vezes</v>
      </c>
      <c r="P195" s="24">
        <v>2</v>
      </c>
      <c r="Q195" s="24" t="str">
        <f>IFERROR(VLOOKUP(Tabela1[[#This Row],[v45_ansiedade]],'Variáveis e códigos'!$C$12:$D$15,2,FALSE),"Não respondeu")</f>
        <v>Aplicou-se a mim muitas vezes</v>
      </c>
      <c r="R195" s="24">
        <v>1</v>
      </c>
      <c r="S195" s="24" t="str">
        <f>IFERROR(VLOOKUP(Tabela1[[#This Row],[v51_ansiedade]],'Variáveis e códigos'!$C$12:$D$15,2,FALSE),"Não respondeu")</f>
        <v>Aplicou-se a mim algumas vezes</v>
      </c>
      <c r="T195" s="24">
        <v>1</v>
      </c>
      <c r="U195" s="24" t="str">
        <f>IFERROR(VLOOKUP(Tabela1[[#This Row],[v55_ansiedade]],'Variáveis e códigos'!$C$12:$D$15,2,FALSE),"Não respondeu")</f>
        <v>Aplicou-se a mim algumas vezes</v>
      </c>
      <c r="V195" s="24">
        <v>1</v>
      </c>
      <c r="W195" s="24" t="str">
        <f>IFERROR(VLOOKUP(Tabela1[[#This Row],[v56_ansiedade]],'Variáveis e códigos'!$C$12:$D$15,2,FALSE),"Não respondeu")</f>
        <v>Aplicou-se a mim algumas vezes</v>
      </c>
      <c r="X195" s="25">
        <v>2</v>
      </c>
    </row>
    <row r="196" spans="1:24" x14ac:dyDescent="0.45">
      <c r="A196">
        <v>195</v>
      </c>
      <c r="B196">
        <v>101</v>
      </c>
      <c r="C196" t="str">
        <f>IFERROR(VLOOKUP(Tabela1[[#This Row],[nutII]],'Variáveis e códigos'!$C$3:$D$3,2,FALSE),"Não respondeu")</f>
        <v>Norte</v>
      </c>
      <c r="D196">
        <v>2</v>
      </c>
      <c r="E196" t="str">
        <f>IFERROR(HLOOKUP(D196,'Variáveis e códigos'!$C$4:$F$5,2,FALSE),"Não respondeu")</f>
        <v>Feminino</v>
      </c>
      <c r="F196">
        <v>14</v>
      </c>
      <c r="G196">
        <v>3</v>
      </c>
      <c r="H196" t="str">
        <f>IFERROR(VLOOKUP(Tabela1[[#This Row],[cicloescolar]],'Variáveis e códigos'!$C$7:$D$8,2,FALSE),"Não respondeu")</f>
        <v>3º Ciclo</v>
      </c>
      <c r="I196">
        <v>4</v>
      </c>
      <c r="J196" s="28">
        <v>2</v>
      </c>
      <c r="K196" s="28" t="str">
        <f>IFERROR(VLOOKUP(J199,'Variáveis e códigos'!$C$12:$D$15,2,FALSE),"Não respondeu")</f>
        <v>Não se aplicou nada a mim</v>
      </c>
      <c r="L196" s="28">
        <v>0</v>
      </c>
      <c r="M196" s="28" t="str">
        <f>IFERROR(VLOOKUP(Tabela1[[#This Row],[v40_ansiedade]],'Variáveis e códigos'!$C$12:$D$15,2,FALSE),"Não respondeu")</f>
        <v>Não se aplicou nada a mim</v>
      </c>
      <c r="N196" s="24">
        <v>0</v>
      </c>
      <c r="O196" s="24" t="str">
        <f>IFERROR(VLOOKUP(Tabela1[[#This Row],[v43_ansiedade]],'Variáveis e códigos'!$C$12:$D$15,2,FALSE),"Não respondeu")</f>
        <v>Não se aplicou nada a mim</v>
      </c>
      <c r="P196" s="24">
        <v>1</v>
      </c>
      <c r="Q196" s="24" t="str">
        <f>IFERROR(VLOOKUP(Tabela1[[#This Row],[v45_ansiedade]],'Variáveis e códigos'!$C$12:$D$15,2,FALSE),"Não respondeu")</f>
        <v>Aplicou-se a mim algumas vezes</v>
      </c>
      <c r="R196" s="24">
        <v>2</v>
      </c>
      <c r="S196" s="24" t="str">
        <f>IFERROR(VLOOKUP(Tabela1[[#This Row],[v51_ansiedade]],'Variáveis e códigos'!$C$12:$D$15,2,FALSE),"Não respondeu")</f>
        <v>Aplicou-se a mim muitas vezes</v>
      </c>
      <c r="T196" s="24">
        <v>1</v>
      </c>
      <c r="U196" s="24" t="str">
        <f>IFERROR(VLOOKUP(Tabela1[[#This Row],[v55_ansiedade]],'Variáveis e códigos'!$C$12:$D$15,2,FALSE),"Não respondeu")</f>
        <v>Aplicou-se a mim algumas vezes</v>
      </c>
      <c r="V196" s="24">
        <v>2</v>
      </c>
      <c r="W196" s="24" t="str">
        <f>IFERROR(VLOOKUP(Tabela1[[#This Row],[v56_ansiedade]],'Variáveis e códigos'!$C$12:$D$15,2,FALSE),"Não respondeu")</f>
        <v>Aplicou-se a mim muitas vezes</v>
      </c>
      <c r="X196" s="25">
        <v>2</v>
      </c>
    </row>
    <row r="197" spans="1:24" x14ac:dyDescent="0.45">
      <c r="A197">
        <v>196</v>
      </c>
      <c r="B197">
        <v>101</v>
      </c>
      <c r="C197" t="str">
        <f>IFERROR(VLOOKUP(Tabela1[[#This Row],[nutII]],'Variáveis e códigos'!$C$3:$D$3,2,FALSE),"Não respondeu")</f>
        <v>Norte</v>
      </c>
      <c r="D197">
        <v>2</v>
      </c>
      <c r="E197" t="str">
        <f>IFERROR(HLOOKUP(D197,'Variáveis e códigos'!$C$4:$F$5,2,FALSE),"Não respondeu")</f>
        <v>Feminino</v>
      </c>
      <c r="F197">
        <v>16</v>
      </c>
      <c r="G197">
        <v>4</v>
      </c>
      <c r="H197" t="str">
        <f>IFERROR(VLOOKUP(Tabela1[[#This Row],[cicloescolar]],'Variáveis e códigos'!$C$7:$D$8,2,FALSE),"Não respondeu")</f>
        <v>Ensino secundário</v>
      </c>
      <c r="I197">
        <v>8</v>
      </c>
      <c r="J197" s="28">
        <v>0</v>
      </c>
      <c r="K197" s="28" t="str">
        <f>IFERROR(VLOOKUP(J200,'Variáveis e códigos'!$C$12:$D$15,2,FALSE),"Não respondeu")</f>
        <v>Não se aplicou nada a mim</v>
      </c>
      <c r="L197" s="28">
        <v>0</v>
      </c>
      <c r="M197" s="28" t="str">
        <f>IFERROR(VLOOKUP(Tabela1[[#This Row],[v40_ansiedade]],'Variáveis e códigos'!$C$12:$D$15,2,FALSE),"Não respondeu")</f>
        <v>Não se aplicou nada a mim</v>
      </c>
      <c r="N197" s="24">
        <v>0</v>
      </c>
      <c r="O197" s="24" t="str">
        <f>IFERROR(VLOOKUP(Tabela1[[#This Row],[v43_ansiedade]],'Variáveis e códigos'!$C$12:$D$15,2,FALSE),"Não respondeu")</f>
        <v>Não se aplicou nada a mim</v>
      </c>
      <c r="P197" s="24">
        <v>0</v>
      </c>
      <c r="Q197" s="24" t="str">
        <f>IFERROR(VLOOKUP(Tabela1[[#This Row],[v45_ansiedade]],'Variáveis e códigos'!$C$12:$D$15,2,FALSE),"Não respondeu")</f>
        <v>Não se aplicou nada a mim</v>
      </c>
      <c r="R197" s="24">
        <v>0</v>
      </c>
      <c r="S197" s="24" t="str">
        <f>IFERROR(VLOOKUP(Tabela1[[#This Row],[v51_ansiedade]],'Variáveis e códigos'!$C$12:$D$15,2,FALSE),"Não respondeu")</f>
        <v>Não se aplicou nada a mim</v>
      </c>
      <c r="T197" s="24">
        <v>0</v>
      </c>
      <c r="U197" s="24" t="str">
        <f>IFERROR(VLOOKUP(Tabela1[[#This Row],[v55_ansiedade]],'Variáveis e códigos'!$C$12:$D$15,2,FALSE),"Não respondeu")</f>
        <v>Não se aplicou nada a mim</v>
      </c>
      <c r="V197" s="24">
        <v>0</v>
      </c>
      <c r="W197" s="24" t="str">
        <f>IFERROR(VLOOKUP(Tabela1[[#This Row],[v56_ansiedade]],'Variáveis e códigos'!$C$12:$D$15,2,FALSE),"Não respondeu")</f>
        <v>Não se aplicou nada a mim</v>
      </c>
      <c r="X197" s="25">
        <v>3</v>
      </c>
    </row>
    <row r="198" spans="1:24" x14ac:dyDescent="0.45">
      <c r="A198">
        <v>197</v>
      </c>
      <c r="B198">
        <v>101</v>
      </c>
      <c r="C198" t="str">
        <f>IFERROR(VLOOKUP(Tabela1[[#This Row],[nutII]],'Variáveis e códigos'!$C$3:$D$3,2,FALSE),"Não respondeu")</f>
        <v>Norte</v>
      </c>
      <c r="D198">
        <v>1</v>
      </c>
      <c r="E198" t="str">
        <f>IFERROR(HLOOKUP(D198,'Variáveis e códigos'!$C$4:$F$5,2,FALSE),"Não respondeu")</f>
        <v>Masculino</v>
      </c>
      <c r="F198">
        <v>11</v>
      </c>
      <c r="G198">
        <v>3</v>
      </c>
      <c r="H198" t="str">
        <f>IFERROR(VLOOKUP(Tabela1[[#This Row],[cicloescolar]],'Variáveis e códigos'!$C$7:$D$8,2,FALSE),"Não respondeu")</f>
        <v>3º Ciclo</v>
      </c>
      <c r="I198">
        <v>8</v>
      </c>
      <c r="J198" s="28">
        <v>1</v>
      </c>
      <c r="K198" s="28" t="str">
        <f>IFERROR(VLOOKUP(J201,'Variáveis e códigos'!$C$12:$D$15,2,FALSE),"Não respondeu")</f>
        <v>Não se aplicou nada a mim</v>
      </c>
      <c r="L198" s="28">
        <v>0</v>
      </c>
      <c r="M198" s="28" t="str">
        <f>IFERROR(VLOOKUP(Tabela1[[#This Row],[v40_ansiedade]],'Variáveis e códigos'!$C$12:$D$15,2,FALSE),"Não respondeu")</f>
        <v>Não se aplicou nada a mim</v>
      </c>
      <c r="N198" s="24">
        <v>1</v>
      </c>
      <c r="O198" s="24" t="str">
        <f>IFERROR(VLOOKUP(Tabela1[[#This Row],[v43_ansiedade]],'Variáveis e códigos'!$C$12:$D$15,2,FALSE),"Não respondeu")</f>
        <v>Aplicou-se a mim algumas vezes</v>
      </c>
      <c r="P198" s="24">
        <v>0</v>
      </c>
      <c r="Q198" s="24" t="str">
        <f>IFERROR(VLOOKUP(Tabela1[[#This Row],[v45_ansiedade]],'Variáveis e códigos'!$C$12:$D$15,2,FALSE),"Não respondeu")</f>
        <v>Não se aplicou nada a mim</v>
      </c>
      <c r="R198" s="24">
        <v>0</v>
      </c>
      <c r="S198" s="24" t="str">
        <f>IFERROR(VLOOKUP(Tabela1[[#This Row],[v51_ansiedade]],'Variáveis e códigos'!$C$12:$D$15,2,FALSE),"Não respondeu")</f>
        <v>Não se aplicou nada a mim</v>
      </c>
      <c r="T198" s="24">
        <v>0</v>
      </c>
      <c r="U198" s="24" t="str">
        <f>IFERROR(VLOOKUP(Tabela1[[#This Row],[v55_ansiedade]],'Variáveis e códigos'!$C$12:$D$15,2,FALSE),"Não respondeu")</f>
        <v>Não se aplicou nada a mim</v>
      </c>
      <c r="V198" s="24">
        <v>0</v>
      </c>
      <c r="W198" s="24" t="str">
        <f>IFERROR(VLOOKUP(Tabela1[[#This Row],[v56_ansiedade]],'Variáveis e códigos'!$C$12:$D$15,2,FALSE),"Não respondeu")</f>
        <v>Não se aplicou nada a mim</v>
      </c>
      <c r="X198" s="25">
        <v>1</v>
      </c>
    </row>
    <row r="199" spans="1:24" x14ac:dyDescent="0.45">
      <c r="A199">
        <v>198</v>
      </c>
      <c r="B199">
        <v>101</v>
      </c>
      <c r="C199" t="str">
        <f>IFERROR(VLOOKUP(Tabela1[[#This Row],[nutII]],'Variáveis e códigos'!$C$3:$D$3,2,FALSE),"Não respondeu")</f>
        <v>Norte</v>
      </c>
      <c r="D199">
        <v>2</v>
      </c>
      <c r="E199" t="str">
        <f>IFERROR(HLOOKUP(D199,'Variáveis e códigos'!$C$4:$F$5,2,FALSE),"Não respondeu")</f>
        <v>Feminino</v>
      </c>
      <c r="F199">
        <v>13</v>
      </c>
      <c r="G199">
        <v>3</v>
      </c>
      <c r="H199" t="str">
        <f>IFERROR(VLOOKUP(Tabela1[[#This Row],[cicloescolar]],'Variáveis e códigos'!$C$7:$D$8,2,FALSE),"Não respondeu")</f>
        <v>3º Ciclo</v>
      </c>
      <c r="I199">
        <v>7</v>
      </c>
      <c r="J199" s="28">
        <v>0</v>
      </c>
      <c r="K199" s="28" t="str">
        <f>IFERROR(VLOOKUP(J202,'Variáveis e códigos'!$C$12:$D$15,2,FALSE),"Não respondeu")</f>
        <v>Aplicou-se a mim a maior parte do tempo</v>
      </c>
      <c r="L199" s="28">
        <v>0</v>
      </c>
      <c r="M199" s="28" t="str">
        <f>IFERROR(VLOOKUP(Tabela1[[#This Row],[v40_ansiedade]],'Variáveis e códigos'!$C$12:$D$15,2,FALSE),"Não respondeu")</f>
        <v>Não se aplicou nada a mim</v>
      </c>
      <c r="N199" s="24">
        <v>0</v>
      </c>
      <c r="O199" s="24" t="str">
        <f>IFERROR(VLOOKUP(Tabela1[[#This Row],[v43_ansiedade]],'Variáveis e códigos'!$C$12:$D$15,2,FALSE),"Não respondeu")</f>
        <v>Não se aplicou nada a mim</v>
      </c>
      <c r="P199" s="24">
        <v>2</v>
      </c>
      <c r="Q199" s="24" t="str">
        <f>IFERROR(VLOOKUP(Tabela1[[#This Row],[v45_ansiedade]],'Variáveis e códigos'!$C$12:$D$15,2,FALSE),"Não respondeu")</f>
        <v>Aplicou-se a mim muitas vezes</v>
      </c>
      <c r="R199" s="24">
        <v>1</v>
      </c>
      <c r="S199" s="24" t="str">
        <f>IFERROR(VLOOKUP(Tabela1[[#This Row],[v51_ansiedade]],'Variáveis e códigos'!$C$12:$D$15,2,FALSE),"Não respondeu")</f>
        <v>Aplicou-se a mim algumas vezes</v>
      </c>
      <c r="T199" s="24">
        <v>0</v>
      </c>
      <c r="U199" s="24" t="str">
        <f>IFERROR(VLOOKUP(Tabela1[[#This Row],[v55_ansiedade]],'Variáveis e códigos'!$C$12:$D$15,2,FALSE),"Não respondeu")</f>
        <v>Não se aplicou nada a mim</v>
      </c>
      <c r="V199" s="24">
        <v>1</v>
      </c>
      <c r="W199" s="24" t="str">
        <f>IFERROR(VLOOKUP(Tabela1[[#This Row],[v56_ansiedade]],'Variáveis e códigos'!$C$12:$D$15,2,FALSE),"Não respondeu")</f>
        <v>Aplicou-se a mim algumas vezes</v>
      </c>
      <c r="X199" s="25">
        <v>1</v>
      </c>
    </row>
    <row r="200" spans="1:24" x14ac:dyDescent="0.45">
      <c r="A200">
        <v>199</v>
      </c>
      <c r="B200">
        <v>101</v>
      </c>
      <c r="C200" t="str">
        <f>IFERROR(VLOOKUP(Tabela1[[#This Row],[nutII]],'Variáveis e códigos'!$C$3:$D$3,2,FALSE),"Não respondeu")</f>
        <v>Norte</v>
      </c>
      <c r="D200">
        <v>1</v>
      </c>
      <c r="E200" t="str">
        <f>IFERROR(HLOOKUP(D200,'Variáveis e códigos'!$C$4:$F$5,2,FALSE),"Não respondeu")</f>
        <v>Masculino</v>
      </c>
      <c r="F200">
        <v>15</v>
      </c>
      <c r="G200">
        <v>4</v>
      </c>
      <c r="H200" t="str">
        <f>IFERROR(VLOOKUP(Tabela1[[#This Row],[cicloescolar]],'Variáveis e códigos'!$C$7:$D$8,2,FALSE),"Não respondeu")</f>
        <v>Ensino secundário</v>
      </c>
      <c r="I200">
        <v>6</v>
      </c>
      <c r="J200" s="28">
        <v>0</v>
      </c>
      <c r="K200" s="28" t="str">
        <f>IFERROR(VLOOKUP(J203,'Variáveis e códigos'!$C$12:$D$15,2,FALSE),"Não respondeu")</f>
        <v>Aplicou-se a mim algumas vezes</v>
      </c>
      <c r="L200" s="28">
        <v>0</v>
      </c>
      <c r="M200" s="28" t="str">
        <f>IFERROR(VLOOKUP(Tabela1[[#This Row],[v40_ansiedade]],'Variáveis e códigos'!$C$12:$D$15,2,FALSE),"Não respondeu")</f>
        <v>Não se aplicou nada a mim</v>
      </c>
      <c r="N200" s="24">
        <v>0</v>
      </c>
      <c r="O200" s="24" t="str">
        <f>IFERROR(VLOOKUP(Tabela1[[#This Row],[v43_ansiedade]],'Variáveis e códigos'!$C$12:$D$15,2,FALSE),"Não respondeu")</f>
        <v>Não se aplicou nada a mim</v>
      </c>
      <c r="P200" s="24">
        <v>0</v>
      </c>
      <c r="Q200" s="24" t="str">
        <f>IFERROR(VLOOKUP(Tabela1[[#This Row],[v45_ansiedade]],'Variáveis e códigos'!$C$12:$D$15,2,FALSE),"Não respondeu")</f>
        <v>Não se aplicou nada a mim</v>
      </c>
      <c r="R200" s="24">
        <v>0</v>
      </c>
      <c r="S200" s="24" t="str">
        <f>IFERROR(VLOOKUP(Tabela1[[#This Row],[v51_ansiedade]],'Variáveis e códigos'!$C$12:$D$15,2,FALSE),"Não respondeu")</f>
        <v>Não se aplicou nada a mim</v>
      </c>
      <c r="T200" s="24">
        <v>0</v>
      </c>
      <c r="U200" s="24" t="str">
        <f>IFERROR(VLOOKUP(Tabela1[[#This Row],[v55_ansiedade]],'Variáveis e códigos'!$C$12:$D$15,2,FALSE),"Não respondeu")</f>
        <v>Não se aplicou nada a mim</v>
      </c>
      <c r="V200" s="24">
        <v>0</v>
      </c>
      <c r="W200" s="24" t="str">
        <f>IFERROR(VLOOKUP(Tabela1[[#This Row],[v56_ansiedade]],'Variáveis e códigos'!$C$12:$D$15,2,FALSE),"Não respondeu")</f>
        <v>Não se aplicou nada a mim</v>
      </c>
      <c r="X200" s="25">
        <v>6</v>
      </c>
    </row>
    <row r="201" spans="1:24" x14ac:dyDescent="0.45">
      <c r="A201">
        <v>200</v>
      </c>
      <c r="B201">
        <v>101</v>
      </c>
      <c r="C201" t="str">
        <f>IFERROR(VLOOKUP(Tabela1[[#This Row],[nutII]],'Variáveis e códigos'!$C$3:$D$3,2,FALSE),"Não respondeu")</f>
        <v>Norte</v>
      </c>
      <c r="D201">
        <v>1</v>
      </c>
      <c r="E201" t="str">
        <f>IFERROR(HLOOKUP(D201,'Variáveis e códigos'!$C$4:$F$5,2,FALSE),"Não respondeu")</f>
        <v>Masculino</v>
      </c>
      <c r="F201">
        <v>14</v>
      </c>
      <c r="G201">
        <v>3</v>
      </c>
      <c r="H201" t="str">
        <f>IFERROR(VLOOKUP(Tabela1[[#This Row],[cicloescolar]],'Variáveis e códigos'!$C$7:$D$8,2,FALSE),"Não respondeu")</f>
        <v>3º Ciclo</v>
      </c>
      <c r="I201">
        <v>9</v>
      </c>
      <c r="J201" s="28">
        <v>0</v>
      </c>
      <c r="K201" s="28" t="str">
        <f>IFERROR(VLOOKUP(J204,'Variáveis e códigos'!$C$12:$D$15,2,FALSE),"Não respondeu")</f>
        <v>Não se aplicou nada a mim</v>
      </c>
      <c r="L201" s="28">
        <v>0</v>
      </c>
      <c r="M201" s="28" t="str">
        <f>IFERROR(VLOOKUP(Tabela1[[#This Row],[v40_ansiedade]],'Variáveis e códigos'!$C$12:$D$15,2,FALSE),"Não respondeu")</f>
        <v>Não se aplicou nada a mim</v>
      </c>
      <c r="N201" s="24">
        <v>0</v>
      </c>
      <c r="O201" s="24" t="str">
        <f>IFERROR(VLOOKUP(Tabela1[[#This Row],[v43_ansiedade]],'Variáveis e códigos'!$C$12:$D$15,2,FALSE),"Não respondeu")</f>
        <v>Não se aplicou nada a mim</v>
      </c>
      <c r="P201" s="24">
        <v>0</v>
      </c>
      <c r="Q201" s="24" t="str">
        <f>IFERROR(VLOOKUP(Tabela1[[#This Row],[v45_ansiedade]],'Variáveis e códigos'!$C$12:$D$15,2,FALSE),"Não respondeu")</f>
        <v>Não se aplicou nada a mim</v>
      </c>
      <c r="R201" s="24">
        <v>0</v>
      </c>
      <c r="S201" s="24" t="str">
        <f>IFERROR(VLOOKUP(Tabela1[[#This Row],[v51_ansiedade]],'Variáveis e códigos'!$C$12:$D$15,2,FALSE),"Não respondeu")</f>
        <v>Não se aplicou nada a mim</v>
      </c>
      <c r="T201" s="24">
        <v>0</v>
      </c>
      <c r="U201" s="24" t="str">
        <f>IFERROR(VLOOKUP(Tabela1[[#This Row],[v55_ansiedade]],'Variáveis e códigos'!$C$12:$D$15,2,FALSE),"Não respondeu")</f>
        <v>Não se aplicou nada a mim</v>
      </c>
      <c r="V201" s="24">
        <v>0</v>
      </c>
      <c r="W201" s="24" t="str">
        <f>IFERROR(VLOOKUP(Tabela1[[#This Row],[v56_ansiedade]],'Variáveis e códigos'!$C$12:$D$15,2,FALSE),"Não respondeu")</f>
        <v>Não se aplicou nada a mim</v>
      </c>
      <c r="X201" s="25">
        <v>99</v>
      </c>
    </row>
    <row r="202" spans="1:24" x14ac:dyDescent="0.45">
      <c r="A202">
        <v>201</v>
      </c>
      <c r="B202">
        <v>101</v>
      </c>
      <c r="C202" t="str">
        <f>IFERROR(VLOOKUP(Tabela1[[#This Row],[nutII]],'Variáveis e códigos'!$C$3:$D$3,2,FALSE),"Não respondeu")</f>
        <v>Norte</v>
      </c>
      <c r="D202">
        <v>1</v>
      </c>
      <c r="E202" t="str">
        <f>IFERROR(HLOOKUP(D202,'Variáveis e códigos'!$C$4:$F$5,2,FALSE),"Não respondeu")</f>
        <v>Masculino</v>
      </c>
      <c r="F202">
        <v>14</v>
      </c>
      <c r="G202">
        <v>4</v>
      </c>
      <c r="H202" t="str">
        <f>IFERROR(VLOOKUP(Tabela1[[#This Row],[cicloescolar]],'Variáveis e códigos'!$C$7:$D$8,2,FALSE),"Não respondeu")</f>
        <v>Ensino secundário</v>
      </c>
      <c r="I202">
        <v>7</v>
      </c>
      <c r="J202" s="28">
        <v>3</v>
      </c>
      <c r="K202" s="28" t="str">
        <f>IFERROR(VLOOKUP(J205,'Variáveis e códigos'!$C$12:$D$15,2,FALSE),"Não respondeu")</f>
        <v>Aplicou-se a mim algumas vezes</v>
      </c>
      <c r="L202" s="28">
        <v>99</v>
      </c>
      <c r="M202" s="28" t="str">
        <f>IFERROR(VLOOKUP(Tabela1[[#This Row],[v40_ansiedade]],'Variáveis e códigos'!$C$12:$D$15,2,FALSE),"Não respondeu")</f>
        <v>Não respondeu</v>
      </c>
      <c r="N202" s="24">
        <v>99</v>
      </c>
      <c r="O202" s="24" t="str">
        <f>IFERROR(VLOOKUP(Tabela1[[#This Row],[v43_ansiedade]],'Variáveis e códigos'!$C$12:$D$15,2,FALSE),"Não respondeu")</f>
        <v>Não respondeu</v>
      </c>
      <c r="P202" s="24">
        <v>99</v>
      </c>
      <c r="Q202" s="24" t="str">
        <f>IFERROR(VLOOKUP(Tabela1[[#This Row],[v45_ansiedade]],'Variáveis e códigos'!$C$12:$D$15,2,FALSE),"Não respondeu")</f>
        <v>Não respondeu</v>
      </c>
      <c r="R202" s="24">
        <v>1</v>
      </c>
      <c r="S202" s="24" t="str">
        <f>IFERROR(VLOOKUP(Tabela1[[#This Row],[v51_ansiedade]],'Variáveis e códigos'!$C$12:$D$15,2,FALSE),"Não respondeu")</f>
        <v>Aplicou-se a mim algumas vezes</v>
      </c>
      <c r="T202" s="24">
        <v>1</v>
      </c>
      <c r="U202" s="24" t="str">
        <f>IFERROR(VLOOKUP(Tabela1[[#This Row],[v55_ansiedade]],'Variáveis e códigos'!$C$12:$D$15,2,FALSE),"Não respondeu")</f>
        <v>Aplicou-se a mim algumas vezes</v>
      </c>
      <c r="V202" s="24">
        <v>1</v>
      </c>
      <c r="W202" s="24" t="str">
        <f>IFERROR(VLOOKUP(Tabela1[[#This Row],[v56_ansiedade]],'Variáveis e códigos'!$C$12:$D$15,2,FALSE),"Não respondeu")</f>
        <v>Aplicou-se a mim algumas vezes</v>
      </c>
      <c r="X202" s="25">
        <v>3</v>
      </c>
    </row>
    <row r="203" spans="1:24" x14ac:dyDescent="0.45">
      <c r="A203">
        <v>202</v>
      </c>
      <c r="B203">
        <v>101</v>
      </c>
      <c r="C203" t="str">
        <f>IFERROR(VLOOKUP(Tabela1[[#This Row],[nutII]],'Variáveis e códigos'!$C$3:$D$3,2,FALSE),"Não respondeu")</f>
        <v>Norte</v>
      </c>
      <c r="D203">
        <v>2</v>
      </c>
      <c r="E203" t="str">
        <f>IFERROR(HLOOKUP(D203,'Variáveis e códigos'!$C$4:$F$5,2,FALSE),"Não respondeu")</f>
        <v>Feminino</v>
      </c>
      <c r="F203">
        <v>15</v>
      </c>
      <c r="G203">
        <v>4</v>
      </c>
      <c r="H203" t="str">
        <f>IFERROR(VLOOKUP(Tabela1[[#This Row],[cicloescolar]],'Variáveis e códigos'!$C$7:$D$8,2,FALSE),"Não respondeu")</f>
        <v>Ensino secundário</v>
      </c>
      <c r="I203">
        <v>7</v>
      </c>
      <c r="J203" s="28">
        <v>1</v>
      </c>
      <c r="K203" s="28" t="str">
        <f>IFERROR(VLOOKUP(J206,'Variáveis e códigos'!$C$12:$D$15,2,FALSE),"Não respondeu")</f>
        <v>Não se aplicou nada a mim</v>
      </c>
      <c r="L203" s="28">
        <v>0</v>
      </c>
      <c r="M203" s="28" t="str">
        <f>IFERROR(VLOOKUP(Tabela1[[#This Row],[v40_ansiedade]],'Variáveis e códigos'!$C$12:$D$15,2,FALSE),"Não respondeu")</f>
        <v>Não se aplicou nada a mim</v>
      </c>
      <c r="N203" s="24">
        <v>0</v>
      </c>
      <c r="O203" s="24" t="str">
        <f>IFERROR(VLOOKUP(Tabela1[[#This Row],[v43_ansiedade]],'Variáveis e códigos'!$C$12:$D$15,2,FALSE),"Não respondeu")</f>
        <v>Não se aplicou nada a mim</v>
      </c>
      <c r="P203" s="24">
        <v>0</v>
      </c>
      <c r="Q203" s="24" t="str">
        <f>IFERROR(VLOOKUP(Tabela1[[#This Row],[v45_ansiedade]],'Variáveis e códigos'!$C$12:$D$15,2,FALSE),"Não respondeu")</f>
        <v>Não se aplicou nada a mim</v>
      </c>
      <c r="R203" s="24">
        <v>0</v>
      </c>
      <c r="S203" s="24" t="str">
        <f>IFERROR(VLOOKUP(Tabela1[[#This Row],[v51_ansiedade]],'Variáveis e códigos'!$C$12:$D$15,2,FALSE),"Não respondeu")</f>
        <v>Não se aplicou nada a mim</v>
      </c>
      <c r="T203" s="24">
        <v>0</v>
      </c>
      <c r="U203" s="24" t="str">
        <f>IFERROR(VLOOKUP(Tabela1[[#This Row],[v55_ansiedade]],'Variáveis e códigos'!$C$12:$D$15,2,FALSE),"Não respondeu")</f>
        <v>Não se aplicou nada a mim</v>
      </c>
      <c r="V203" s="24">
        <v>1</v>
      </c>
      <c r="W203" s="24" t="str">
        <f>IFERROR(VLOOKUP(Tabela1[[#This Row],[v56_ansiedade]],'Variáveis e códigos'!$C$12:$D$15,2,FALSE),"Não respondeu")</f>
        <v>Aplicou-se a mim algumas vezes</v>
      </c>
      <c r="X203" s="25">
        <v>4</v>
      </c>
    </row>
    <row r="204" spans="1:24" x14ac:dyDescent="0.45">
      <c r="A204">
        <v>203</v>
      </c>
      <c r="B204">
        <v>101</v>
      </c>
      <c r="C204" t="str">
        <f>IFERROR(VLOOKUP(Tabela1[[#This Row],[nutII]],'Variáveis e códigos'!$C$3:$D$3,2,FALSE),"Não respondeu")</f>
        <v>Norte</v>
      </c>
      <c r="D204">
        <v>1</v>
      </c>
      <c r="E204" t="str">
        <f>IFERROR(HLOOKUP(D204,'Variáveis e códigos'!$C$4:$F$5,2,FALSE),"Não respondeu")</f>
        <v>Masculino</v>
      </c>
      <c r="F204">
        <v>15</v>
      </c>
      <c r="G204">
        <v>4</v>
      </c>
      <c r="H204" t="str">
        <f>IFERROR(VLOOKUP(Tabela1[[#This Row],[cicloescolar]],'Variáveis e códigos'!$C$7:$D$8,2,FALSE),"Não respondeu")</f>
        <v>Ensino secundário</v>
      </c>
      <c r="I204">
        <v>7</v>
      </c>
      <c r="J204" s="28">
        <v>0</v>
      </c>
      <c r="K204" s="28" t="str">
        <f>IFERROR(VLOOKUP(J207,'Variáveis e códigos'!$C$12:$D$15,2,FALSE),"Não respondeu")</f>
        <v>Não se aplicou nada a mim</v>
      </c>
      <c r="L204" s="28">
        <v>0</v>
      </c>
      <c r="M204" s="28" t="str">
        <f>IFERROR(VLOOKUP(Tabela1[[#This Row],[v40_ansiedade]],'Variáveis e códigos'!$C$12:$D$15,2,FALSE),"Não respondeu")</f>
        <v>Não se aplicou nada a mim</v>
      </c>
      <c r="N204" s="24">
        <v>0</v>
      </c>
      <c r="O204" s="24" t="str">
        <f>IFERROR(VLOOKUP(Tabela1[[#This Row],[v43_ansiedade]],'Variáveis e códigos'!$C$12:$D$15,2,FALSE),"Não respondeu")</f>
        <v>Não se aplicou nada a mim</v>
      </c>
      <c r="P204" s="24">
        <v>0</v>
      </c>
      <c r="Q204" s="24" t="str">
        <f>IFERROR(VLOOKUP(Tabela1[[#This Row],[v45_ansiedade]],'Variáveis e códigos'!$C$12:$D$15,2,FALSE),"Não respondeu")</f>
        <v>Não se aplicou nada a mim</v>
      </c>
      <c r="R204" s="24">
        <v>1</v>
      </c>
      <c r="S204" s="24" t="str">
        <f>IFERROR(VLOOKUP(Tabela1[[#This Row],[v51_ansiedade]],'Variáveis e códigos'!$C$12:$D$15,2,FALSE),"Não respondeu")</f>
        <v>Aplicou-se a mim algumas vezes</v>
      </c>
      <c r="T204" s="24">
        <v>0</v>
      </c>
      <c r="U204" s="24" t="str">
        <f>IFERROR(VLOOKUP(Tabela1[[#This Row],[v55_ansiedade]],'Variáveis e códigos'!$C$12:$D$15,2,FALSE),"Não respondeu")</f>
        <v>Não se aplicou nada a mim</v>
      </c>
      <c r="V204" s="24">
        <v>0</v>
      </c>
      <c r="W204" s="24" t="str">
        <f>IFERROR(VLOOKUP(Tabela1[[#This Row],[v56_ansiedade]],'Variáveis e códigos'!$C$12:$D$15,2,FALSE),"Não respondeu")</f>
        <v>Não se aplicou nada a mim</v>
      </c>
      <c r="X204" s="25">
        <v>4</v>
      </c>
    </row>
    <row r="205" spans="1:24" x14ac:dyDescent="0.45">
      <c r="A205">
        <v>204</v>
      </c>
      <c r="B205">
        <v>101</v>
      </c>
      <c r="C205" t="str">
        <f>IFERROR(VLOOKUP(Tabela1[[#This Row],[nutII]],'Variáveis e códigos'!$C$3:$D$3,2,FALSE),"Não respondeu")</f>
        <v>Norte</v>
      </c>
      <c r="D205">
        <v>2</v>
      </c>
      <c r="E205" t="str">
        <f>IFERROR(HLOOKUP(D205,'Variáveis e códigos'!$C$4:$F$5,2,FALSE),"Não respondeu")</f>
        <v>Feminino</v>
      </c>
      <c r="F205">
        <v>12</v>
      </c>
      <c r="G205">
        <v>3</v>
      </c>
      <c r="H205" t="str">
        <f>IFERROR(VLOOKUP(Tabela1[[#This Row],[cicloescolar]],'Variáveis e códigos'!$C$7:$D$8,2,FALSE),"Não respondeu")</f>
        <v>3º Ciclo</v>
      </c>
      <c r="I205">
        <v>8</v>
      </c>
      <c r="J205" s="28">
        <v>1</v>
      </c>
      <c r="K205" s="28" t="str">
        <f>IFERROR(VLOOKUP(J208,'Variáveis e códigos'!$C$12:$D$15,2,FALSE),"Não respondeu")</f>
        <v>Não se aplicou nada a mim</v>
      </c>
      <c r="L205" s="28">
        <v>0</v>
      </c>
      <c r="M205" s="28" t="str">
        <f>IFERROR(VLOOKUP(Tabela1[[#This Row],[v40_ansiedade]],'Variáveis e códigos'!$C$12:$D$15,2,FALSE),"Não respondeu")</f>
        <v>Não se aplicou nada a mim</v>
      </c>
      <c r="N205" s="24">
        <v>0</v>
      </c>
      <c r="O205" s="24" t="str">
        <f>IFERROR(VLOOKUP(Tabela1[[#This Row],[v43_ansiedade]],'Variáveis e códigos'!$C$12:$D$15,2,FALSE),"Não respondeu")</f>
        <v>Não se aplicou nada a mim</v>
      </c>
      <c r="P205" s="24">
        <v>1</v>
      </c>
      <c r="Q205" s="24" t="str">
        <f>IFERROR(VLOOKUP(Tabela1[[#This Row],[v45_ansiedade]],'Variáveis e códigos'!$C$12:$D$15,2,FALSE),"Não respondeu")</f>
        <v>Aplicou-se a mim algumas vezes</v>
      </c>
      <c r="R205" s="24">
        <v>0</v>
      </c>
      <c r="S205" s="24" t="str">
        <f>IFERROR(VLOOKUP(Tabela1[[#This Row],[v51_ansiedade]],'Variáveis e códigos'!$C$12:$D$15,2,FALSE),"Não respondeu")</f>
        <v>Não se aplicou nada a mim</v>
      </c>
      <c r="T205" s="24">
        <v>0</v>
      </c>
      <c r="U205" s="24" t="str">
        <f>IFERROR(VLOOKUP(Tabela1[[#This Row],[v55_ansiedade]],'Variáveis e códigos'!$C$12:$D$15,2,FALSE),"Não respondeu")</f>
        <v>Não se aplicou nada a mim</v>
      </c>
      <c r="V205" s="24">
        <v>1</v>
      </c>
      <c r="W205" s="24" t="str">
        <f>IFERROR(VLOOKUP(Tabela1[[#This Row],[v56_ansiedade]],'Variáveis e códigos'!$C$12:$D$15,2,FALSE),"Não respondeu")</f>
        <v>Aplicou-se a mim algumas vezes</v>
      </c>
      <c r="X205" s="25">
        <v>3</v>
      </c>
    </row>
    <row r="206" spans="1:24" x14ac:dyDescent="0.45">
      <c r="A206">
        <v>205</v>
      </c>
      <c r="B206">
        <v>101</v>
      </c>
      <c r="C206" t="str">
        <f>IFERROR(VLOOKUP(Tabela1[[#This Row],[nutII]],'Variáveis e códigos'!$C$3:$D$3,2,FALSE),"Não respondeu")</f>
        <v>Norte</v>
      </c>
      <c r="D206">
        <v>1</v>
      </c>
      <c r="E206" t="str">
        <f>IFERROR(HLOOKUP(D206,'Variáveis e códigos'!$C$4:$F$5,2,FALSE),"Não respondeu")</f>
        <v>Masculino</v>
      </c>
      <c r="F206">
        <v>13</v>
      </c>
      <c r="G206">
        <v>4</v>
      </c>
      <c r="H206" t="str">
        <f>IFERROR(VLOOKUP(Tabela1[[#This Row],[cicloescolar]],'Variáveis e códigos'!$C$7:$D$8,2,FALSE),"Não respondeu")</f>
        <v>Ensino secundário</v>
      </c>
      <c r="I206">
        <v>7</v>
      </c>
      <c r="J206" s="28">
        <v>0</v>
      </c>
      <c r="K206" s="28" t="str">
        <f>IFERROR(VLOOKUP(J209,'Variáveis e códigos'!$C$12:$D$15,2,FALSE),"Não respondeu")</f>
        <v>Não se aplicou nada a mim</v>
      </c>
      <c r="L206" s="28">
        <v>0</v>
      </c>
      <c r="M206" s="28" t="str">
        <f>IFERROR(VLOOKUP(Tabela1[[#This Row],[v40_ansiedade]],'Variáveis e códigos'!$C$12:$D$15,2,FALSE),"Não respondeu")</f>
        <v>Não se aplicou nada a mim</v>
      </c>
      <c r="N206" s="24">
        <v>0</v>
      </c>
      <c r="O206" s="24" t="str">
        <f>IFERROR(VLOOKUP(Tabela1[[#This Row],[v43_ansiedade]],'Variáveis e códigos'!$C$12:$D$15,2,FALSE),"Não respondeu")</f>
        <v>Não se aplicou nada a mim</v>
      </c>
      <c r="P206" s="24">
        <v>0</v>
      </c>
      <c r="Q206" s="24" t="str">
        <f>IFERROR(VLOOKUP(Tabela1[[#This Row],[v45_ansiedade]],'Variáveis e códigos'!$C$12:$D$15,2,FALSE),"Não respondeu")</f>
        <v>Não se aplicou nada a mim</v>
      </c>
      <c r="R206" s="24">
        <v>0</v>
      </c>
      <c r="S206" s="24" t="str">
        <f>IFERROR(VLOOKUP(Tabela1[[#This Row],[v51_ansiedade]],'Variáveis e códigos'!$C$12:$D$15,2,FALSE),"Não respondeu")</f>
        <v>Não se aplicou nada a mim</v>
      </c>
      <c r="T206" s="24">
        <v>0</v>
      </c>
      <c r="U206" s="24" t="str">
        <f>IFERROR(VLOOKUP(Tabela1[[#This Row],[v55_ansiedade]],'Variáveis e códigos'!$C$12:$D$15,2,FALSE),"Não respondeu")</f>
        <v>Não se aplicou nada a mim</v>
      </c>
      <c r="V206" s="24">
        <v>0</v>
      </c>
      <c r="W206" s="24" t="str">
        <f>IFERROR(VLOOKUP(Tabela1[[#This Row],[v56_ansiedade]],'Variáveis e códigos'!$C$12:$D$15,2,FALSE),"Não respondeu")</f>
        <v>Não se aplicou nada a mim</v>
      </c>
      <c r="X206" s="25">
        <v>4</v>
      </c>
    </row>
    <row r="207" spans="1:24" x14ac:dyDescent="0.45">
      <c r="A207">
        <v>206</v>
      </c>
      <c r="B207">
        <v>101</v>
      </c>
      <c r="C207" t="str">
        <f>IFERROR(VLOOKUP(Tabela1[[#This Row],[nutII]],'Variáveis e códigos'!$C$3:$D$3,2,FALSE),"Não respondeu")</f>
        <v>Norte</v>
      </c>
      <c r="D207">
        <v>2</v>
      </c>
      <c r="E207" t="str">
        <f>IFERROR(HLOOKUP(D207,'Variáveis e códigos'!$C$4:$F$5,2,FALSE),"Não respondeu")</f>
        <v>Feminino</v>
      </c>
      <c r="F207">
        <v>13</v>
      </c>
      <c r="G207">
        <v>3</v>
      </c>
      <c r="H207" t="str">
        <f>IFERROR(VLOOKUP(Tabela1[[#This Row],[cicloescolar]],'Variáveis e códigos'!$C$7:$D$8,2,FALSE),"Não respondeu")</f>
        <v>3º Ciclo</v>
      </c>
      <c r="I207">
        <v>9</v>
      </c>
      <c r="J207" s="28">
        <v>0</v>
      </c>
      <c r="K207" s="28" t="str">
        <f>IFERROR(VLOOKUP(J210,'Variáveis e códigos'!$C$12:$D$15,2,FALSE),"Não respondeu")</f>
        <v>Aplicou-se a mim muitas vezes</v>
      </c>
      <c r="L207" s="28">
        <v>0</v>
      </c>
      <c r="M207" s="28" t="str">
        <f>IFERROR(VLOOKUP(Tabela1[[#This Row],[v40_ansiedade]],'Variáveis e códigos'!$C$12:$D$15,2,FALSE),"Não respondeu")</f>
        <v>Não se aplicou nada a mim</v>
      </c>
      <c r="N207" s="24">
        <v>0</v>
      </c>
      <c r="O207" s="24" t="str">
        <f>IFERROR(VLOOKUP(Tabela1[[#This Row],[v43_ansiedade]],'Variáveis e códigos'!$C$12:$D$15,2,FALSE),"Não respondeu")</f>
        <v>Não se aplicou nada a mim</v>
      </c>
      <c r="P207" s="24">
        <v>0</v>
      </c>
      <c r="Q207" s="24" t="str">
        <f>IFERROR(VLOOKUP(Tabela1[[#This Row],[v45_ansiedade]],'Variáveis e códigos'!$C$12:$D$15,2,FALSE),"Não respondeu")</f>
        <v>Não se aplicou nada a mim</v>
      </c>
      <c r="R207" s="24">
        <v>1</v>
      </c>
      <c r="S207" s="24" t="str">
        <f>IFERROR(VLOOKUP(Tabela1[[#This Row],[v51_ansiedade]],'Variáveis e códigos'!$C$12:$D$15,2,FALSE),"Não respondeu")</f>
        <v>Aplicou-se a mim algumas vezes</v>
      </c>
      <c r="T207" s="24">
        <v>2</v>
      </c>
      <c r="U207" s="24" t="str">
        <f>IFERROR(VLOOKUP(Tabela1[[#This Row],[v55_ansiedade]],'Variáveis e códigos'!$C$12:$D$15,2,FALSE),"Não respondeu")</f>
        <v>Aplicou-se a mim muitas vezes</v>
      </c>
      <c r="V207" s="24">
        <v>0</v>
      </c>
      <c r="W207" s="24" t="str">
        <f>IFERROR(VLOOKUP(Tabela1[[#This Row],[v56_ansiedade]],'Variáveis e códigos'!$C$12:$D$15,2,FALSE),"Não respondeu")</f>
        <v>Não se aplicou nada a mim</v>
      </c>
      <c r="X207" s="25">
        <v>4</v>
      </c>
    </row>
    <row r="208" spans="1:24" x14ac:dyDescent="0.45">
      <c r="A208">
        <v>207</v>
      </c>
      <c r="B208">
        <v>101</v>
      </c>
      <c r="C208" t="str">
        <f>IFERROR(VLOOKUP(Tabela1[[#This Row],[nutII]],'Variáveis e códigos'!$C$3:$D$3,2,FALSE),"Não respondeu")</f>
        <v>Norte</v>
      </c>
      <c r="D208">
        <v>1</v>
      </c>
      <c r="E208" t="str">
        <f>IFERROR(HLOOKUP(D208,'Variáveis e códigos'!$C$4:$F$5,2,FALSE),"Não respondeu")</f>
        <v>Masculino</v>
      </c>
      <c r="F208">
        <v>12</v>
      </c>
      <c r="G208">
        <v>3</v>
      </c>
      <c r="H208" t="str">
        <f>IFERROR(VLOOKUP(Tabela1[[#This Row],[cicloescolar]],'Variáveis e códigos'!$C$7:$D$8,2,FALSE),"Não respondeu")</f>
        <v>3º Ciclo</v>
      </c>
      <c r="I208">
        <v>7</v>
      </c>
      <c r="J208" s="28">
        <v>0</v>
      </c>
      <c r="K208" s="28" t="str">
        <f>IFERROR(VLOOKUP(J211,'Variáveis e códigos'!$C$12:$D$15,2,FALSE),"Não respondeu")</f>
        <v>Não se aplicou nada a mim</v>
      </c>
      <c r="L208" s="28">
        <v>0</v>
      </c>
      <c r="M208" s="28" t="str">
        <f>IFERROR(VLOOKUP(Tabela1[[#This Row],[v40_ansiedade]],'Variáveis e códigos'!$C$12:$D$15,2,FALSE),"Não respondeu")</f>
        <v>Não se aplicou nada a mim</v>
      </c>
      <c r="N208" s="24">
        <v>0</v>
      </c>
      <c r="O208" s="24" t="str">
        <f>IFERROR(VLOOKUP(Tabela1[[#This Row],[v43_ansiedade]],'Variáveis e códigos'!$C$12:$D$15,2,FALSE),"Não respondeu")</f>
        <v>Não se aplicou nada a mim</v>
      </c>
      <c r="P208" s="24">
        <v>0</v>
      </c>
      <c r="Q208" s="24" t="str">
        <f>IFERROR(VLOOKUP(Tabela1[[#This Row],[v45_ansiedade]],'Variáveis e códigos'!$C$12:$D$15,2,FALSE),"Não respondeu")</f>
        <v>Não se aplicou nada a mim</v>
      </c>
      <c r="R208" s="24">
        <v>0</v>
      </c>
      <c r="S208" s="24" t="str">
        <f>IFERROR(VLOOKUP(Tabela1[[#This Row],[v51_ansiedade]],'Variáveis e códigos'!$C$12:$D$15,2,FALSE),"Não respondeu")</f>
        <v>Não se aplicou nada a mim</v>
      </c>
      <c r="T208" s="24">
        <v>99</v>
      </c>
      <c r="U208" s="24" t="str">
        <f>IFERROR(VLOOKUP(Tabela1[[#This Row],[v55_ansiedade]],'Variáveis e códigos'!$C$12:$D$15,2,FALSE),"Não respondeu")</f>
        <v>Não respondeu</v>
      </c>
      <c r="V208" s="24">
        <v>0</v>
      </c>
      <c r="W208" s="24" t="str">
        <f>IFERROR(VLOOKUP(Tabela1[[#This Row],[v56_ansiedade]],'Variáveis e códigos'!$C$12:$D$15,2,FALSE),"Não respondeu")</f>
        <v>Não se aplicou nada a mim</v>
      </c>
      <c r="X208" s="25">
        <v>6</v>
      </c>
    </row>
    <row r="209" spans="1:24" x14ac:dyDescent="0.45">
      <c r="A209">
        <v>208</v>
      </c>
      <c r="B209">
        <v>101</v>
      </c>
      <c r="C209" t="str">
        <f>IFERROR(VLOOKUP(Tabela1[[#This Row],[nutII]],'Variáveis e códigos'!$C$3:$D$3,2,FALSE),"Não respondeu")</f>
        <v>Norte</v>
      </c>
      <c r="D209">
        <v>2</v>
      </c>
      <c r="E209" t="str">
        <f>IFERROR(HLOOKUP(D209,'Variáveis e códigos'!$C$4:$F$5,2,FALSE),"Não respondeu")</f>
        <v>Feminino</v>
      </c>
      <c r="F209">
        <v>12</v>
      </c>
      <c r="G209">
        <v>3</v>
      </c>
      <c r="H209" t="str">
        <f>IFERROR(VLOOKUP(Tabela1[[#This Row],[cicloescolar]],'Variáveis e códigos'!$C$7:$D$8,2,FALSE),"Não respondeu")</f>
        <v>3º Ciclo</v>
      </c>
      <c r="I209">
        <v>9</v>
      </c>
      <c r="J209" s="28">
        <v>0</v>
      </c>
      <c r="K209" s="28" t="str">
        <f>IFERROR(VLOOKUP(J212,'Variáveis e códigos'!$C$12:$D$15,2,FALSE),"Não respondeu")</f>
        <v>Não se aplicou nada a mim</v>
      </c>
      <c r="L209" s="28">
        <v>0</v>
      </c>
      <c r="M209" s="28" t="str">
        <f>IFERROR(VLOOKUP(Tabela1[[#This Row],[v40_ansiedade]],'Variáveis e códigos'!$C$12:$D$15,2,FALSE),"Não respondeu")</f>
        <v>Não se aplicou nada a mim</v>
      </c>
      <c r="N209" s="24">
        <v>0</v>
      </c>
      <c r="O209" s="24" t="str">
        <f>IFERROR(VLOOKUP(Tabela1[[#This Row],[v43_ansiedade]],'Variáveis e códigos'!$C$12:$D$15,2,FALSE),"Não respondeu")</f>
        <v>Não se aplicou nada a mim</v>
      </c>
      <c r="P209" s="24">
        <v>1</v>
      </c>
      <c r="Q209" s="24" t="str">
        <f>IFERROR(VLOOKUP(Tabela1[[#This Row],[v45_ansiedade]],'Variáveis e códigos'!$C$12:$D$15,2,FALSE),"Não respondeu")</f>
        <v>Aplicou-se a mim algumas vezes</v>
      </c>
      <c r="R209" s="24">
        <v>0</v>
      </c>
      <c r="S209" s="24" t="str">
        <f>IFERROR(VLOOKUP(Tabela1[[#This Row],[v51_ansiedade]],'Variáveis e códigos'!$C$12:$D$15,2,FALSE),"Não respondeu")</f>
        <v>Não se aplicou nada a mim</v>
      </c>
      <c r="T209" s="24">
        <v>0</v>
      </c>
      <c r="U209" s="24" t="str">
        <f>IFERROR(VLOOKUP(Tabela1[[#This Row],[v55_ansiedade]],'Variáveis e códigos'!$C$12:$D$15,2,FALSE),"Não respondeu")</f>
        <v>Não se aplicou nada a mim</v>
      </c>
      <c r="V209" s="24">
        <v>0</v>
      </c>
      <c r="W209" s="24" t="str">
        <f>IFERROR(VLOOKUP(Tabela1[[#This Row],[v56_ansiedade]],'Variáveis e códigos'!$C$12:$D$15,2,FALSE),"Não respondeu")</f>
        <v>Não se aplicou nada a mim</v>
      </c>
      <c r="X209" s="25">
        <v>3</v>
      </c>
    </row>
    <row r="210" spans="1:24" x14ac:dyDescent="0.45">
      <c r="A210">
        <v>209</v>
      </c>
      <c r="B210">
        <v>101</v>
      </c>
      <c r="C210" t="str">
        <f>IFERROR(VLOOKUP(Tabela1[[#This Row],[nutII]],'Variáveis e códigos'!$C$3:$D$3,2,FALSE),"Não respondeu")</f>
        <v>Norte</v>
      </c>
      <c r="D210">
        <v>1</v>
      </c>
      <c r="E210" t="str">
        <f>IFERROR(HLOOKUP(D210,'Variáveis e códigos'!$C$4:$F$5,2,FALSE),"Não respondeu")</f>
        <v>Masculino</v>
      </c>
      <c r="F210">
        <v>12</v>
      </c>
      <c r="G210">
        <v>3</v>
      </c>
      <c r="H210" t="str">
        <f>IFERROR(VLOOKUP(Tabela1[[#This Row],[cicloescolar]],'Variáveis e códigos'!$C$7:$D$8,2,FALSE),"Não respondeu")</f>
        <v>3º Ciclo</v>
      </c>
      <c r="I210">
        <v>8</v>
      </c>
      <c r="J210" s="28">
        <v>2</v>
      </c>
      <c r="K210" s="28" t="str">
        <f>IFERROR(VLOOKUP(J213,'Variáveis e códigos'!$C$12:$D$15,2,FALSE),"Não respondeu")</f>
        <v>Aplicou-se a mim muitas vezes</v>
      </c>
      <c r="L210" s="28">
        <v>1</v>
      </c>
      <c r="M210" s="28" t="str">
        <f>IFERROR(VLOOKUP(Tabela1[[#This Row],[v40_ansiedade]],'Variáveis e códigos'!$C$12:$D$15,2,FALSE),"Não respondeu")</f>
        <v>Aplicou-se a mim algumas vezes</v>
      </c>
      <c r="N210" s="24">
        <v>0</v>
      </c>
      <c r="O210" s="24" t="str">
        <f>IFERROR(VLOOKUP(Tabela1[[#This Row],[v43_ansiedade]],'Variáveis e códigos'!$C$12:$D$15,2,FALSE),"Não respondeu")</f>
        <v>Não se aplicou nada a mim</v>
      </c>
      <c r="P210" s="24">
        <v>0</v>
      </c>
      <c r="Q210" s="24" t="str">
        <f>IFERROR(VLOOKUP(Tabela1[[#This Row],[v45_ansiedade]],'Variáveis e códigos'!$C$12:$D$15,2,FALSE),"Não respondeu")</f>
        <v>Não se aplicou nada a mim</v>
      </c>
      <c r="R210" s="24">
        <v>0</v>
      </c>
      <c r="S210" s="24" t="str">
        <f>IFERROR(VLOOKUP(Tabela1[[#This Row],[v51_ansiedade]],'Variáveis e códigos'!$C$12:$D$15,2,FALSE),"Não respondeu")</f>
        <v>Não se aplicou nada a mim</v>
      </c>
      <c r="T210" s="24">
        <v>1</v>
      </c>
      <c r="U210" s="24" t="str">
        <f>IFERROR(VLOOKUP(Tabela1[[#This Row],[v55_ansiedade]],'Variáveis e códigos'!$C$12:$D$15,2,FALSE),"Não respondeu")</f>
        <v>Aplicou-se a mim algumas vezes</v>
      </c>
      <c r="V210" s="24">
        <v>0</v>
      </c>
      <c r="W210" s="24" t="str">
        <f>IFERROR(VLOOKUP(Tabela1[[#This Row],[v56_ansiedade]],'Variáveis e códigos'!$C$12:$D$15,2,FALSE),"Não respondeu")</f>
        <v>Não se aplicou nada a mim</v>
      </c>
      <c r="X210" s="25">
        <v>6</v>
      </c>
    </row>
    <row r="211" spans="1:24" x14ac:dyDescent="0.45">
      <c r="A211">
        <v>210</v>
      </c>
      <c r="B211">
        <v>101</v>
      </c>
      <c r="C211" t="str">
        <f>IFERROR(VLOOKUP(Tabela1[[#This Row],[nutII]],'Variáveis e códigos'!$C$3:$D$3,2,FALSE),"Não respondeu")</f>
        <v>Norte</v>
      </c>
      <c r="D211">
        <v>1</v>
      </c>
      <c r="E211" t="str">
        <f>IFERROR(HLOOKUP(D211,'Variáveis e códigos'!$C$4:$F$5,2,FALSE),"Não respondeu")</f>
        <v>Masculino</v>
      </c>
      <c r="F211">
        <v>13</v>
      </c>
      <c r="G211">
        <v>3</v>
      </c>
      <c r="H211" t="str">
        <f>IFERROR(VLOOKUP(Tabela1[[#This Row],[cicloescolar]],'Variáveis e códigos'!$C$7:$D$8,2,FALSE),"Não respondeu")</f>
        <v>3º Ciclo</v>
      </c>
      <c r="I211">
        <v>10</v>
      </c>
      <c r="J211" s="28">
        <v>0</v>
      </c>
      <c r="K211" s="28" t="str">
        <f>IFERROR(VLOOKUP(J214,'Variáveis e códigos'!$C$12:$D$15,2,FALSE),"Não respondeu")</f>
        <v>Não se aplicou nada a mim</v>
      </c>
      <c r="L211" s="28">
        <v>1</v>
      </c>
      <c r="M211" s="28" t="str">
        <f>IFERROR(VLOOKUP(Tabela1[[#This Row],[v40_ansiedade]],'Variáveis e códigos'!$C$12:$D$15,2,FALSE),"Não respondeu")</f>
        <v>Aplicou-se a mim algumas vezes</v>
      </c>
      <c r="N211" s="24">
        <v>0</v>
      </c>
      <c r="O211" s="24" t="str">
        <f>IFERROR(VLOOKUP(Tabela1[[#This Row],[v43_ansiedade]],'Variáveis e códigos'!$C$12:$D$15,2,FALSE),"Não respondeu")</f>
        <v>Não se aplicou nada a mim</v>
      </c>
      <c r="P211" s="24">
        <v>0</v>
      </c>
      <c r="Q211" s="24" t="str">
        <f>IFERROR(VLOOKUP(Tabela1[[#This Row],[v45_ansiedade]],'Variáveis e códigos'!$C$12:$D$15,2,FALSE),"Não respondeu")</f>
        <v>Não se aplicou nada a mim</v>
      </c>
      <c r="R211" s="24">
        <v>0</v>
      </c>
      <c r="S211" s="24" t="str">
        <f>IFERROR(VLOOKUP(Tabela1[[#This Row],[v51_ansiedade]],'Variáveis e códigos'!$C$12:$D$15,2,FALSE),"Não respondeu")</f>
        <v>Não se aplicou nada a mim</v>
      </c>
      <c r="T211" s="24">
        <v>0</v>
      </c>
      <c r="U211" s="24" t="str">
        <f>IFERROR(VLOOKUP(Tabela1[[#This Row],[v55_ansiedade]],'Variáveis e códigos'!$C$12:$D$15,2,FALSE),"Não respondeu")</f>
        <v>Não se aplicou nada a mim</v>
      </c>
      <c r="V211" s="24">
        <v>0</v>
      </c>
      <c r="W211" s="24" t="str">
        <f>IFERROR(VLOOKUP(Tabela1[[#This Row],[v56_ansiedade]],'Variáveis e códigos'!$C$12:$D$15,2,FALSE),"Não respondeu")</f>
        <v>Não se aplicou nada a mim</v>
      </c>
      <c r="X211" s="25">
        <v>7</v>
      </c>
    </row>
    <row r="212" spans="1:24" x14ac:dyDescent="0.45">
      <c r="A212">
        <v>211</v>
      </c>
      <c r="B212">
        <v>101</v>
      </c>
      <c r="C212" t="str">
        <f>IFERROR(VLOOKUP(Tabela1[[#This Row],[nutII]],'Variáveis e códigos'!$C$3:$D$3,2,FALSE),"Não respondeu")</f>
        <v>Norte</v>
      </c>
      <c r="D212">
        <v>2</v>
      </c>
      <c r="E212" t="str">
        <f>IFERROR(HLOOKUP(D212,'Variáveis e códigos'!$C$4:$F$5,2,FALSE),"Não respondeu")</f>
        <v>Feminino</v>
      </c>
      <c r="F212">
        <v>13</v>
      </c>
      <c r="G212">
        <v>3</v>
      </c>
      <c r="H212" t="str">
        <f>IFERROR(VLOOKUP(Tabela1[[#This Row],[cicloescolar]],'Variáveis e códigos'!$C$7:$D$8,2,FALSE),"Não respondeu")</f>
        <v>3º Ciclo</v>
      </c>
      <c r="I212">
        <v>6</v>
      </c>
      <c r="J212" s="28">
        <v>0</v>
      </c>
      <c r="K212" s="28" t="str">
        <f>IFERROR(VLOOKUP(J215,'Variáveis e códigos'!$C$12:$D$15,2,FALSE),"Não respondeu")</f>
        <v>Aplicou-se a mim algumas vezes</v>
      </c>
      <c r="L212" s="28">
        <v>0</v>
      </c>
      <c r="M212" s="28" t="str">
        <f>IFERROR(VLOOKUP(Tabela1[[#This Row],[v40_ansiedade]],'Variáveis e códigos'!$C$12:$D$15,2,FALSE),"Não respondeu")</f>
        <v>Não se aplicou nada a mim</v>
      </c>
      <c r="N212" s="24">
        <v>0</v>
      </c>
      <c r="O212" s="24" t="str">
        <f>IFERROR(VLOOKUP(Tabela1[[#This Row],[v43_ansiedade]],'Variáveis e códigos'!$C$12:$D$15,2,FALSE),"Não respondeu")</f>
        <v>Não se aplicou nada a mim</v>
      </c>
      <c r="P212" s="24">
        <v>3</v>
      </c>
      <c r="Q212" s="24" t="str">
        <f>IFERROR(VLOOKUP(Tabela1[[#This Row],[v45_ansiedade]],'Variáveis e códigos'!$C$12:$D$15,2,FALSE),"Não respondeu")</f>
        <v>Aplicou-se a mim a maior parte do tempo</v>
      </c>
      <c r="R212" s="24">
        <v>0</v>
      </c>
      <c r="S212" s="24" t="str">
        <f>IFERROR(VLOOKUP(Tabela1[[#This Row],[v51_ansiedade]],'Variáveis e códigos'!$C$12:$D$15,2,FALSE),"Não respondeu")</f>
        <v>Não se aplicou nada a mim</v>
      </c>
      <c r="T212" s="24">
        <v>0</v>
      </c>
      <c r="U212" s="24" t="str">
        <f>IFERROR(VLOOKUP(Tabela1[[#This Row],[v55_ansiedade]],'Variáveis e códigos'!$C$12:$D$15,2,FALSE),"Não respondeu")</f>
        <v>Não se aplicou nada a mim</v>
      </c>
      <c r="V212" s="24">
        <v>2</v>
      </c>
      <c r="W212" s="24" t="str">
        <f>IFERROR(VLOOKUP(Tabela1[[#This Row],[v56_ansiedade]],'Variáveis e códigos'!$C$12:$D$15,2,FALSE),"Não respondeu")</f>
        <v>Aplicou-se a mim muitas vezes</v>
      </c>
      <c r="X212" s="25">
        <v>4</v>
      </c>
    </row>
    <row r="213" spans="1:24" x14ac:dyDescent="0.45">
      <c r="A213">
        <v>212</v>
      </c>
      <c r="B213">
        <v>101</v>
      </c>
      <c r="C213" t="str">
        <f>IFERROR(VLOOKUP(Tabela1[[#This Row],[nutII]],'Variáveis e códigos'!$C$3:$D$3,2,FALSE),"Não respondeu")</f>
        <v>Norte</v>
      </c>
      <c r="D213">
        <v>2</v>
      </c>
      <c r="E213" t="str">
        <f>IFERROR(HLOOKUP(D213,'Variáveis e códigos'!$C$4:$F$5,2,FALSE),"Não respondeu")</f>
        <v>Feminino</v>
      </c>
      <c r="F213">
        <v>14</v>
      </c>
      <c r="G213">
        <v>4</v>
      </c>
      <c r="H213" t="str">
        <f>IFERROR(VLOOKUP(Tabela1[[#This Row],[cicloescolar]],'Variáveis e códigos'!$C$7:$D$8,2,FALSE),"Não respondeu")</f>
        <v>Ensino secundário</v>
      </c>
      <c r="I213">
        <v>5</v>
      </c>
      <c r="J213" s="28">
        <v>2</v>
      </c>
      <c r="K213" s="28" t="str">
        <f>IFERROR(VLOOKUP(J216,'Variáveis e códigos'!$C$12:$D$15,2,FALSE),"Não respondeu")</f>
        <v>Não se aplicou nada a mim</v>
      </c>
      <c r="L213" s="28">
        <v>2</v>
      </c>
      <c r="M213" s="28" t="str">
        <f>IFERROR(VLOOKUP(Tabela1[[#This Row],[v40_ansiedade]],'Variáveis e códigos'!$C$12:$D$15,2,FALSE),"Não respondeu")</f>
        <v>Aplicou-se a mim muitas vezes</v>
      </c>
      <c r="N213" s="24">
        <v>2</v>
      </c>
      <c r="O213" s="24" t="str">
        <f>IFERROR(VLOOKUP(Tabela1[[#This Row],[v43_ansiedade]],'Variáveis e códigos'!$C$12:$D$15,2,FALSE),"Não respondeu")</f>
        <v>Aplicou-se a mim muitas vezes</v>
      </c>
      <c r="P213" s="24">
        <v>3</v>
      </c>
      <c r="Q213" s="24" t="str">
        <f>IFERROR(VLOOKUP(Tabela1[[#This Row],[v45_ansiedade]],'Variáveis e códigos'!$C$12:$D$15,2,FALSE),"Não respondeu")</f>
        <v>Aplicou-se a mim a maior parte do tempo</v>
      </c>
      <c r="R213" s="24">
        <v>3</v>
      </c>
      <c r="S213" s="24" t="str">
        <f>IFERROR(VLOOKUP(Tabela1[[#This Row],[v51_ansiedade]],'Variáveis e códigos'!$C$12:$D$15,2,FALSE),"Não respondeu")</f>
        <v>Aplicou-se a mim a maior parte do tempo</v>
      </c>
      <c r="T213" s="24">
        <v>3</v>
      </c>
      <c r="U213" s="24" t="str">
        <f>IFERROR(VLOOKUP(Tabela1[[#This Row],[v55_ansiedade]],'Variáveis e códigos'!$C$12:$D$15,2,FALSE),"Não respondeu")</f>
        <v>Aplicou-se a mim a maior parte do tempo</v>
      </c>
      <c r="V213" s="24">
        <v>1</v>
      </c>
      <c r="W213" s="24" t="str">
        <f>IFERROR(VLOOKUP(Tabela1[[#This Row],[v56_ansiedade]],'Variáveis e códigos'!$C$12:$D$15,2,FALSE),"Não respondeu")</f>
        <v>Aplicou-se a mim algumas vezes</v>
      </c>
      <c r="X213" s="25">
        <v>2</v>
      </c>
    </row>
    <row r="214" spans="1:24" x14ac:dyDescent="0.45">
      <c r="A214">
        <v>213</v>
      </c>
      <c r="B214">
        <v>101</v>
      </c>
      <c r="C214" t="str">
        <f>IFERROR(VLOOKUP(Tabela1[[#This Row],[nutII]],'Variáveis e códigos'!$C$3:$D$3,2,FALSE),"Não respondeu")</f>
        <v>Norte</v>
      </c>
      <c r="D214">
        <v>2</v>
      </c>
      <c r="E214" t="str">
        <f>IFERROR(HLOOKUP(D214,'Variáveis e códigos'!$C$4:$F$5,2,FALSE),"Não respondeu")</f>
        <v>Feminino</v>
      </c>
      <c r="F214">
        <v>15</v>
      </c>
      <c r="G214">
        <v>4</v>
      </c>
      <c r="H214" t="str">
        <f>IFERROR(VLOOKUP(Tabela1[[#This Row],[cicloescolar]],'Variáveis e códigos'!$C$7:$D$8,2,FALSE),"Não respondeu")</f>
        <v>Ensino secundário</v>
      </c>
      <c r="I214">
        <v>7</v>
      </c>
      <c r="J214" s="28">
        <v>0</v>
      </c>
      <c r="K214" s="28" t="str">
        <f>IFERROR(VLOOKUP(J217,'Variáveis e códigos'!$C$12:$D$15,2,FALSE),"Não respondeu")</f>
        <v>Não se aplicou nada a mim</v>
      </c>
      <c r="L214" s="28">
        <v>0</v>
      </c>
      <c r="M214" s="28" t="str">
        <f>IFERROR(VLOOKUP(Tabela1[[#This Row],[v40_ansiedade]],'Variáveis e códigos'!$C$12:$D$15,2,FALSE),"Não respondeu")</f>
        <v>Não se aplicou nada a mim</v>
      </c>
      <c r="N214" s="24">
        <v>0</v>
      </c>
      <c r="O214" s="24" t="str">
        <f>IFERROR(VLOOKUP(Tabela1[[#This Row],[v43_ansiedade]],'Variáveis e códigos'!$C$12:$D$15,2,FALSE),"Não respondeu")</f>
        <v>Não se aplicou nada a mim</v>
      </c>
      <c r="P214" s="24">
        <v>0</v>
      </c>
      <c r="Q214" s="24" t="str">
        <f>IFERROR(VLOOKUP(Tabela1[[#This Row],[v45_ansiedade]],'Variáveis e códigos'!$C$12:$D$15,2,FALSE),"Não respondeu")</f>
        <v>Não se aplicou nada a mim</v>
      </c>
      <c r="R214" s="24">
        <v>0</v>
      </c>
      <c r="S214" s="24" t="str">
        <f>IFERROR(VLOOKUP(Tabela1[[#This Row],[v51_ansiedade]],'Variáveis e códigos'!$C$12:$D$15,2,FALSE),"Não respondeu")</f>
        <v>Não se aplicou nada a mim</v>
      </c>
      <c r="T214" s="24">
        <v>0</v>
      </c>
      <c r="U214" s="24" t="str">
        <f>IFERROR(VLOOKUP(Tabela1[[#This Row],[v55_ansiedade]],'Variáveis e códigos'!$C$12:$D$15,2,FALSE),"Não respondeu")</f>
        <v>Não se aplicou nada a mim</v>
      </c>
      <c r="V214" s="24">
        <v>0</v>
      </c>
      <c r="W214" s="24" t="str">
        <f>IFERROR(VLOOKUP(Tabela1[[#This Row],[v56_ansiedade]],'Variáveis e códigos'!$C$12:$D$15,2,FALSE),"Não respondeu")</f>
        <v>Não se aplicou nada a mim</v>
      </c>
      <c r="X214" s="25">
        <v>5</v>
      </c>
    </row>
    <row r="215" spans="1:24" x14ac:dyDescent="0.45">
      <c r="A215">
        <v>214</v>
      </c>
      <c r="B215">
        <v>101</v>
      </c>
      <c r="C215" t="str">
        <f>IFERROR(VLOOKUP(Tabela1[[#This Row],[nutII]],'Variáveis e códigos'!$C$3:$D$3,2,FALSE),"Não respondeu")</f>
        <v>Norte</v>
      </c>
      <c r="D215">
        <v>1</v>
      </c>
      <c r="E215" t="str">
        <f>IFERROR(HLOOKUP(D215,'Variáveis e códigos'!$C$4:$F$5,2,FALSE),"Não respondeu")</f>
        <v>Masculino</v>
      </c>
      <c r="F215">
        <v>17</v>
      </c>
      <c r="G215">
        <v>4</v>
      </c>
      <c r="H215" t="str">
        <f>IFERROR(VLOOKUP(Tabela1[[#This Row],[cicloescolar]],'Variáveis e códigos'!$C$7:$D$8,2,FALSE),"Não respondeu")</f>
        <v>Ensino secundário</v>
      </c>
      <c r="I215">
        <v>10</v>
      </c>
      <c r="J215" s="28">
        <v>1</v>
      </c>
      <c r="K215" s="28" t="str">
        <f>IFERROR(VLOOKUP(J218,'Variáveis e códigos'!$C$12:$D$15,2,FALSE),"Não respondeu")</f>
        <v>Não se aplicou nada a mim</v>
      </c>
      <c r="L215" s="28">
        <v>0</v>
      </c>
      <c r="M215" s="28" t="str">
        <f>IFERROR(VLOOKUP(Tabela1[[#This Row],[v40_ansiedade]],'Variáveis e códigos'!$C$12:$D$15,2,FALSE),"Não respondeu")</f>
        <v>Não se aplicou nada a mim</v>
      </c>
      <c r="N215" s="24">
        <v>0</v>
      </c>
      <c r="O215" s="24" t="str">
        <f>IFERROR(VLOOKUP(Tabela1[[#This Row],[v43_ansiedade]],'Variáveis e códigos'!$C$12:$D$15,2,FALSE),"Não respondeu")</f>
        <v>Não se aplicou nada a mim</v>
      </c>
      <c r="P215" s="24">
        <v>1</v>
      </c>
      <c r="Q215" s="24" t="str">
        <f>IFERROR(VLOOKUP(Tabela1[[#This Row],[v45_ansiedade]],'Variáveis e códigos'!$C$12:$D$15,2,FALSE),"Não respondeu")</f>
        <v>Aplicou-se a mim algumas vezes</v>
      </c>
      <c r="R215" s="24">
        <v>0</v>
      </c>
      <c r="S215" s="24" t="str">
        <f>IFERROR(VLOOKUP(Tabela1[[#This Row],[v51_ansiedade]],'Variáveis e códigos'!$C$12:$D$15,2,FALSE),"Não respondeu")</f>
        <v>Não se aplicou nada a mim</v>
      </c>
      <c r="T215" s="24">
        <v>0</v>
      </c>
      <c r="U215" s="24" t="str">
        <f>IFERROR(VLOOKUP(Tabela1[[#This Row],[v55_ansiedade]],'Variáveis e códigos'!$C$12:$D$15,2,FALSE),"Não respondeu")</f>
        <v>Não se aplicou nada a mim</v>
      </c>
      <c r="V215" s="24">
        <v>0</v>
      </c>
      <c r="W215" s="24" t="str">
        <f>IFERROR(VLOOKUP(Tabela1[[#This Row],[v56_ansiedade]],'Variáveis e códigos'!$C$12:$D$15,2,FALSE),"Não respondeu")</f>
        <v>Não se aplicou nada a mim</v>
      </c>
      <c r="X215" s="25">
        <v>3</v>
      </c>
    </row>
    <row r="216" spans="1:24" x14ac:dyDescent="0.45">
      <c r="A216">
        <v>215</v>
      </c>
      <c r="B216">
        <v>101</v>
      </c>
      <c r="C216" t="str">
        <f>IFERROR(VLOOKUP(Tabela1[[#This Row],[nutII]],'Variáveis e códigos'!$C$3:$D$3,2,FALSE),"Não respondeu")</f>
        <v>Norte</v>
      </c>
      <c r="D216">
        <v>2</v>
      </c>
      <c r="E216" t="str">
        <f>IFERROR(HLOOKUP(D216,'Variáveis e códigos'!$C$4:$F$5,2,FALSE),"Não respondeu")</f>
        <v>Feminino</v>
      </c>
      <c r="F216">
        <v>17</v>
      </c>
      <c r="G216">
        <v>4</v>
      </c>
      <c r="H216" t="str">
        <f>IFERROR(VLOOKUP(Tabela1[[#This Row],[cicloescolar]],'Variáveis e códigos'!$C$7:$D$8,2,FALSE),"Não respondeu")</f>
        <v>Ensino secundário</v>
      </c>
      <c r="I216">
        <v>8</v>
      </c>
      <c r="J216" s="28">
        <v>0</v>
      </c>
      <c r="K216" s="28" t="str">
        <f>IFERROR(VLOOKUP(J219,'Variáveis e códigos'!$C$12:$D$15,2,FALSE),"Não respondeu")</f>
        <v>Não se aplicou nada a mim</v>
      </c>
      <c r="L216" s="28">
        <v>0</v>
      </c>
      <c r="M216" s="28" t="str">
        <f>IFERROR(VLOOKUP(Tabela1[[#This Row],[v40_ansiedade]],'Variáveis e códigos'!$C$12:$D$15,2,FALSE),"Não respondeu")</f>
        <v>Não se aplicou nada a mim</v>
      </c>
      <c r="N216" s="24">
        <v>0</v>
      </c>
      <c r="O216" s="24" t="str">
        <f>IFERROR(VLOOKUP(Tabela1[[#This Row],[v43_ansiedade]],'Variáveis e códigos'!$C$12:$D$15,2,FALSE),"Não respondeu")</f>
        <v>Não se aplicou nada a mim</v>
      </c>
      <c r="P216" s="24">
        <v>0</v>
      </c>
      <c r="Q216" s="24" t="str">
        <f>IFERROR(VLOOKUP(Tabela1[[#This Row],[v45_ansiedade]],'Variáveis e códigos'!$C$12:$D$15,2,FALSE),"Não respondeu")</f>
        <v>Não se aplicou nada a mim</v>
      </c>
      <c r="R216" s="24">
        <v>0</v>
      </c>
      <c r="S216" s="24" t="str">
        <f>IFERROR(VLOOKUP(Tabela1[[#This Row],[v51_ansiedade]],'Variáveis e códigos'!$C$12:$D$15,2,FALSE),"Não respondeu")</f>
        <v>Não se aplicou nada a mim</v>
      </c>
      <c r="T216" s="24">
        <v>0</v>
      </c>
      <c r="U216" s="24" t="str">
        <f>IFERROR(VLOOKUP(Tabela1[[#This Row],[v55_ansiedade]],'Variáveis e códigos'!$C$12:$D$15,2,FALSE),"Não respondeu")</f>
        <v>Não se aplicou nada a mim</v>
      </c>
      <c r="V216" s="24">
        <v>0</v>
      </c>
      <c r="W216" s="24" t="str">
        <f>IFERROR(VLOOKUP(Tabela1[[#This Row],[v56_ansiedade]],'Variáveis e códigos'!$C$12:$D$15,2,FALSE),"Não respondeu")</f>
        <v>Não se aplicou nada a mim</v>
      </c>
      <c r="X216" s="25">
        <v>2</v>
      </c>
    </row>
    <row r="217" spans="1:24" x14ac:dyDescent="0.45">
      <c r="A217">
        <v>216</v>
      </c>
      <c r="B217">
        <v>101</v>
      </c>
      <c r="C217" t="str">
        <f>IFERROR(VLOOKUP(Tabela1[[#This Row],[nutII]],'Variáveis e códigos'!$C$3:$D$3,2,FALSE),"Não respondeu")</f>
        <v>Norte</v>
      </c>
      <c r="D217">
        <v>1</v>
      </c>
      <c r="E217" t="str">
        <f>IFERROR(HLOOKUP(D217,'Variáveis e códigos'!$C$4:$F$5,2,FALSE),"Não respondeu")</f>
        <v>Masculino</v>
      </c>
      <c r="F217">
        <v>13</v>
      </c>
      <c r="G217">
        <v>4</v>
      </c>
      <c r="H217" t="str">
        <f>IFERROR(VLOOKUP(Tabela1[[#This Row],[cicloescolar]],'Variáveis e códigos'!$C$7:$D$8,2,FALSE),"Não respondeu")</f>
        <v>Ensino secundário</v>
      </c>
      <c r="I217">
        <v>6</v>
      </c>
      <c r="J217" s="28">
        <v>0</v>
      </c>
      <c r="K217" s="28" t="str">
        <f>IFERROR(VLOOKUP(J220,'Variáveis e códigos'!$C$12:$D$15,2,FALSE),"Não respondeu")</f>
        <v>Não se aplicou nada a mim</v>
      </c>
      <c r="L217" s="28">
        <v>1</v>
      </c>
      <c r="M217" s="28" t="str">
        <f>IFERROR(VLOOKUP(Tabela1[[#This Row],[v40_ansiedade]],'Variáveis e códigos'!$C$12:$D$15,2,FALSE),"Não respondeu")</f>
        <v>Aplicou-se a mim algumas vezes</v>
      </c>
      <c r="N217" s="24">
        <v>0</v>
      </c>
      <c r="O217" s="24" t="str">
        <f>IFERROR(VLOOKUP(Tabela1[[#This Row],[v43_ansiedade]],'Variáveis e códigos'!$C$12:$D$15,2,FALSE),"Não respondeu")</f>
        <v>Não se aplicou nada a mim</v>
      </c>
      <c r="P217" s="24">
        <v>0</v>
      </c>
      <c r="Q217" s="24" t="str">
        <f>IFERROR(VLOOKUP(Tabela1[[#This Row],[v45_ansiedade]],'Variáveis e códigos'!$C$12:$D$15,2,FALSE),"Não respondeu")</f>
        <v>Não se aplicou nada a mim</v>
      </c>
      <c r="R217" s="24">
        <v>1</v>
      </c>
      <c r="S217" s="24" t="str">
        <f>IFERROR(VLOOKUP(Tabela1[[#This Row],[v51_ansiedade]],'Variáveis e códigos'!$C$12:$D$15,2,FALSE),"Não respondeu")</f>
        <v>Aplicou-se a mim algumas vezes</v>
      </c>
      <c r="T217" s="24">
        <v>0</v>
      </c>
      <c r="U217" s="24" t="str">
        <f>IFERROR(VLOOKUP(Tabela1[[#This Row],[v55_ansiedade]],'Variáveis e códigos'!$C$12:$D$15,2,FALSE),"Não respondeu")</f>
        <v>Não se aplicou nada a mim</v>
      </c>
      <c r="V217" s="24">
        <v>0</v>
      </c>
      <c r="W217" s="24" t="str">
        <f>IFERROR(VLOOKUP(Tabela1[[#This Row],[v56_ansiedade]],'Variáveis e códigos'!$C$12:$D$15,2,FALSE),"Não respondeu")</f>
        <v>Não se aplicou nada a mim</v>
      </c>
      <c r="X217" s="25">
        <v>4</v>
      </c>
    </row>
    <row r="218" spans="1:24" x14ac:dyDescent="0.45">
      <c r="A218">
        <v>217</v>
      </c>
      <c r="B218">
        <v>101</v>
      </c>
      <c r="C218" t="str">
        <f>IFERROR(VLOOKUP(Tabela1[[#This Row],[nutII]],'Variáveis e códigos'!$C$3:$D$3,2,FALSE),"Não respondeu")</f>
        <v>Norte</v>
      </c>
      <c r="D218">
        <v>2</v>
      </c>
      <c r="E218" t="str">
        <f>IFERROR(HLOOKUP(D218,'Variáveis e códigos'!$C$4:$F$5,2,FALSE),"Não respondeu")</f>
        <v>Feminino</v>
      </c>
      <c r="F218">
        <v>16</v>
      </c>
      <c r="G218">
        <v>4</v>
      </c>
      <c r="H218" t="str">
        <f>IFERROR(VLOOKUP(Tabela1[[#This Row],[cicloescolar]],'Variáveis e códigos'!$C$7:$D$8,2,FALSE),"Não respondeu")</f>
        <v>Ensino secundário</v>
      </c>
      <c r="I218">
        <v>8</v>
      </c>
      <c r="J218" s="28">
        <v>0</v>
      </c>
      <c r="K218" s="28" t="str">
        <f>IFERROR(VLOOKUP(J221,'Variáveis e códigos'!$C$12:$D$15,2,FALSE),"Não respondeu")</f>
        <v>Não se aplicou nada a mim</v>
      </c>
      <c r="L218" s="28">
        <v>0</v>
      </c>
      <c r="M218" s="28" t="str">
        <f>IFERROR(VLOOKUP(Tabela1[[#This Row],[v40_ansiedade]],'Variáveis e códigos'!$C$12:$D$15,2,FALSE),"Não respondeu")</f>
        <v>Não se aplicou nada a mim</v>
      </c>
      <c r="N218" s="24">
        <v>0</v>
      </c>
      <c r="O218" s="24" t="str">
        <f>IFERROR(VLOOKUP(Tabela1[[#This Row],[v43_ansiedade]],'Variáveis e códigos'!$C$12:$D$15,2,FALSE),"Não respondeu")</f>
        <v>Não se aplicou nada a mim</v>
      </c>
      <c r="P218" s="24">
        <v>0</v>
      </c>
      <c r="Q218" s="24" t="str">
        <f>IFERROR(VLOOKUP(Tabela1[[#This Row],[v45_ansiedade]],'Variáveis e códigos'!$C$12:$D$15,2,FALSE),"Não respondeu")</f>
        <v>Não se aplicou nada a mim</v>
      </c>
      <c r="R218" s="24">
        <v>0</v>
      </c>
      <c r="S218" s="24" t="str">
        <f>IFERROR(VLOOKUP(Tabela1[[#This Row],[v51_ansiedade]],'Variáveis e códigos'!$C$12:$D$15,2,FALSE),"Não respondeu")</f>
        <v>Não se aplicou nada a mim</v>
      </c>
      <c r="T218" s="24">
        <v>1</v>
      </c>
      <c r="U218" s="24" t="str">
        <f>IFERROR(VLOOKUP(Tabela1[[#This Row],[v55_ansiedade]],'Variáveis e códigos'!$C$12:$D$15,2,FALSE),"Não respondeu")</f>
        <v>Aplicou-se a mim algumas vezes</v>
      </c>
      <c r="V218" s="24">
        <v>0</v>
      </c>
      <c r="W218" s="24" t="str">
        <f>IFERROR(VLOOKUP(Tabela1[[#This Row],[v56_ansiedade]],'Variáveis e códigos'!$C$12:$D$15,2,FALSE),"Não respondeu")</f>
        <v>Não se aplicou nada a mim</v>
      </c>
      <c r="X218" s="25">
        <v>3</v>
      </c>
    </row>
    <row r="219" spans="1:24" x14ac:dyDescent="0.45">
      <c r="A219">
        <v>218</v>
      </c>
      <c r="B219">
        <v>101</v>
      </c>
      <c r="C219" t="str">
        <f>IFERROR(VLOOKUP(Tabela1[[#This Row],[nutII]],'Variáveis e códigos'!$C$3:$D$3,2,FALSE),"Não respondeu")</f>
        <v>Norte</v>
      </c>
      <c r="D219">
        <v>2</v>
      </c>
      <c r="E219" t="str">
        <f>IFERROR(HLOOKUP(D219,'Variáveis e códigos'!$C$4:$F$5,2,FALSE),"Não respondeu")</f>
        <v>Feminino</v>
      </c>
      <c r="F219">
        <v>16</v>
      </c>
      <c r="G219">
        <v>4</v>
      </c>
      <c r="H219" t="str">
        <f>IFERROR(VLOOKUP(Tabela1[[#This Row],[cicloescolar]],'Variáveis e códigos'!$C$7:$D$8,2,FALSE),"Não respondeu")</f>
        <v>Ensino secundário</v>
      </c>
      <c r="I219">
        <v>7</v>
      </c>
      <c r="J219" s="28">
        <v>0</v>
      </c>
      <c r="K219" s="28" t="str">
        <f>IFERROR(VLOOKUP(J222,'Variáveis e códigos'!$C$12:$D$15,2,FALSE),"Não respondeu")</f>
        <v>Aplicou-se a mim algumas vezes</v>
      </c>
      <c r="L219" s="28">
        <v>1</v>
      </c>
      <c r="M219" s="28" t="str">
        <f>IFERROR(VLOOKUP(Tabela1[[#This Row],[v40_ansiedade]],'Variáveis e códigos'!$C$12:$D$15,2,FALSE),"Não respondeu")</f>
        <v>Aplicou-se a mim algumas vezes</v>
      </c>
      <c r="N219" s="24">
        <v>1</v>
      </c>
      <c r="O219" s="24" t="str">
        <f>IFERROR(VLOOKUP(Tabela1[[#This Row],[v43_ansiedade]],'Variáveis e códigos'!$C$12:$D$15,2,FALSE),"Não respondeu")</f>
        <v>Aplicou-se a mim algumas vezes</v>
      </c>
      <c r="P219" s="24">
        <v>3</v>
      </c>
      <c r="Q219" s="24" t="str">
        <f>IFERROR(VLOOKUP(Tabela1[[#This Row],[v45_ansiedade]],'Variáveis e códigos'!$C$12:$D$15,2,FALSE),"Não respondeu")</f>
        <v>Aplicou-se a mim a maior parte do tempo</v>
      </c>
      <c r="R219" s="24">
        <v>2</v>
      </c>
      <c r="S219" s="24" t="str">
        <f>IFERROR(VLOOKUP(Tabela1[[#This Row],[v51_ansiedade]],'Variáveis e códigos'!$C$12:$D$15,2,FALSE),"Não respondeu")</f>
        <v>Aplicou-se a mim muitas vezes</v>
      </c>
      <c r="T219" s="24">
        <v>2</v>
      </c>
      <c r="U219" s="24" t="str">
        <f>IFERROR(VLOOKUP(Tabela1[[#This Row],[v55_ansiedade]],'Variáveis e códigos'!$C$12:$D$15,2,FALSE),"Não respondeu")</f>
        <v>Aplicou-se a mim muitas vezes</v>
      </c>
      <c r="V219" s="24">
        <v>3</v>
      </c>
      <c r="W219" s="24" t="str">
        <f>IFERROR(VLOOKUP(Tabela1[[#This Row],[v56_ansiedade]],'Variáveis e códigos'!$C$12:$D$15,2,FALSE),"Não respondeu")</f>
        <v>Aplicou-se a mim a maior parte do tempo</v>
      </c>
      <c r="X219" s="25">
        <v>3</v>
      </c>
    </row>
    <row r="220" spans="1:24" x14ac:dyDescent="0.45">
      <c r="A220">
        <v>219</v>
      </c>
      <c r="B220">
        <v>101</v>
      </c>
      <c r="C220" t="str">
        <f>IFERROR(VLOOKUP(Tabela1[[#This Row],[nutII]],'Variáveis e códigos'!$C$3:$D$3,2,FALSE),"Não respondeu")</f>
        <v>Norte</v>
      </c>
      <c r="D220">
        <v>2</v>
      </c>
      <c r="E220" t="str">
        <f>IFERROR(HLOOKUP(D220,'Variáveis e códigos'!$C$4:$F$5,2,FALSE),"Não respondeu")</f>
        <v>Feminino</v>
      </c>
      <c r="F220">
        <v>17</v>
      </c>
      <c r="G220">
        <v>4</v>
      </c>
      <c r="H220" t="str">
        <f>IFERROR(VLOOKUP(Tabela1[[#This Row],[cicloescolar]],'Variáveis e códigos'!$C$7:$D$8,2,FALSE),"Não respondeu")</f>
        <v>Ensino secundário</v>
      </c>
      <c r="I220">
        <v>7</v>
      </c>
      <c r="J220" s="28">
        <v>0</v>
      </c>
      <c r="K220" s="28" t="str">
        <f>IFERROR(VLOOKUP(J223,'Variáveis e códigos'!$C$12:$D$15,2,FALSE),"Não respondeu")</f>
        <v>Aplicou-se a mim algumas vezes</v>
      </c>
      <c r="L220" s="28">
        <v>0</v>
      </c>
      <c r="M220" s="28" t="str">
        <f>IFERROR(VLOOKUP(Tabela1[[#This Row],[v40_ansiedade]],'Variáveis e códigos'!$C$12:$D$15,2,FALSE),"Não respondeu")</f>
        <v>Não se aplicou nada a mim</v>
      </c>
      <c r="N220" s="24">
        <v>0</v>
      </c>
      <c r="O220" s="24" t="str">
        <f>IFERROR(VLOOKUP(Tabela1[[#This Row],[v43_ansiedade]],'Variáveis e códigos'!$C$12:$D$15,2,FALSE),"Não respondeu")</f>
        <v>Não se aplicou nada a mim</v>
      </c>
      <c r="P220" s="24">
        <v>1</v>
      </c>
      <c r="Q220" s="24" t="str">
        <f>IFERROR(VLOOKUP(Tabela1[[#This Row],[v45_ansiedade]],'Variáveis e códigos'!$C$12:$D$15,2,FALSE),"Não respondeu")</f>
        <v>Aplicou-se a mim algumas vezes</v>
      </c>
      <c r="R220" s="24">
        <v>0</v>
      </c>
      <c r="S220" s="24" t="str">
        <f>IFERROR(VLOOKUP(Tabela1[[#This Row],[v51_ansiedade]],'Variáveis e códigos'!$C$12:$D$15,2,FALSE),"Não respondeu")</f>
        <v>Não se aplicou nada a mim</v>
      </c>
      <c r="T220" s="24">
        <v>0</v>
      </c>
      <c r="U220" s="24" t="str">
        <f>IFERROR(VLOOKUP(Tabela1[[#This Row],[v55_ansiedade]],'Variáveis e códigos'!$C$12:$D$15,2,FALSE),"Não respondeu")</f>
        <v>Não se aplicou nada a mim</v>
      </c>
      <c r="V220" s="24">
        <v>0</v>
      </c>
      <c r="W220" s="24" t="str">
        <f>IFERROR(VLOOKUP(Tabela1[[#This Row],[v56_ansiedade]],'Variáveis e códigos'!$C$12:$D$15,2,FALSE),"Não respondeu")</f>
        <v>Não se aplicou nada a mim</v>
      </c>
      <c r="X220" s="25">
        <v>2</v>
      </c>
    </row>
    <row r="221" spans="1:24" x14ac:dyDescent="0.45">
      <c r="A221">
        <v>220</v>
      </c>
      <c r="B221">
        <v>101</v>
      </c>
      <c r="C221" t="str">
        <f>IFERROR(VLOOKUP(Tabela1[[#This Row],[nutII]],'Variáveis e códigos'!$C$3:$D$3,2,FALSE),"Não respondeu")</f>
        <v>Norte</v>
      </c>
      <c r="D221">
        <v>1</v>
      </c>
      <c r="E221" t="str">
        <f>IFERROR(HLOOKUP(D221,'Variáveis e códigos'!$C$4:$F$5,2,FALSE),"Não respondeu")</f>
        <v>Masculino</v>
      </c>
      <c r="F221">
        <v>15</v>
      </c>
      <c r="G221">
        <v>4</v>
      </c>
      <c r="H221" t="str">
        <f>IFERROR(VLOOKUP(Tabela1[[#This Row],[cicloescolar]],'Variáveis e códigos'!$C$7:$D$8,2,FALSE),"Não respondeu")</f>
        <v>Ensino secundário</v>
      </c>
      <c r="I221">
        <v>10</v>
      </c>
      <c r="J221" s="28">
        <v>0</v>
      </c>
      <c r="K221" s="28" t="str">
        <f>IFERROR(VLOOKUP(J224,'Variáveis e códigos'!$C$12:$D$15,2,FALSE),"Não respondeu")</f>
        <v>Aplicou-se a mim algumas vezes</v>
      </c>
      <c r="L221" s="28">
        <v>0</v>
      </c>
      <c r="M221" s="28" t="str">
        <f>IFERROR(VLOOKUP(Tabela1[[#This Row],[v40_ansiedade]],'Variáveis e códigos'!$C$12:$D$15,2,FALSE),"Não respondeu")</f>
        <v>Não se aplicou nada a mim</v>
      </c>
      <c r="N221" s="24">
        <v>0</v>
      </c>
      <c r="O221" s="24" t="str">
        <f>IFERROR(VLOOKUP(Tabela1[[#This Row],[v43_ansiedade]],'Variáveis e códigos'!$C$12:$D$15,2,FALSE),"Não respondeu")</f>
        <v>Não se aplicou nada a mim</v>
      </c>
      <c r="P221" s="24">
        <v>0</v>
      </c>
      <c r="Q221" s="24" t="str">
        <f>IFERROR(VLOOKUP(Tabela1[[#This Row],[v45_ansiedade]],'Variáveis e códigos'!$C$12:$D$15,2,FALSE),"Não respondeu")</f>
        <v>Não se aplicou nada a mim</v>
      </c>
      <c r="R221" s="24">
        <v>0</v>
      </c>
      <c r="S221" s="24" t="str">
        <f>IFERROR(VLOOKUP(Tabela1[[#This Row],[v51_ansiedade]],'Variáveis e códigos'!$C$12:$D$15,2,FALSE),"Não respondeu")</f>
        <v>Não se aplicou nada a mim</v>
      </c>
      <c r="T221" s="24">
        <v>0</v>
      </c>
      <c r="U221" s="24" t="str">
        <f>IFERROR(VLOOKUP(Tabela1[[#This Row],[v55_ansiedade]],'Variáveis e códigos'!$C$12:$D$15,2,FALSE),"Não respondeu")</f>
        <v>Não se aplicou nada a mim</v>
      </c>
      <c r="V221" s="24">
        <v>0</v>
      </c>
      <c r="W221" s="24" t="str">
        <f>IFERROR(VLOOKUP(Tabela1[[#This Row],[v56_ansiedade]],'Variáveis e códigos'!$C$12:$D$15,2,FALSE),"Não respondeu")</f>
        <v>Não se aplicou nada a mim</v>
      </c>
      <c r="X221" s="25">
        <v>3</v>
      </c>
    </row>
    <row r="222" spans="1:24" x14ac:dyDescent="0.45">
      <c r="A222">
        <v>221</v>
      </c>
      <c r="B222">
        <v>101</v>
      </c>
      <c r="C222" t="str">
        <f>IFERROR(VLOOKUP(Tabela1[[#This Row],[nutII]],'Variáveis e códigos'!$C$3:$D$3,2,FALSE),"Não respondeu")</f>
        <v>Norte</v>
      </c>
      <c r="D222">
        <v>1</v>
      </c>
      <c r="E222" t="str">
        <f>IFERROR(HLOOKUP(D222,'Variáveis e códigos'!$C$4:$F$5,2,FALSE),"Não respondeu")</f>
        <v>Masculino</v>
      </c>
      <c r="F222">
        <v>18</v>
      </c>
      <c r="G222">
        <v>4</v>
      </c>
      <c r="H222" t="str">
        <f>IFERROR(VLOOKUP(Tabela1[[#This Row],[cicloescolar]],'Variáveis e códigos'!$C$7:$D$8,2,FALSE),"Não respondeu")</f>
        <v>Ensino secundário</v>
      </c>
      <c r="I222">
        <v>8</v>
      </c>
      <c r="J222" s="28">
        <v>1</v>
      </c>
      <c r="K222" s="28" t="str">
        <f>IFERROR(VLOOKUP(J225,'Variáveis e códigos'!$C$12:$D$15,2,FALSE),"Não respondeu")</f>
        <v>Não se aplicou nada a mim</v>
      </c>
      <c r="L222" s="28">
        <v>0</v>
      </c>
      <c r="M222" s="28" t="str">
        <f>IFERROR(VLOOKUP(Tabela1[[#This Row],[v40_ansiedade]],'Variáveis e códigos'!$C$12:$D$15,2,FALSE),"Não respondeu")</f>
        <v>Não se aplicou nada a mim</v>
      </c>
      <c r="N222" s="24">
        <v>0</v>
      </c>
      <c r="O222" s="24" t="str">
        <f>IFERROR(VLOOKUP(Tabela1[[#This Row],[v43_ansiedade]],'Variáveis e códigos'!$C$12:$D$15,2,FALSE),"Não respondeu")</f>
        <v>Não se aplicou nada a mim</v>
      </c>
      <c r="P222" s="24">
        <v>1</v>
      </c>
      <c r="Q222" s="24" t="str">
        <f>IFERROR(VLOOKUP(Tabela1[[#This Row],[v45_ansiedade]],'Variáveis e códigos'!$C$12:$D$15,2,FALSE),"Não respondeu")</f>
        <v>Aplicou-se a mim algumas vezes</v>
      </c>
      <c r="R222" s="24">
        <v>1</v>
      </c>
      <c r="S222" s="24" t="str">
        <f>IFERROR(VLOOKUP(Tabela1[[#This Row],[v51_ansiedade]],'Variáveis e códigos'!$C$12:$D$15,2,FALSE),"Não respondeu")</f>
        <v>Aplicou-se a mim algumas vezes</v>
      </c>
      <c r="T222" s="24">
        <v>1</v>
      </c>
      <c r="U222" s="24" t="str">
        <f>IFERROR(VLOOKUP(Tabela1[[#This Row],[v55_ansiedade]],'Variáveis e códigos'!$C$12:$D$15,2,FALSE),"Não respondeu")</f>
        <v>Aplicou-se a mim algumas vezes</v>
      </c>
      <c r="V222" s="24">
        <v>1</v>
      </c>
      <c r="W222" s="24" t="str">
        <f>IFERROR(VLOOKUP(Tabela1[[#This Row],[v56_ansiedade]],'Variáveis e códigos'!$C$12:$D$15,2,FALSE),"Não respondeu")</f>
        <v>Aplicou-se a mim algumas vezes</v>
      </c>
      <c r="X222" s="25">
        <v>5</v>
      </c>
    </row>
    <row r="223" spans="1:24" x14ac:dyDescent="0.45">
      <c r="A223">
        <v>222</v>
      </c>
      <c r="B223">
        <v>101</v>
      </c>
      <c r="C223" t="str">
        <f>IFERROR(VLOOKUP(Tabela1[[#This Row],[nutII]],'Variáveis e códigos'!$C$3:$D$3,2,FALSE),"Não respondeu")</f>
        <v>Norte</v>
      </c>
      <c r="D223">
        <v>2</v>
      </c>
      <c r="E223" t="str">
        <f>IFERROR(HLOOKUP(D223,'Variáveis e códigos'!$C$4:$F$5,2,FALSE),"Não respondeu")</f>
        <v>Feminino</v>
      </c>
      <c r="F223">
        <v>17</v>
      </c>
      <c r="G223">
        <v>4</v>
      </c>
      <c r="H223" t="str">
        <f>IFERROR(VLOOKUP(Tabela1[[#This Row],[cicloescolar]],'Variáveis e códigos'!$C$7:$D$8,2,FALSE),"Não respondeu")</f>
        <v>Ensino secundário</v>
      </c>
      <c r="I223">
        <v>7</v>
      </c>
      <c r="J223" s="28">
        <v>1</v>
      </c>
      <c r="K223" s="28" t="str">
        <f>IFERROR(VLOOKUP(J226,'Variáveis e códigos'!$C$12:$D$15,2,FALSE),"Não respondeu")</f>
        <v>Não se aplicou nada a mim</v>
      </c>
      <c r="L223" s="28">
        <v>1</v>
      </c>
      <c r="M223" s="28" t="str">
        <f>IFERROR(VLOOKUP(Tabela1[[#This Row],[v40_ansiedade]],'Variáveis e códigos'!$C$12:$D$15,2,FALSE),"Não respondeu")</f>
        <v>Aplicou-se a mim algumas vezes</v>
      </c>
      <c r="N223" s="24">
        <v>1</v>
      </c>
      <c r="O223" s="24" t="str">
        <f>IFERROR(VLOOKUP(Tabela1[[#This Row],[v43_ansiedade]],'Variáveis e códigos'!$C$12:$D$15,2,FALSE),"Não respondeu")</f>
        <v>Aplicou-se a mim algumas vezes</v>
      </c>
      <c r="P223" s="24">
        <v>3</v>
      </c>
      <c r="Q223" s="24" t="str">
        <f>IFERROR(VLOOKUP(Tabela1[[#This Row],[v45_ansiedade]],'Variáveis e códigos'!$C$12:$D$15,2,FALSE),"Não respondeu")</f>
        <v>Aplicou-se a mim a maior parte do tempo</v>
      </c>
      <c r="R223" s="24">
        <v>0</v>
      </c>
      <c r="S223" s="24" t="str">
        <f>IFERROR(VLOOKUP(Tabela1[[#This Row],[v51_ansiedade]],'Variáveis e códigos'!$C$12:$D$15,2,FALSE),"Não respondeu")</f>
        <v>Não se aplicou nada a mim</v>
      </c>
      <c r="T223" s="24">
        <v>0</v>
      </c>
      <c r="U223" s="24" t="str">
        <f>IFERROR(VLOOKUP(Tabela1[[#This Row],[v55_ansiedade]],'Variáveis e códigos'!$C$12:$D$15,2,FALSE),"Não respondeu")</f>
        <v>Não se aplicou nada a mim</v>
      </c>
      <c r="V223" s="24">
        <v>0</v>
      </c>
      <c r="W223" s="24" t="str">
        <f>IFERROR(VLOOKUP(Tabela1[[#This Row],[v56_ansiedade]],'Variáveis e códigos'!$C$12:$D$15,2,FALSE),"Não respondeu")</f>
        <v>Não se aplicou nada a mim</v>
      </c>
      <c r="X223" s="25">
        <v>3</v>
      </c>
    </row>
    <row r="224" spans="1:24" x14ac:dyDescent="0.45">
      <c r="A224">
        <v>223</v>
      </c>
      <c r="B224">
        <v>101</v>
      </c>
      <c r="C224" t="str">
        <f>IFERROR(VLOOKUP(Tabela1[[#This Row],[nutII]],'Variáveis e códigos'!$C$3:$D$3,2,FALSE),"Não respondeu")</f>
        <v>Norte</v>
      </c>
      <c r="D224">
        <v>2</v>
      </c>
      <c r="E224" t="str">
        <f>IFERROR(HLOOKUP(D224,'Variáveis e códigos'!$C$4:$F$5,2,FALSE),"Não respondeu")</f>
        <v>Feminino</v>
      </c>
      <c r="F224">
        <v>13</v>
      </c>
      <c r="G224">
        <v>3</v>
      </c>
      <c r="H224" t="str">
        <f>IFERROR(VLOOKUP(Tabela1[[#This Row],[cicloescolar]],'Variáveis e códigos'!$C$7:$D$8,2,FALSE),"Não respondeu")</f>
        <v>3º Ciclo</v>
      </c>
      <c r="I224">
        <v>8</v>
      </c>
      <c r="J224" s="28">
        <v>1</v>
      </c>
      <c r="K224" s="28" t="str">
        <f>IFERROR(VLOOKUP(J227,'Variáveis e códigos'!$C$12:$D$15,2,FALSE),"Não respondeu")</f>
        <v>Aplicou-se a mim algumas vezes</v>
      </c>
      <c r="L224" s="28">
        <v>1</v>
      </c>
      <c r="M224" s="28" t="str">
        <f>IFERROR(VLOOKUP(Tabela1[[#This Row],[v40_ansiedade]],'Variáveis e códigos'!$C$12:$D$15,2,FALSE),"Não respondeu")</f>
        <v>Aplicou-se a mim algumas vezes</v>
      </c>
      <c r="N224" s="24">
        <v>0</v>
      </c>
      <c r="O224" s="24" t="str">
        <f>IFERROR(VLOOKUP(Tabela1[[#This Row],[v43_ansiedade]],'Variáveis e códigos'!$C$12:$D$15,2,FALSE),"Não respondeu")</f>
        <v>Não se aplicou nada a mim</v>
      </c>
      <c r="P224" s="24">
        <v>1</v>
      </c>
      <c r="Q224" s="24" t="str">
        <f>IFERROR(VLOOKUP(Tabela1[[#This Row],[v45_ansiedade]],'Variáveis e códigos'!$C$12:$D$15,2,FALSE),"Não respondeu")</f>
        <v>Aplicou-se a mim algumas vezes</v>
      </c>
      <c r="R224" s="24">
        <v>1</v>
      </c>
      <c r="S224" s="24" t="str">
        <f>IFERROR(VLOOKUP(Tabela1[[#This Row],[v51_ansiedade]],'Variáveis e códigos'!$C$12:$D$15,2,FALSE),"Não respondeu")</f>
        <v>Aplicou-se a mim algumas vezes</v>
      </c>
      <c r="T224" s="24">
        <v>1</v>
      </c>
      <c r="U224" s="24" t="str">
        <f>IFERROR(VLOOKUP(Tabela1[[#This Row],[v55_ansiedade]],'Variáveis e códigos'!$C$12:$D$15,2,FALSE),"Não respondeu")</f>
        <v>Aplicou-se a mim algumas vezes</v>
      </c>
      <c r="V224" s="24">
        <v>0</v>
      </c>
      <c r="W224" s="24" t="str">
        <f>IFERROR(VLOOKUP(Tabela1[[#This Row],[v56_ansiedade]],'Variáveis e códigos'!$C$12:$D$15,2,FALSE),"Não respondeu")</f>
        <v>Não se aplicou nada a mim</v>
      </c>
      <c r="X224" s="25">
        <v>1</v>
      </c>
    </row>
    <row r="225" spans="1:24" x14ac:dyDescent="0.45">
      <c r="A225">
        <v>224</v>
      </c>
      <c r="B225">
        <v>101</v>
      </c>
      <c r="C225" t="str">
        <f>IFERROR(VLOOKUP(Tabela1[[#This Row],[nutII]],'Variáveis e códigos'!$C$3:$D$3,2,FALSE),"Não respondeu")</f>
        <v>Norte</v>
      </c>
      <c r="D225">
        <v>4</v>
      </c>
      <c r="E225" t="str">
        <f>IFERROR(HLOOKUP(D225,'Variáveis e códigos'!$C$4:$F$5,2,FALSE),"Não respondeu")</f>
        <v>Prefiro não responder</v>
      </c>
      <c r="F225">
        <v>17</v>
      </c>
      <c r="G225">
        <v>4</v>
      </c>
      <c r="H225" t="str">
        <f>IFERROR(VLOOKUP(Tabela1[[#This Row],[cicloescolar]],'Variáveis e códigos'!$C$7:$D$8,2,FALSE),"Não respondeu")</f>
        <v>Ensino secundário</v>
      </c>
      <c r="I225">
        <v>7</v>
      </c>
      <c r="J225" s="28">
        <v>0</v>
      </c>
      <c r="K225" s="28" t="str">
        <f>IFERROR(VLOOKUP(J228,'Variáveis e códigos'!$C$12:$D$15,2,FALSE),"Não respondeu")</f>
        <v>Aplicou-se a mim algumas vezes</v>
      </c>
      <c r="L225" s="28">
        <v>0</v>
      </c>
      <c r="M225" s="28" t="str">
        <f>IFERROR(VLOOKUP(Tabela1[[#This Row],[v40_ansiedade]],'Variáveis e códigos'!$C$12:$D$15,2,FALSE),"Não respondeu")</f>
        <v>Não se aplicou nada a mim</v>
      </c>
      <c r="N225" s="24">
        <v>0</v>
      </c>
      <c r="O225" s="24" t="str">
        <f>IFERROR(VLOOKUP(Tabela1[[#This Row],[v43_ansiedade]],'Variáveis e códigos'!$C$12:$D$15,2,FALSE),"Não respondeu")</f>
        <v>Não se aplicou nada a mim</v>
      </c>
      <c r="P225" s="24">
        <v>0</v>
      </c>
      <c r="Q225" s="24" t="str">
        <f>IFERROR(VLOOKUP(Tabela1[[#This Row],[v45_ansiedade]],'Variáveis e códigos'!$C$12:$D$15,2,FALSE),"Não respondeu")</f>
        <v>Não se aplicou nada a mim</v>
      </c>
      <c r="R225" s="24">
        <v>0</v>
      </c>
      <c r="S225" s="24" t="str">
        <f>IFERROR(VLOOKUP(Tabela1[[#This Row],[v51_ansiedade]],'Variáveis e códigos'!$C$12:$D$15,2,FALSE),"Não respondeu")</f>
        <v>Não se aplicou nada a mim</v>
      </c>
      <c r="T225" s="24">
        <v>0</v>
      </c>
      <c r="U225" s="24" t="str">
        <f>IFERROR(VLOOKUP(Tabela1[[#This Row],[v55_ansiedade]],'Variáveis e códigos'!$C$12:$D$15,2,FALSE),"Não respondeu")</f>
        <v>Não se aplicou nada a mim</v>
      </c>
      <c r="V225" s="24">
        <v>0</v>
      </c>
      <c r="W225" s="24" t="str">
        <f>IFERROR(VLOOKUP(Tabela1[[#This Row],[v56_ansiedade]],'Variáveis e códigos'!$C$12:$D$15,2,FALSE),"Não respondeu")</f>
        <v>Não se aplicou nada a mim</v>
      </c>
      <c r="X225" s="25">
        <v>2</v>
      </c>
    </row>
    <row r="226" spans="1:24" x14ac:dyDescent="0.45">
      <c r="A226">
        <v>225</v>
      </c>
      <c r="B226">
        <v>101</v>
      </c>
      <c r="C226" t="str">
        <f>IFERROR(VLOOKUP(Tabela1[[#This Row],[nutII]],'Variáveis e códigos'!$C$3:$D$3,2,FALSE),"Não respondeu")</f>
        <v>Norte</v>
      </c>
      <c r="D226">
        <v>2</v>
      </c>
      <c r="E226" t="str">
        <f>IFERROR(HLOOKUP(D226,'Variáveis e códigos'!$C$4:$F$5,2,FALSE),"Não respondeu")</f>
        <v>Feminino</v>
      </c>
      <c r="F226">
        <v>15</v>
      </c>
      <c r="G226">
        <v>4</v>
      </c>
      <c r="H226" t="str">
        <f>IFERROR(VLOOKUP(Tabela1[[#This Row],[cicloescolar]],'Variáveis e códigos'!$C$7:$D$8,2,FALSE),"Não respondeu")</f>
        <v>Ensino secundário</v>
      </c>
      <c r="I226">
        <v>8</v>
      </c>
      <c r="J226" s="28">
        <v>0</v>
      </c>
      <c r="K226" s="28" t="str">
        <f>IFERROR(VLOOKUP(J229,'Variáveis e códigos'!$C$12:$D$15,2,FALSE),"Não respondeu")</f>
        <v>Não respondeu</v>
      </c>
      <c r="L226" s="28">
        <v>0</v>
      </c>
      <c r="M226" s="28" t="str">
        <f>IFERROR(VLOOKUP(Tabela1[[#This Row],[v40_ansiedade]],'Variáveis e códigos'!$C$12:$D$15,2,FALSE),"Não respondeu")</f>
        <v>Não se aplicou nada a mim</v>
      </c>
      <c r="N226" s="24">
        <v>0</v>
      </c>
      <c r="O226" s="24" t="str">
        <f>IFERROR(VLOOKUP(Tabela1[[#This Row],[v43_ansiedade]],'Variáveis e códigos'!$C$12:$D$15,2,FALSE),"Não respondeu")</f>
        <v>Não se aplicou nada a mim</v>
      </c>
      <c r="P226" s="24">
        <v>0</v>
      </c>
      <c r="Q226" s="24" t="str">
        <f>IFERROR(VLOOKUP(Tabela1[[#This Row],[v45_ansiedade]],'Variáveis e códigos'!$C$12:$D$15,2,FALSE),"Não respondeu")</f>
        <v>Não se aplicou nada a mim</v>
      </c>
      <c r="R226" s="24">
        <v>0</v>
      </c>
      <c r="S226" s="24" t="str">
        <f>IFERROR(VLOOKUP(Tabela1[[#This Row],[v51_ansiedade]],'Variáveis e códigos'!$C$12:$D$15,2,FALSE),"Não respondeu")</f>
        <v>Não se aplicou nada a mim</v>
      </c>
      <c r="T226" s="24">
        <v>0</v>
      </c>
      <c r="U226" s="24" t="str">
        <f>IFERROR(VLOOKUP(Tabela1[[#This Row],[v55_ansiedade]],'Variáveis e códigos'!$C$12:$D$15,2,FALSE),"Não respondeu")</f>
        <v>Não se aplicou nada a mim</v>
      </c>
      <c r="V226" s="24">
        <v>0</v>
      </c>
      <c r="W226" s="24" t="str">
        <f>IFERROR(VLOOKUP(Tabela1[[#This Row],[v56_ansiedade]],'Variáveis e códigos'!$C$12:$D$15,2,FALSE),"Não respondeu")</f>
        <v>Não se aplicou nada a mim</v>
      </c>
      <c r="X226" s="25">
        <v>0</v>
      </c>
    </row>
    <row r="227" spans="1:24" x14ac:dyDescent="0.45">
      <c r="A227">
        <v>226</v>
      </c>
      <c r="B227">
        <v>101</v>
      </c>
      <c r="C227" t="str">
        <f>IFERROR(VLOOKUP(Tabela1[[#This Row],[nutII]],'Variáveis e códigos'!$C$3:$D$3,2,FALSE),"Não respondeu")</f>
        <v>Norte</v>
      </c>
      <c r="D227">
        <v>2</v>
      </c>
      <c r="E227" t="str">
        <f>IFERROR(HLOOKUP(D227,'Variáveis e códigos'!$C$4:$F$5,2,FALSE),"Não respondeu")</f>
        <v>Feminino</v>
      </c>
      <c r="F227">
        <v>16</v>
      </c>
      <c r="G227">
        <v>4</v>
      </c>
      <c r="H227" t="str">
        <f>IFERROR(VLOOKUP(Tabela1[[#This Row],[cicloescolar]],'Variáveis e códigos'!$C$7:$D$8,2,FALSE),"Não respondeu")</f>
        <v>Ensino secundário</v>
      </c>
      <c r="I227">
        <v>8</v>
      </c>
      <c r="J227" s="28">
        <v>1</v>
      </c>
      <c r="K227" s="28" t="str">
        <f>IFERROR(VLOOKUP(J230,'Variáveis e códigos'!$C$12:$D$15,2,FALSE),"Não respondeu")</f>
        <v>Não se aplicou nada a mim</v>
      </c>
      <c r="L227" s="28">
        <v>1</v>
      </c>
      <c r="M227" s="28" t="str">
        <f>IFERROR(VLOOKUP(Tabela1[[#This Row],[v40_ansiedade]],'Variáveis e códigos'!$C$12:$D$15,2,FALSE),"Não respondeu")</f>
        <v>Aplicou-se a mim algumas vezes</v>
      </c>
      <c r="N227" s="24">
        <v>2</v>
      </c>
      <c r="O227" s="24" t="str">
        <f>IFERROR(VLOOKUP(Tabela1[[#This Row],[v43_ansiedade]],'Variáveis e códigos'!$C$12:$D$15,2,FALSE),"Não respondeu")</f>
        <v>Aplicou-se a mim muitas vezes</v>
      </c>
      <c r="P227" s="24">
        <v>2</v>
      </c>
      <c r="Q227" s="24" t="str">
        <f>IFERROR(VLOOKUP(Tabela1[[#This Row],[v45_ansiedade]],'Variáveis e códigos'!$C$12:$D$15,2,FALSE),"Não respondeu")</f>
        <v>Aplicou-se a mim muitas vezes</v>
      </c>
      <c r="R227" s="24">
        <v>0</v>
      </c>
      <c r="S227" s="24" t="str">
        <f>IFERROR(VLOOKUP(Tabela1[[#This Row],[v51_ansiedade]],'Variáveis e códigos'!$C$12:$D$15,2,FALSE),"Não respondeu")</f>
        <v>Não se aplicou nada a mim</v>
      </c>
      <c r="T227" s="24">
        <v>2</v>
      </c>
      <c r="U227" s="24" t="str">
        <f>IFERROR(VLOOKUP(Tabela1[[#This Row],[v55_ansiedade]],'Variáveis e códigos'!$C$12:$D$15,2,FALSE),"Não respondeu")</f>
        <v>Aplicou-se a mim muitas vezes</v>
      </c>
      <c r="V227" s="24">
        <v>0</v>
      </c>
      <c r="W227" s="24" t="str">
        <f>IFERROR(VLOOKUP(Tabela1[[#This Row],[v56_ansiedade]],'Variáveis e códigos'!$C$12:$D$15,2,FALSE),"Não respondeu")</f>
        <v>Não se aplicou nada a mim</v>
      </c>
      <c r="X227" s="25">
        <v>2</v>
      </c>
    </row>
    <row r="228" spans="1:24" x14ac:dyDescent="0.45">
      <c r="A228">
        <v>227</v>
      </c>
      <c r="B228">
        <v>101</v>
      </c>
      <c r="C228" t="str">
        <f>IFERROR(VLOOKUP(Tabela1[[#This Row],[nutII]],'Variáveis e códigos'!$C$3:$D$3,2,FALSE),"Não respondeu")</f>
        <v>Norte</v>
      </c>
      <c r="D228">
        <v>2</v>
      </c>
      <c r="E228" t="str">
        <f>IFERROR(HLOOKUP(D228,'Variáveis e códigos'!$C$4:$F$5,2,FALSE),"Não respondeu")</f>
        <v>Feminino</v>
      </c>
      <c r="F228">
        <v>12</v>
      </c>
      <c r="G228">
        <v>3</v>
      </c>
      <c r="H228" t="str">
        <f>IFERROR(VLOOKUP(Tabela1[[#This Row],[cicloescolar]],'Variáveis e códigos'!$C$7:$D$8,2,FALSE),"Não respondeu")</f>
        <v>3º Ciclo</v>
      </c>
      <c r="I228">
        <v>7</v>
      </c>
      <c r="J228" s="28">
        <v>1</v>
      </c>
      <c r="K228" s="28" t="str">
        <f>IFERROR(VLOOKUP(J231,'Variáveis e códigos'!$C$12:$D$15,2,FALSE),"Não respondeu")</f>
        <v>Aplicou-se a mim algumas vezes</v>
      </c>
      <c r="L228" s="28">
        <v>0</v>
      </c>
      <c r="M228" s="28" t="str">
        <f>IFERROR(VLOOKUP(Tabela1[[#This Row],[v40_ansiedade]],'Variáveis e códigos'!$C$12:$D$15,2,FALSE),"Não respondeu")</f>
        <v>Não se aplicou nada a mim</v>
      </c>
      <c r="N228" s="24">
        <v>1</v>
      </c>
      <c r="O228" s="24" t="str">
        <f>IFERROR(VLOOKUP(Tabela1[[#This Row],[v43_ansiedade]],'Variáveis e códigos'!$C$12:$D$15,2,FALSE),"Não respondeu")</f>
        <v>Aplicou-se a mim algumas vezes</v>
      </c>
      <c r="P228" s="24">
        <v>1</v>
      </c>
      <c r="Q228" s="24" t="str">
        <f>IFERROR(VLOOKUP(Tabela1[[#This Row],[v45_ansiedade]],'Variáveis e códigos'!$C$12:$D$15,2,FALSE),"Não respondeu")</f>
        <v>Aplicou-se a mim algumas vezes</v>
      </c>
      <c r="R228" s="24">
        <v>1</v>
      </c>
      <c r="S228" s="24" t="str">
        <f>IFERROR(VLOOKUP(Tabela1[[#This Row],[v51_ansiedade]],'Variáveis e códigos'!$C$12:$D$15,2,FALSE),"Não respondeu")</f>
        <v>Aplicou-se a mim algumas vezes</v>
      </c>
      <c r="T228" s="24">
        <v>1</v>
      </c>
      <c r="U228" s="24" t="str">
        <f>IFERROR(VLOOKUP(Tabela1[[#This Row],[v55_ansiedade]],'Variáveis e códigos'!$C$12:$D$15,2,FALSE),"Não respondeu")</f>
        <v>Aplicou-se a mim algumas vezes</v>
      </c>
      <c r="V228" s="24">
        <v>0</v>
      </c>
      <c r="W228" s="24" t="str">
        <f>IFERROR(VLOOKUP(Tabela1[[#This Row],[v56_ansiedade]],'Variáveis e códigos'!$C$12:$D$15,2,FALSE),"Não respondeu")</f>
        <v>Não se aplicou nada a mim</v>
      </c>
      <c r="X228" s="25">
        <v>2</v>
      </c>
    </row>
    <row r="229" spans="1:24" x14ac:dyDescent="0.45">
      <c r="A229">
        <v>228</v>
      </c>
      <c r="B229">
        <v>101</v>
      </c>
      <c r="C229" t="str">
        <f>IFERROR(VLOOKUP(Tabela1[[#This Row],[nutII]],'Variáveis e códigos'!$C$3:$D$3,2,FALSE),"Não respondeu")</f>
        <v>Norte</v>
      </c>
      <c r="D229">
        <v>1</v>
      </c>
      <c r="E229" t="str">
        <f>IFERROR(HLOOKUP(D229,'Variáveis e códigos'!$C$4:$F$5,2,FALSE),"Não respondeu")</f>
        <v>Masculino</v>
      </c>
      <c r="F229">
        <v>15</v>
      </c>
      <c r="G229">
        <v>3</v>
      </c>
      <c r="H229" t="str">
        <f>IFERROR(VLOOKUP(Tabela1[[#This Row],[cicloescolar]],'Variáveis e códigos'!$C$7:$D$8,2,FALSE),"Não respondeu")</f>
        <v>3º Ciclo</v>
      </c>
      <c r="I229">
        <v>4</v>
      </c>
      <c r="J229" s="28">
        <v>99</v>
      </c>
      <c r="K229" s="28" t="str">
        <f>IFERROR(VLOOKUP(J232,'Variáveis e códigos'!$C$12:$D$15,2,FALSE),"Não respondeu")</f>
        <v>Não se aplicou nada a mim</v>
      </c>
      <c r="L229" s="28">
        <v>99</v>
      </c>
      <c r="M229" s="28" t="str">
        <f>IFERROR(VLOOKUP(Tabela1[[#This Row],[v40_ansiedade]],'Variáveis e códigos'!$C$12:$D$15,2,FALSE),"Não respondeu")</f>
        <v>Não respondeu</v>
      </c>
      <c r="N229" s="24">
        <v>99</v>
      </c>
      <c r="O229" s="24" t="str">
        <f>IFERROR(VLOOKUP(Tabela1[[#This Row],[v43_ansiedade]],'Variáveis e códigos'!$C$12:$D$15,2,FALSE),"Não respondeu")</f>
        <v>Não respondeu</v>
      </c>
      <c r="P229" s="24">
        <v>99</v>
      </c>
      <c r="Q229" s="24" t="str">
        <f>IFERROR(VLOOKUP(Tabela1[[#This Row],[v45_ansiedade]],'Variáveis e códigos'!$C$12:$D$15,2,FALSE),"Não respondeu")</f>
        <v>Não respondeu</v>
      </c>
      <c r="R229" s="24">
        <v>99</v>
      </c>
      <c r="S229" s="24" t="str">
        <f>IFERROR(VLOOKUP(Tabela1[[#This Row],[v51_ansiedade]],'Variáveis e códigos'!$C$12:$D$15,2,FALSE),"Não respondeu")</f>
        <v>Não respondeu</v>
      </c>
      <c r="T229" s="24">
        <v>99</v>
      </c>
      <c r="U229" s="24" t="str">
        <f>IFERROR(VLOOKUP(Tabela1[[#This Row],[v55_ansiedade]],'Variáveis e códigos'!$C$12:$D$15,2,FALSE),"Não respondeu")</f>
        <v>Não respondeu</v>
      </c>
      <c r="V229" s="24">
        <v>99</v>
      </c>
      <c r="W229" s="24" t="str">
        <f>IFERROR(VLOOKUP(Tabela1[[#This Row],[v56_ansiedade]],'Variáveis e códigos'!$C$12:$D$15,2,FALSE),"Não respondeu")</f>
        <v>Não respondeu</v>
      </c>
      <c r="X229" s="25">
        <v>99</v>
      </c>
    </row>
    <row r="230" spans="1:24" x14ac:dyDescent="0.45">
      <c r="A230">
        <v>229</v>
      </c>
      <c r="B230">
        <v>101</v>
      </c>
      <c r="C230" t="str">
        <f>IFERROR(VLOOKUP(Tabela1[[#This Row],[nutII]],'Variáveis e códigos'!$C$3:$D$3,2,FALSE),"Não respondeu")</f>
        <v>Norte</v>
      </c>
      <c r="D230">
        <v>1</v>
      </c>
      <c r="E230" t="str">
        <f>IFERROR(HLOOKUP(D230,'Variáveis e códigos'!$C$4:$F$5,2,FALSE),"Não respondeu")</f>
        <v>Masculino</v>
      </c>
      <c r="F230">
        <v>17</v>
      </c>
      <c r="G230">
        <v>4</v>
      </c>
      <c r="H230" t="str">
        <f>IFERROR(VLOOKUP(Tabela1[[#This Row],[cicloescolar]],'Variáveis e códigos'!$C$7:$D$8,2,FALSE),"Não respondeu")</f>
        <v>Ensino secundário</v>
      </c>
      <c r="I230">
        <v>6</v>
      </c>
      <c r="J230" s="28">
        <v>0</v>
      </c>
      <c r="K230" s="28" t="str">
        <f>IFERROR(VLOOKUP(J233,'Variáveis e códigos'!$C$12:$D$15,2,FALSE),"Não respondeu")</f>
        <v>Aplicou-se a mim algumas vezes</v>
      </c>
      <c r="L230" s="28">
        <v>0</v>
      </c>
      <c r="M230" s="28" t="str">
        <f>IFERROR(VLOOKUP(Tabela1[[#This Row],[v40_ansiedade]],'Variáveis e códigos'!$C$12:$D$15,2,FALSE),"Não respondeu")</f>
        <v>Não se aplicou nada a mim</v>
      </c>
      <c r="N230" s="24">
        <v>0</v>
      </c>
      <c r="O230" s="24" t="str">
        <f>IFERROR(VLOOKUP(Tabela1[[#This Row],[v43_ansiedade]],'Variáveis e códigos'!$C$12:$D$15,2,FALSE),"Não respondeu")</f>
        <v>Não se aplicou nada a mim</v>
      </c>
      <c r="P230" s="24">
        <v>2</v>
      </c>
      <c r="Q230" s="24" t="str">
        <f>IFERROR(VLOOKUP(Tabela1[[#This Row],[v45_ansiedade]],'Variáveis e códigos'!$C$12:$D$15,2,FALSE),"Não respondeu")</f>
        <v>Aplicou-se a mim muitas vezes</v>
      </c>
      <c r="R230" s="24">
        <v>0</v>
      </c>
      <c r="S230" s="24" t="str">
        <f>IFERROR(VLOOKUP(Tabela1[[#This Row],[v51_ansiedade]],'Variáveis e códigos'!$C$12:$D$15,2,FALSE),"Não respondeu")</f>
        <v>Não se aplicou nada a mim</v>
      </c>
      <c r="T230" s="24">
        <v>0</v>
      </c>
      <c r="U230" s="24" t="str">
        <f>IFERROR(VLOOKUP(Tabela1[[#This Row],[v55_ansiedade]],'Variáveis e códigos'!$C$12:$D$15,2,FALSE),"Não respondeu")</f>
        <v>Não se aplicou nada a mim</v>
      </c>
      <c r="V230" s="24">
        <v>1</v>
      </c>
      <c r="W230" s="24" t="str">
        <f>IFERROR(VLOOKUP(Tabela1[[#This Row],[v56_ansiedade]],'Variáveis e códigos'!$C$12:$D$15,2,FALSE),"Não respondeu")</f>
        <v>Aplicou-se a mim algumas vezes</v>
      </c>
      <c r="X230" s="25">
        <v>4</v>
      </c>
    </row>
    <row r="231" spans="1:24" x14ac:dyDescent="0.45">
      <c r="A231">
        <v>230</v>
      </c>
      <c r="B231">
        <v>101</v>
      </c>
      <c r="C231" t="str">
        <f>IFERROR(VLOOKUP(Tabela1[[#This Row],[nutII]],'Variáveis e códigos'!$C$3:$D$3,2,FALSE),"Não respondeu")</f>
        <v>Norte</v>
      </c>
      <c r="D231">
        <v>2</v>
      </c>
      <c r="E231" t="str">
        <f>IFERROR(HLOOKUP(D231,'Variáveis e códigos'!$C$4:$F$5,2,FALSE),"Não respondeu")</f>
        <v>Feminino</v>
      </c>
      <c r="F231">
        <v>12</v>
      </c>
      <c r="G231">
        <v>3</v>
      </c>
      <c r="H231" t="str">
        <f>IFERROR(VLOOKUP(Tabela1[[#This Row],[cicloescolar]],'Variáveis e códigos'!$C$7:$D$8,2,FALSE),"Não respondeu")</f>
        <v>3º Ciclo</v>
      </c>
      <c r="I231">
        <v>6</v>
      </c>
      <c r="J231" s="28">
        <v>1</v>
      </c>
      <c r="K231" s="28" t="str">
        <f>IFERROR(VLOOKUP(J234,'Variáveis e códigos'!$C$12:$D$15,2,FALSE),"Não respondeu")</f>
        <v>Aplicou-se a mim algumas vezes</v>
      </c>
      <c r="L231" s="28">
        <v>1</v>
      </c>
      <c r="M231" s="28" t="str">
        <f>IFERROR(VLOOKUP(Tabela1[[#This Row],[v40_ansiedade]],'Variáveis e códigos'!$C$12:$D$15,2,FALSE),"Não respondeu")</f>
        <v>Aplicou-se a mim algumas vezes</v>
      </c>
      <c r="N231" s="24">
        <v>1</v>
      </c>
      <c r="O231" s="24" t="str">
        <f>IFERROR(VLOOKUP(Tabela1[[#This Row],[v43_ansiedade]],'Variáveis e códigos'!$C$12:$D$15,2,FALSE),"Não respondeu")</f>
        <v>Aplicou-se a mim algumas vezes</v>
      </c>
      <c r="P231" s="24">
        <v>3</v>
      </c>
      <c r="Q231" s="24" t="str">
        <f>IFERROR(VLOOKUP(Tabela1[[#This Row],[v45_ansiedade]],'Variáveis e códigos'!$C$12:$D$15,2,FALSE),"Não respondeu")</f>
        <v>Aplicou-se a mim a maior parte do tempo</v>
      </c>
      <c r="R231" s="24">
        <v>2</v>
      </c>
      <c r="S231" s="24" t="str">
        <f>IFERROR(VLOOKUP(Tabela1[[#This Row],[v51_ansiedade]],'Variáveis e códigos'!$C$12:$D$15,2,FALSE),"Não respondeu")</f>
        <v>Aplicou-se a mim muitas vezes</v>
      </c>
      <c r="T231" s="24">
        <v>0</v>
      </c>
      <c r="U231" s="24" t="str">
        <f>IFERROR(VLOOKUP(Tabela1[[#This Row],[v55_ansiedade]],'Variáveis e códigos'!$C$12:$D$15,2,FALSE),"Não respondeu")</f>
        <v>Não se aplicou nada a mim</v>
      </c>
      <c r="V231" s="24">
        <v>3</v>
      </c>
      <c r="W231" s="24" t="str">
        <f>IFERROR(VLOOKUP(Tabela1[[#This Row],[v56_ansiedade]],'Variáveis e códigos'!$C$12:$D$15,2,FALSE),"Não respondeu")</f>
        <v>Aplicou-se a mim a maior parte do tempo</v>
      </c>
      <c r="X231" s="25">
        <v>0</v>
      </c>
    </row>
    <row r="232" spans="1:24" x14ac:dyDescent="0.45">
      <c r="A232">
        <v>231</v>
      </c>
      <c r="B232">
        <v>101</v>
      </c>
      <c r="C232" t="str">
        <f>IFERROR(VLOOKUP(Tabela1[[#This Row],[nutII]],'Variáveis e códigos'!$C$3:$D$3,2,FALSE),"Não respondeu")</f>
        <v>Norte</v>
      </c>
      <c r="D232">
        <v>1</v>
      </c>
      <c r="E232" t="str">
        <f>IFERROR(HLOOKUP(D232,'Variáveis e códigos'!$C$4:$F$5,2,FALSE),"Não respondeu")</f>
        <v>Masculino</v>
      </c>
      <c r="F232">
        <v>15</v>
      </c>
      <c r="G232">
        <v>4</v>
      </c>
      <c r="H232" t="str">
        <f>IFERROR(VLOOKUP(Tabela1[[#This Row],[cicloescolar]],'Variáveis e códigos'!$C$7:$D$8,2,FALSE),"Não respondeu")</f>
        <v>Ensino secundário</v>
      </c>
      <c r="I232">
        <v>7</v>
      </c>
      <c r="J232" s="28">
        <v>0</v>
      </c>
      <c r="K232" s="28" t="str">
        <f>IFERROR(VLOOKUP(J235,'Variáveis e códigos'!$C$12:$D$15,2,FALSE),"Não respondeu")</f>
        <v>Aplicou-se a mim algumas vezes</v>
      </c>
      <c r="L232" s="28">
        <v>0</v>
      </c>
      <c r="M232" s="28" t="str">
        <f>IFERROR(VLOOKUP(Tabela1[[#This Row],[v40_ansiedade]],'Variáveis e códigos'!$C$12:$D$15,2,FALSE),"Não respondeu")</f>
        <v>Não se aplicou nada a mim</v>
      </c>
      <c r="N232" s="24">
        <v>0</v>
      </c>
      <c r="O232" s="24" t="str">
        <f>IFERROR(VLOOKUP(Tabela1[[#This Row],[v43_ansiedade]],'Variáveis e códigos'!$C$12:$D$15,2,FALSE),"Não respondeu")</f>
        <v>Não se aplicou nada a mim</v>
      </c>
      <c r="P232" s="24">
        <v>1</v>
      </c>
      <c r="Q232" s="24" t="str">
        <f>IFERROR(VLOOKUP(Tabela1[[#This Row],[v45_ansiedade]],'Variáveis e códigos'!$C$12:$D$15,2,FALSE),"Não respondeu")</f>
        <v>Aplicou-se a mim algumas vezes</v>
      </c>
      <c r="R232" s="24">
        <v>0</v>
      </c>
      <c r="S232" s="24" t="str">
        <f>IFERROR(VLOOKUP(Tabela1[[#This Row],[v51_ansiedade]],'Variáveis e códigos'!$C$12:$D$15,2,FALSE),"Não respondeu")</f>
        <v>Não se aplicou nada a mim</v>
      </c>
      <c r="T232" s="24">
        <v>0</v>
      </c>
      <c r="U232" s="24" t="str">
        <f>IFERROR(VLOOKUP(Tabela1[[#This Row],[v55_ansiedade]],'Variáveis e códigos'!$C$12:$D$15,2,FALSE),"Não respondeu")</f>
        <v>Não se aplicou nada a mim</v>
      </c>
      <c r="V232" s="24">
        <v>0</v>
      </c>
      <c r="W232" s="24" t="str">
        <f>IFERROR(VLOOKUP(Tabela1[[#This Row],[v56_ansiedade]],'Variáveis e códigos'!$C$12:$D$15,2,FALSE),"Não respondeu")</f>
        <v>Não se aplicou nada a mim</v>
      </c>
      <c r="X232" s="25">
        <v>4</v>
      </c>
    </row>
    <row r="233" spans="1:24" x14ac:dyDescent="0.45">
      <c r="A233">
        <v>232</v>
      </c>
      <c r="B233">
        <v>101</v>
      </c>
      <c r="C233" t="str">
        <f>IFERROR(VLOOKUP(Tabela1[[#This Row],[nutII]],'Variáveis e códigos'!$C$3:$D$3,2,FALSE),"Não respondeu")</f>
        <v>Norte</v>
      </c>
      <c r="D233">
        <v>1</v>
      </c>
      <c r="E233" t="str">
        <f>IFERROR(HLOOKUP(D233,'Variáveis e códigos'!$C$4:$F$5,2,FALSE),"Não respondeu")</f>
        <v>Masculino</v>
      </c>
      <c r="F233">
        <v>11</v>
      </c>
      <c r="G233">
        <v>3</v>
      </c>
      <c r="H233" t="str">
        <f>IFERROR(VLOOKUP(Tabela1[[#This Row],[cicloescolar]],'Variáveis e códigos'!$C$7:$D$8,2,FALSE),"Não respondeu")</f>
        <v>3º Ciclo</v>
      </c>
      <c r="I233">
        <v>8</v>
      </c>
      <c r="J233" s="28">
        <v>1</v>
      </c>
      <c r="K233" s="28" t="str">
        <f>IFERROR(VLOOKUP(J236,'Variáveis e códigos'!$C$12:$D$15,2,FALSE),"Não respondeu")</f>
        <v>Não se aplicou nada a mim</v>
      </c>
      <c r="L233" s="28">
        <v>0</v>
      </c>
      <c r="M233" s="28" t="str">
        <f>IFERROR(VLOOKUP(Tabela1[[#This Row],[v40_ansiedade]],'Variáveis e códigos'!$C$12:$D$15,2,FALSE),"Não respondeu")</f>
        <v>Não se aplicou nada a mim</v>
      </c>
      <c r="N233" s="24">
        <v>0</v>
      </c>
      <c r="O233" s="24" t="str">
        <f>IFERROR(VLOOKUP(Tabela1[[#This Row],[v43_ansiedade]],'Variáveis e códigos'!$C$12:$D$15,2,FALSE),"Não respondeu")</f>
        <v>Não se aplicou nada a mim</v>
      </c>
      <c r="P233" s="24">
        <v>0</v>
      </c>
      <c r="Q233" s="24" t="str">
        <f>IFERROR(VLOOKUP(Tabela1[[#This Row],[v45_ansiedade]],'Variáveis e códigos'!$C$12:$D$15,2,FALSE),"Não respondeu")</f>
        <v>Não se aplicou nada a mim</v>
      </c>
      <c r="R233" s="24">
        <v>0</v>
      </c>
      <c r="S233" s="24" t="str">
        <f>IFERROR(VLOOKUP(Tabela1[[#This Row],[v51_ansiedade]],'Variáveis e códigos'!$C$12:$D$15,2,FALSE),"Não respondeu")</f>
        <v>Não se aplicou nada a mim</v>
      </c>
      <c r="T233" s="24">
        <v>0</v>
      </c>
      <c r="U233" s="24" t="str">
        <f>IFERROR(VLOOKUP(Tabela1[[#This Row],[v55_ansiedade]],'Variáveis e códigos'!$C$12:$D$15,2,FALSE),"Não respondeu")</f>
        <v>Não se aplicou nada a mim</v>
      </c>
      <c r="V233" s="24">
        <v>0</v>
      </c>
      <c r="W233" s="24" t="str">
        <f>IFERROR(VLOOKUP(Tabela1[[#This Row],[v56_ansiedade]],'Variáveis e códigos'!$C$12:$D$15,2,FALSE),"Não respondeu")</f>
        <v>Não se aplicou nada a mim</v>
      </c>
      <c r="X233" s="25">
        <v>5</v>
      </c>
    </row>
    <row r="234" spans="1:24" x14ac:dyDescent="0.45">
      <c r="A234">
        <v>233</v>
      </c>
      <c r="B234">
        <v>101</v>
      </c>
      <c r="C234" t="str">
        <f>IFERROR(VLOOKUP(Tabela1[[#This Row],[nutII]],'Variáveis e códigos'!$C$3:$D$3,2,FALSE),"Não respondeu")</f>
        <v>Norte</v>
      </c>
      <c r="D234">
        <v>1</v>
      </c>
      <c r="E234" t="str">
        <f>IFERROR(HLOOKUP(D234,'Variáveis e códigos'!$C$4:$F$5,2,FALSE),"Não respondeu")</f>
        <v>Masculino</v>
      </c>
      <c r="F234">
        <v>15</v>
      </c>
      <c r="G234">
        <v>3</v>
      </c>
      <c r="H234" t="str">
        <f>IFERROR(VLOOKUP(Tabela1[[#This Row],[cicloescolar]],'Variáveis e códigos'!$C$7:$D$8,2,FALSE),"Não respondeu")</f>
        <v>3º Ciclo</v>
      </c>
      <c r="I234">
        <v>8</v>
      </c>
      <c r="J234" s="28">
        <v>1</v>
      </c>
      <c r="K234" s="28" t="str">
        <f>IFERROR(VLOOKUP(J237,'Variáveis e códigos'!$C$12:$D$15,2,FALSE),"Não respondeu")</f>
        <v>Não se aplicou nada a mim</v>
      </c>
      <c r="L234" s="28">
        <v>1</v>
      </c>
      <c r="M234" s="28" t="str">
        <f>IFERROR(VLOOKUP(Tabela1[[#This Row],[v40_ansiedade]],'Variáveis e códigos'!$C$12:$D$15,2,FALSE),"Não respondeu")</f>
        <v>Aplicou-se a mim algumas vezes</v>
      </c>
      <c r="N234" s="24">
        <v>1</v>
      </c>
      <c r="O234" s="24" t="str">
        <f>IFERROR(VLOOKUP(Tabela1[[#This Row],[v43_ansiedade]],'Variáveis e códigos'!$C$12:$D$15,2,FALSE),"Não respondeu")</f>
        <v>Aplicou-se a mim algumas vezes</v>
      </c>
      <c r="P234" s="24">
        <v>0</v>
      </c>
      <c r="Q234" s="24" t="str">
        <f>IFERROR(VLOOKUP(Tabela1[[#This Row],[v45_ansiedade]],'Variáveis e códigos'!$C$12:$D$15,2,FALSE),"Não respondeu")</f>
        <v>Não se aplicou nada a mim</v>
      </c>
      <c r="R234" s="24">
        <v>1</v>
      </c>
      <c r="S234" s="24" t="str">
        <f>IFERROR(VLOOKUP(Tabela1[[#This Row],[v51_ansiedade]],'Variáveis e códigos'!$C$12:$D$15,2,FALSE),"Não respondeu")</f>
        <v>Aplicou-se a mim algumas vezes</v>
      </c>
      <c r="T234" s="24">
        <v>0</v>
      </c>
      <c r="U234" s="24" t="str">
        <f>IFERROR(VLOOKUP(Tabela1[[#This Row],[v55_ansiedade]],'Variáveis e códigos'!$C$12:$D$15,2,FALSE),"Não respondeu")</f>
        <v>Não se aplicou nada a mim</v>
      </c>
      <c r="V234" s="24">
        <v>0</v>
      </c>
      <c r="W234" s="24" t="str">
        <f>IFERROR(VLOOKUP(Tabela1[[#This Row],[v56_ansiedade]],'Variáveis e códigos'!$C$12:$D$15,2,FALSE),"Não respondeu")</f>
        <v>Não se aplicou nada a mim</v>
      </c>
      <c r="X234" s="25">
        <v>7</v>
      </c>
    </row>
    <row r="235" spans="1:24" x14ac:dyDescent="0.45">
      <c r="A235">
        <v>234</v>
      </c>
      <c r="B235">
        <v>101</v>
      </c>
      <c r="C235" t="str">
        <f>IFERROR(VLOOKUP(Tabela1[[#This Row],[nutII]],'Variáveis e códigos'!$C$3:$D$3,2,FALSE),"Não respondeu")</f>
        <v>Norte</v>
      </c>
      <c r="D235">
        <v>1</v>
      </c>
      <c r="E235" t="str">
        <f>IFERROR(HLOOKUP(D235,'Variáveis e códigos'!$C$4:$F$5,2,FALSE),"Não respondeu")</f>
        <v>Masculino</v>
      </c>
      <c r="F235">
        <v>16</v>
      </c>
      <c r="G235">
        <v>4</v>
      </c>
      <c r="H235" t="str">
        <f>IFERROR(VLOOKUP(Tabela1[[#This Row],[cicloescolar]],'Variáveis e códigos'!$C$7:$D$8,2,FALSE),"Não respondeu")</f>
        <v>Ensino secundário</v>
      </c>
      <c r="I235">
        <v>5</v>
      </c>
      <c r="J235" s="28">
        <v>1</v>
      </c>
      <c r="K235" s="28" t="str">
        <f>IFERROR(VLOOKUP(J238,'Variáveis e códigos'!$C$12:$D$15,2,FALSE),"Não respondeu")</f>
        <v>Aplicou-se a mim algumas vezes</v>
      </c>
      <c r="L235" s="28">
        <v>0</v>
      </c>
      <c r="M235" s="28" t="str">
        <f>IFERROR(VLOOKUP(Tabela1[[#This Row],[v40_ansiedade]],'Variáveis e códigos'!$C$12:$D$15,2,FALSE),"Não respondeu")</f>
        <v>Não se aplicou nada a mim</v>
      </c>
      <c r="N235" s="24">
        <v>0</v>
      </c>
      <c r="O235" s="24" t="str">
        <f>IFERROR(VLOOKUP(Tabela1[[#This Row],[v43_ansiedade]],'Variáveis e códigos'!$C$12:$D$15,2,FALSE),"Não respondeu")</f>
        <v>Não se aplicou nada a mim</v>
      </c>
      <c r="P235" s="24">
        <v>0</v>
      </c>
      <c r="Q235" s="24" t="str">
        <f>IFERROR(VLOOKUP(Tabela1[[#This Row],[v45_ansiedade]],'Variáveis e códigos'!$C$12:$D$15,2,FALSE),"Não respondeu")</f>
        <v>Não se aplicou nada a mim</v>
      </c>
      <c r="R235" s="24">
        <v>1</v>
      </c>
      <c r="S235" s="24" t="str">
        <f>IFERROR(VLOOKUP(Tabela1[[#This Row],[v51_ansiedade]],'Variáveis e códigos'!$C$12:$D$15,2,FALSE),"Não respondeu")</f>
        <v>Aplicou-se a mim algumas vezes</v>
      </c>
      <c r="T235" s="24">
        <v>1</v>
      </c>
      <c r="U235" s="24" t="str">
        <f>IFERROR(VLOOKUP(Tabela1[[#This Row],[v55_ansiedade]],'Variáveis e códigos'!$C$12:$D$15,2,FALSE),"Não respondeu")</f>
        <v>Aplicou-se a mim algumas vezes</v>
      </c>
      <c r="V235" s="24">
        <v>0</v>
      </c>
      <c r="W235" s="24" t="str">
        <f>IFERROR(VLOOKUP(Tabela1[[#This Row],[v56_ansiedade]],'Variáveis e códigos'!$C$12:$D$15,2,FALSE),"Não respondeu")</f>
        <v>Não se aplicou nada a mim</v>
      </c>
      <c r="X235" s="25">
        <v>2</v>
      </c>
    </row>
    <row r="236" spans="1:24" x14ac:dyDescent="0.45">
      <c r="A236">
        <v>235</v>
      </c>
      <c r="B236">
        <v>101</v>
      </c>
      <c r="C236" t="str">
        <f>IFERROR(VLOOKUP(Tabela1[[#This Row],[nutII]],'Variáveis e códigos'!$C$3:$D$3,2,FALSE),"Não respondeu")</f>
        <v>Norte</v>
      </c>
      <c r="D236">
        <v>2</v>
      </c>
      <c r="E236" t="str">
        <f>IFERROR(HLOOKUP(D236,'Variáveis e códigos'!$C$4:$F$5,2,FALSE),"Não respondeu")</f>
        <v>Feminino</v>
      </c>
      <c r="F236">
        <v>13</v>
      </c>
      <c r="G236">
        <v>3</v>
      </c>
      <c r="H236" t="str">
        <f>IFERROR(VLOOKUP(Tabela1[[#This Row],[cicloescolar]],'Variáveis e códigos'!$C$7:$D$8,2,FALSE),"Não respondeu")</f>
        <v>3º Ciclo</v>
      </c>
      <c r="I236">
        <v>9</v>
      </c>
      <c r="J236" s="28">
        <v>0</v>
      </c>
      <c r="K236" s="28" t="str">
        <f>IFERROR(VLOOKUP(J239,'Variáveis e códigos'!$C$12:$D$15,2,FALSE),"Não respondeu")</f>
        <v>Aplicou-se a mim algumas vezes</v>
      </c>
      <c r="L236" s="28">
        <v>0</v>
      </c>
      <c r="M236" s="28" t="str">
        <f>IFERROR(VLOOKUP(Tabela1[[#This Row],[v40_ansiedade]],'Variáveis e códigos'!$C$12:$D$15,2,FALSE),"Não respondeu")</f>
        <v>Não se aplicou nada a mim</v>
      </c>
      <c r="N236" s="24">
        <v>0</v>
      </c>
      <c r="O236" s="24" t="str">
        <f>IFERROR(VLOOKUP(Tabela1[[#This Row],[v43_ansiedade]],'Variáveis e códigos'!$C$12:$D$15,2,FALSE),"Não respondeu")</f>
        <v>Não se aplicou nada a mim</v>
      </c>
      <c r="P236" s="24">
        <v>0</v>
      </c>
      <c r="Q236" s="24" t="str">
        <f>IFERROR(VLOOKUP(Tabela1[[#This Row],[v45_ansiedade]],'Variáveis e códigos'!$C$12:$D$15,2,FALSE),"Não respondeu")</f>
        <v>Não se aplicou nada a mim</v>
      </c>
      <c r="R236" s="24">
        <v>0</v>
      </c>
      <c r="S236" s="24" t="str">
        <f>IFERROR(VLOOKUP(Tabela1[[#This Row],[v51_ansiedade]],'Variáveis e códigos'!$C$12:$D$15,2,FALSE),"Não respondeu")</f>
        <v>Não se aplicou nada a mim</v>
      </c>
      <c r="T236" s="24">
        <v>0</v>
      </c>
      <c r="U236" s="24" t="str">
        <f>IFERROR(VLOOKUP(Tabela1[[#This Row],[v55_ansiedade]],'Variáveis e códigos'!$C$12:$D$15,2,FALSE),"Não respondeu")</f>
        <v>Não se aplicou nada a mim</v>
      </c>
      <c r="V236" s="24">
        <v>0</v>
      </c>
      <c r="W236" s="24" t="str">
        <f>IFERROR(VLOOKUP(Tabela1[[#This Row],[v56_ansiedade]],'Variáveis e códigos'!$C$12:$D$15,2,FALSE),"Não respondeu")</f>
        <v>Não se aplicou nada a mim</v>
      </c>
      <c r="X236" s="25">
        <v>7</v>
      </c>
    </row>
    <row r="237" spans="1:24" x14ac:dyDescent="0.45">
      <c r="A237">
        <v>236</v>
      </c>
      <c r="B237">
        <v>101</v>
      </c>
      <c r="C237" t="str">
        <f>IFERROR(VLOOKUP(Tabela1[[#This Row],[nutII]],'Variáveis e códigos'!$C$3:$D$3,2,FALSE),"Não respondeu")</f>
        <v>Norte</v>
      </c>
      <c r="D237">
        <v>1</v>
      </c>
      <c r="E237" t="str">
        <f>IFERROR(HLOOKUP(D237,'Variáveis e códigos'!$C$4:$F$5,2,FALSE),"Não respondeu")</f>
        <v>Masculino</v>
      </c>
      <c r="F237">
        <v>13</v>
      </c>
      <c r="G237">
        <v>3</v>
      </c>
      <c r="H237" t="str">
        <f>IFERROR(VLOOKUP(Tabela1[[#This Row],[cicloescolar]],'Variáveis e códigos'!$C$7:$D$8,2,FALSE),"Não respondeu")</f>
        <v>3º Ciclo</v>
      </c>
      <c r="I237">
        <v>9</v>
      </c>
      <c r="J237" s="28">
        <v>0</v>
      </c>
      <c r="K237" s="28" t="str">
        <f>IFERROR(VLOOKUP(J240,'Variáveis e códigos'!$C$12:$D$15,2,FALSE),"Não respondeu")</f>
        <v>Aplicou-se a mim algumas vezes</v>
      </c>
      <c r="L237" s="28">
        <v>0</v>
      </c>
      <c r="M237" s="28" t="str">
        <f>IFERROR(VLOOKUP(Tabela1[[#This Row],[v40_ansiedade]],'Variáveis e códigos'!$C$12:$D$15,2,FALSE),"Não respondeu")</f>
        <v>Não se aplicou nada a mim</v>
      </c>
      <c r="N237" s="24">
        <v>0</v>
      </c>
      <c r="O237" s="24" t="str">
        <f>IFERROR(VLOOKUP(Tabela1[[#This Row],[v43_ansiedade]],'Variáveis e códigos'!$C$12:$D$15,2,FALSE),"Não respondeu")</f>
        <v>Não se aplicou nada a mim</v>
      </c>
      <c r="P237" s="24">
        <v>0</v>
      </c>
      <c r="Q237" s="24" t="str">
        <f>IFERROR(VLOOKUP(Tabela1[[#This Row],[v45_ansiedade]],'Variáveis e códigos'!$C$12:$D$15,2,FALSE),"Não respondeu")</f>
        <v>Não se aplicou nada a mim</v>
      </c>
      <c r="R237" s="24">
        <v>0</v>
      </c>
      <c r="S237" s="24" t="str">
        <f>IFERROR(VLOOKUP(Tabela1[[#This Row],[v51_ansiedade]],'Variáveis e códigos'!$C$12:$D$15,2,FALSE),"Não respondeu")</f>
        <v>Não se aplicou nada a mim</v>
      </c>
      <c r="T237" s="24">
        <v>0</v>
      </c>
      <c r="U237" s="24" t="str">
        <f>IFERROR(VLOOKUP(Tabela1[[#This Row],[v55_ansiedade]],'Variáveis e códigos'!$C$12:$D$15,2,FALSE),"Não respondeu")</f>
        <v>Não se aplicou nada a mim</v>
      </c>
      <c r="V237" s="24">
        <v>0</v>
      </c>
      <c r="W237" s="24" t="str">
        <f>IFERROR(VLOOKUP(Tabela1[[#This Row],[v56_ansiedade]],'Variáveis e códigos'!$C$12:$D$15,2,FALSE),"Não respondeu")</f>
        <v>Não se aplicou nada a mim</v>
      </c>
      <c r="X237" s="25">
        <v>6</v>
      </c>
    </row>
    <row r="238" spans="1:24" x14ac:dyDescent="0.45">
      <c r="A238">
        <v>237</v>
      </c>
      <c r="B238">
        <v>101</v>
      </c>
      <c r="C238" t="str">
        <f>IFERROR(VLOOKUP(Tabela1[[#This Row],[nutII]],'Variáveis e códigos'!$C$3:$D$3,2,FALSE),"Não respondeu")</f>
        <v>Norte</v>
      </c>
      <c r="D238">
        <v>4</v>
      </c>
      <c r="E238" t="str">
        <f>IFERROR(HLOOKUP(D238,'Variáveis e códigos'!$C$4:$F$5,2,FALSE),"Não respondeu")</f>
        <v>Prefiro não responder</v>
      </c>
      <c r="F238">
        <v>14</v>
      </c>
      <c r="G238">
        <v>4</v>
      </c>
      <c r="H238" t="str">
        <f>IFERROR(VLOOKUP(Tabela1[[#This Row],[cicloescolar]],'Variáveis e códigos'!$C$7:$D$8,2,FALSE),"Não respondeu")</f>
        <v>Ensino secundário</v>
      </c>
      <c r="I238">
        <v>5</v>
      </c>
      <c r="J238" s="28">
        <v>1</v>
      </c>
      <c r="K238" s="28" t="str">
        <f>IFERROR(VLOOKUP(J241,'Variáveis e códigos'!$C$12:$D$15,2,FALSE),"Não respondeu")</f>
        <v>Aplicou-se a mim algumas vezes</v>
      </c>
      <c r="L238" s="28">
        <v>0</v>
      </c>
      <c r="M238" s="28" t="str">
        <f>IFERROR(VLOOKUP(Tabela1[[#This Row],[v40_ansiedade]],'Variáveis e códigos'!$C$12:$D$15,2,FALSE),"Não respondeu")</f>
        <v>Não se aplicou nada a mim</v>
      </c>
      <c r="N238" s="24">
        <v>0</v>
      </c>
      <c r="O238" s="24" t="str">
        <f>IFERROR(VLOOKUP(Tabela1[[#This Row],[v43_ansiedade]],'Variáveis e códigos'!$C$12:$D$15,2,FALSE),"Não respondeu")</f>
        <v>Não se aplicou nada a mim</v>
      </c>
      <c r="P238" s="24">
        <v>3</v>
      </c>
      <c r="Q238" s="24" t="str">
        <f>IFERROR(VLOOKUP(Tabela1[[#This Row],[v45_ansiedade]],'Variáveis e códigos'!$C$12:$D$15,2,FALSE),"Não respondeu")</f>
        <v>Aplicou-se a mim a maior parte do tempo</v>
      </c>
      <c r="R238" s="24">
        <v>2</v>
      </c>
      <c r="S238" s="24" t="str">
        <f>IFERROR(VLOOKUP(Tabela1[[#This Row],[v51_ansiedade]],'Variáveis e códigos'!$C$12:$D$15,2,FALSE),"Não respondeu")</f>
        <v>Aplicou-se a mim muitas vezes</v>
      </c>
      <c r="T238" s="24">
        <v>0</v>
      </c>
      <c r="U238" s="24" t="str">
        <f>IFERROR(VLOOKUP(Tabela1[[#This Row],[v55_ansiedade]],'Variáveis e códigos'!$C$12:$D$15,2,FALSE),"Não respondeu")</f>
        <v>Não se aplicou nada a mim</v>
      </c>
      <c r="V238" s="24">
        <v>1</v>
      </c>
      <c r="W238" s="24" t="str">
        <f>IFERROR(VLOOKUP(Tabela1[[#This Row],[v56_ansiedade]],'Variáveis e códigos'!$C$12:$D$15,2,FALSE),"Não respondeu")</f>
        <v>Aplicou-se a mim algumas vezes</v>
      </c>
      <c r="X238" s="25">
        <v>1</v>
      </c>
    </row>
    <row r="239" spans="1:24" x14ac:dyDescent="0.45">
      <c r="A239">
        <v>238</v>
      </c>
      <c r="B239">
        <v>101</v>
      </c>
      <c r="C239" t="str">
        <f>IFERROR(VLOOKUP(Tabela1[[#This Row],[nutII]],'Variáveis e códigos'!$C$3:$D$3,2,FALSE),"Não respondeu")</f>
        <v>Norte</v>
      </c>
      <c r="D239">
        <v>2</v>
      </c>
      <c r="E239" t="str">
        <f>IFERROR(HLOOKUP(D239,'Variáveis e códigos'!$C$4:$F$5,2,FALSE),"Não respondeu")</f>
        <v>Feminino</v>
      </c>
      <c r="F239">
        <v>11</v>
      </c>
      <c r="G239">
        <v>3</v>
      </c>
      <c r="H239" t="str">
        <f>IFERROR(VLOOKUP(Tabela1[[#This Row],[cicloescolar]],'Variáveis e códigos'!$C$7:$D$8,2,FALSE),"Não respondeu")</f>
        <v>3º Ciclo</v>
      </c>
      <c r="I239">
        <v>6</v>
      </c>
      <c r="J239" s="28">
        <v>1</v>
      </c>
      <c r="K239" s="28" t="str">
        <f>IFERROR(VLOOKUP(J242,'Variáveis e códigos'!$C$12:$D$15,2,FALSE),"Não respondeu")</f>
        <v>Não se aplicou nada a mim</v>
      </c>
      <c r="L239" s="28">
        <v>0</v>
      </c>
      <c r="M239" s="28" t="str">
        <f>IFERROR(VLOOKUP(Tabela1[[#This Row],[v40_ansiedade]],'Variáveis e códigos'!$C$12:$D$15,2,FALSE),"Não respondeu")</f>
        <v>Não se aplicou nada a mim</v>
      </c>
      <c r="N239" s="24">
        <v>0</v>
      </c>
      <c r="O239" s="24" t="str">
        <f>IFERROR(VLOOKUP(Tabela1[[#This Row],[v43_ansiedade]],'Variáveis e códigos'!$C$12:$D$15,2,FALSE),"Não respondeu")</f>
        <v>Não se aplicou nada a mim</v>
      </c>
      <c r="P239" s="24">
        <v>0</v>
      </c>
      <c r="Q239" s="24" t="str">
        <f>IFERROR(VLOOKUP(Tabela1[[#This Row],[v45_ansiedade]],'Variáveis e códigos'!$C$12:$D$15,2,FALSE),"Não respondeu")</f>
        <v>Não se aplicou nada a mim</v>
      </c>
      <c r="R239" s="24">
        <v>0</v>
      </c>
      <c r="S239" s="24" t="str">
        <f>IFERROR(VLOOKUP(Tabela1[[#This Row],[v51_ansiedade]],'Variáveis e códigos'!$C$12:$D$15,2,FALSE),"Não respondeu")</f>
        <v>Não se aplicou nada a mim</v>
      </c>
      <c r="T239" s="24">
        <v>1</v>
      </c>
      <c r="U239" s="24" t="str">
        <f>IFERROR(VLOOKUP(Tabela1[[#This Row],[v55_ansiedade]],'Variáveis e códigos'!$C$12:$D$15,2,FALSE),"Não respondeu")</f>
        <v>Aplicou-se a mim algumas vezes</v>
      </c>
      <c r="V239" s="24">
        <v>0</v>
      </c>
      <c r="W239" s="24" t="str">
        <f>IFERROR(VLOOKUP(Tabela1[[#This Row],[v56_ansiedade]],'Variáveis e códigos'!$C$12:$D$15,2,FALSE),"Não respondeu")</f>
        <v>Não se aplicou nada a mim</v>
      </c>
      <c r="X239" s="25">
        <v>99</v>
      </c>
    </row>
    <row r="240" spans="1:24" x14ac:dyDescent="0.45">
      <c r="A240">
        <v>239</v>
      </c>
      <c r="B240">
        <v>101</v>
      </c>
      <c r="C240" t="str">
        <f>IFERROR(VLOOKUP(Tabela1[[#This Row],[nutII]],'Variáveis e códigos'!$C$3:$D$3,2,FALSE),"Não respondeu")</f>
        <v>Norte</v>
      </c>
      <c r="D240">
        <v>1</v>
      </c>
      <c r="E240" t="str">
        <f>IFERROR(HLOOKUP(D240,'Variáveis e códigos'!$C$4:$F$5,2,FALSE),"Não respondeu")</f>
        <v>Masculino</v>
      </c>
      <c r="F240">
        <v>13</v>
      </c>
      <c r="G240">
        <v>3</v>
      </c>
      <c r="H240" t="str">
        <f>IFERROR(VLOOKUP(Tabela1[[#This Row],[cicloescolar]],'Variáveis e códigos'!$C$7:$D$8,2,FALSE),"Não respondeu")</f>
        <v>3º Ciclo</v>
      </c>
      <c r="I240">
        <v>8</v>
      </c>
      <c r="J240" s="28">
        <v>1</v>
      </c>
      <c r="K240" s="28" t="str">
        <f>IFERROR(VLOOKUP(J243,'Variáveis e códigos'!$C$12:$D$15,2,FALSE),"Não respondeu")</f>
        <v>Não se aplicou nada a mim</v>
      </c>
      <c r="L240" s="28">
        <v>0</v>
      </c>
      <c r="M240" s="28" t="str">
        <f>IFERROR(VLOOKUP(Tabela1[[#This Row],[v40_ansiedade]],'Variáveis e códigos'!$C$12:$D$15,2,FALSE),"Não respondeu")</f>
        <v>Não se aplicou nada a mim</v>
      </c>
      <c r="N240" s="24">
        <v>0</v>
      </c>
      <c r="O240" s="24" t="str">
        <f>IFERROR(VLOOKUP(Tabela1[[#This Row],[v43_ansiedade]],'Variáveis e códigos'!$C$12:$D$15,2,FALSE),"Não respondeu")</f>
        <v>Não se aplicou nada a mim</v>
      </c>
      <c r="P240" s="24">
        <v>0</v>
      </c>
      <c r="Q240" s="24" t="str">
        <f>IFERROR(VLOOKUP(Tabela1[[#This Row],[v45_ansiedade]],'Variáveis e códigos'!$C$12:$D$15,2,FALSE),"Não respondeu")</f>
        <v>Não se aplicou nada a mim</v>
      </c>
      <c r="R240" s="24">
        <v>0</v>
      </c>
      <c r="S240" s="24" t="str">
        <f>IFERROR(VLOOKUP(Tabela1[[#This Row],[v51_ansiedade]],'Variáveis e códigos'!$C$12:$D$15,2,FALSE),"Não respondeu")</f>
        <v>Não se aplicou nada a mim</v>
      </c>
      <c r="T240" s="24">
        <v>0</v>
      </c>
      <c r="U240" s="24" t="str">
        <f>IFERROR(VLOOKUP(Tabela1[[#This Row],[v55_ansiedade]],'Variáveis e códigos'!$C$12:$D$15,2,FALSE),"Não respondeu")</f>
        <v>Não se aplicou nada a mim</v>
      </c>
      <c r="V240" s="24">
        <v>0</v>
      </c>
      <c r="W240" s="24" t="str">
        <f>IFERROR(VLOOKUP(Tabela1[[#This Row],[v56_ansiedade]],'Variáveis e códigos'!$C$12:$D$15,2,FALSE),"Não respondeu")</f>
        <v>Não se aplicou nada a mim</v>
      </c>
      <c r="X240" s="25">
        <v>4</v>
      </c>
    </row>
    <row r="241" spans="1:24" x14ac:dyDescent="0.45">
      <c r="A241">
        <v>240</v>
      </c>
      <c r="B241">
        <v>101</v>
      </c>
      <c r="C241" t="str">
        <f>IFERROR(VLOOKUP(Tabela1[[#This Row],[nutII]],'Variáveis e códigos'!$C$3:$D$3,2,FALSE),"Não respondeu")</f>
        <v>Norte</v>
      </c>
      <c r="D241">
        <v>2</v>
      </c>
      <c r="E241" t="str">
        <f>IFERROR(HLOOKUP(D241,'Variáveis e códigos'!$C$4:$F$5,2,FALSE),"Não respondeu")</f>
        <v>Feminino</v>
      </c>
      <c r="F241">
        <v>13</v>
      </c>
      <c r="G241">
        <v>3</v>
      </c>
      <c r="H241" t="str">
        <f>IFERROR(VLOOKUP(Tabela1[[#This Row],[cicloescolar]],'Variáveis e códigos'!$C$7:$D$8,2,FALSE),"Não respondeu")</f>
        <v>3º Ciclo</v>
      </c>
      <c r="I241">
        <v>8</v>
      </c>
      <c r="J241" s="28">
        <v>1</v>
      </c>
      <c r="K241" s="28" t="str">
        <f>IFERROR(VLOOKUP(J244,'Variáveis e códigos'!$C$12:$D$15,2,FALSE),"Não respondeu")</f>
        <v>Não se aplicou nada a mim</v>
      </c>
      <c r="L241" s="28">
        <v>0</v>
      </c>
      <c r="M241" s="28" t="str">
        <f>IFERROR(VLOOKUP(Tabela1[[#This Row],[v40_ansiedade]],'Variáveis e códigos'!$C$12:$D$15,2,FALSE),"Não respondeu")</f>
        <v>Não se aplicou nada a mim</v>
      </c>
      <c r="N241" s="24">
        <v>0</v>
      </c>
      <c r="O241" s="24" t="str">
        <f>IFERROR(VLOOKUP(Tabela1[[#This Row],[v43_ansiedade]],'Variáveis e códigos'!$C$12:$D$15,2,FALSE),"Não respondeu")</f>
        <v>Não se aplicou nada a mim</v>
      </c>
      <c r="P241" s="24">
        <v>0</v>
      </c>
      <c r="Q241" s="24" t="str">
        <f>IFERROR(VLOOKUP(Tabela1[[#This Row],[v45_ansiedade]],'Variáveis e códigos'!$C$12:$D$15,2,FALSE),"Não respondeu")</f>
        <v>Não se aplicou nada a mim</v>
      </c>
      <c r="R241" s="24">
        <v>1</v>
      </c>
      <c r="S241" s="24" t="str">
        <f>IFERROR(VLOOKUP(Tabela1[[#This Row],[v51_ansiedade]],'Variáveis e códigos'!$C$12:$D$15,2,FALSE),"Não respondeu")</f>
        <v>Aplicou-se a mim algumas vezes</v>
      </c>
      <c r="T241" s="24">
        <v>0</v>
      </c>
      <c r="U241" s="24" t="str">
        <f>IFERROR(VLOOKUP(Tabela1[[#This Row],[v55_ansiedade]],'Variáveis e códigos'!$C$12:$D$15,2,FALSE),"Não respondeu")</f>
        <v>Não se aplicou nada a mim</v>
      </c>
      <c r="V241" s="24">
        <v>0</v>
      </c>
      <c r="W241" s="24" t="str">
        <f>IFERROR(VLOOKUP(Tabela1[[#This Row],[v56_ansiedade]],'Variáveis e códigos'!$C$12:$D$15,2,FALSE),"Não respondeu")</f>
        <v>Não se aplicou nada a mim</v>
      </c>
      <c r="X241" s="25">
        <v>1</v>
      </c>
    </row>
    <row r="242" spans="1:24" x14ac:dyDescent="0.45">
      <c r="A242">
        <v>241</v>
      </c>
      <c r="B242">
        <v>101</v>
      </c>
      <c r="C242" t="str">
        <f>IFERROR(VLOOKUP(Tabela1[[#This Row],[nutII]],'Variáveis e códigos'!$C$3:$D$3,2,FALSE),"Não respondeu")</f>
        <v>Norte</v>
      </c>
      <c r="D242">
        <v>1</v>
      </c>
      <c r="E242" t="str">
        <f>IFERROR(HLOOKUP(D242,'Variáveis e códigos'!$C$4:$F$5,2,FALSE),"Não respondeu")</f>
        <v>Masculino</v>
      </c>
      <c r="F242">
        <v>15</v>
      </c>
      <c r="G242">
        <v>3</v>
      </c>
      <c r="H242" t="str">
        <f>IFERROR(VLOOKUP(Tabela1[[#This Row],[cicloescolar]],'Variáveis e códigos'!$C$7:$D$8,2,FALSE),"Não respondeu")</f>
        <v>3º Ciclo</v>
      </c>
      <c r="I242">
        <v>8</v>
      </c>
      <c r="J242" s="28">
        <v>0</v>
      </c>
      <c r="K242" s="28" t="str">
        <f>IFERROR(VLOOKUP(J245,'Variáveis e códigos'!$C$12:$D$15,2,FALSE),"Não respondeu")</f>
        <v>Não se aplicou nada a mim</v>
      </c>
      <c r="L242" s="28">
        <v>1</v>
      </c>
      <c r="M242" s="28" t="str">
        <f>IFERROR(VLOOKUP(Tabela1[[#This Row],[v40_ansiedade]],'Variáveis e códigos'!$C$12:$D$15,2,FALSE),"Não respondeu")</f>
        <v>Aplicou-se a mim algumas vezes</v>
      </c>
      <c r="N242" s="24">
        <v>0</v>
      </c>
      <c r="O242" s="24" t="str">
        <f>IFERROR(VLOOKUP(Tabela1[[#This Row],[v43_ansiedade]],'Variáveis e códigos'!$C$12:$D$15,2,FALSE),"Não respondeu")</f>
        <v>Não se aplicou nada a mim</v>
      </c>
      <c r="P242" s="24">
        <v>0</v>
      </c>
      <c r="Q242" s="24" t="str">
        <f>IFERROR(VLOOKUP(Tabela1[[#This Row],[v45_ansiedade]],'Variáveis e códigos'!$C$12:$D$15,2,FALSE),"Não respondeu")</f>
        <v>Não se aplicou nada a mim</v>
      </c>
      <c r="R242" s="24">
        <v>0</v>
      </c>
      <c r="S242" s="24" t="str">
        <f>IFERROR(VLOOKUP(Tabela1[[#This Row],[v51_ansiedade]],'Variáveis e códigos'!$C$12:$D$15,2,FALSE),"Não respondeu")</f>
        <v>Não se aplicou nada a mim</v>
      </c>
      <c r="T242" s="24">
        <v>1</v>
      </c>
      <c r="U242" s="24" t="str">
        <f>IFERROR(VLOOKUP(Tabela1[[#This Row],[v55_ansiedade]],'Variáveis e códigos'!$C$12:$D$15,2,FALSE),"Não respondeu")</f>
        <v>Aplicou-se a mim algumas vezes</v>
      </c>
      <c r="V242" s="24">
        <v>0</v>
      </c>
      <c r="W242" s="24" t="str">
        <f>IFERROR(VLOOKUP(Tabela1[[#This Row],[v56_ansiedade]],'Variáveis e códigos'!$C$12:$D$15,2,FALSE),"Não respondeu")</f>
        <v>Não se aplicou nada a mim</v>
      </c>
      <c r="X242" s="25">
        <v>1</v>
      </c>
    </row>
    <row r="243" spans="1:24" x14ac:dyDescent="0.45">
      <c r="A243">
        <v>242</v>
      </c>
      <c r="B243">
        <v>101</v>
      </c>
      <c r="C243" t="str">
        <f>IFERROR(VLOOKUP(Tabela1[[#This Row],[nutII]],'Variáveis e códigos'!$C$3:$D$3,2,FALSE),"Não respondeu")</f>
        <v>Norte</v>
      </c>
      <c r="D243">
        <v>1</v>
      </c>
      <c r="E243" t="str">
        <f>IFERROR(HLOOKUP(D243,'Variáveis e códigos'!$C$4:$F$5,2,FALSE),"Não respondeu")</f>
        <v>Masculino</v>
      </c>
      <c r="F243">
        <v>11</v>
      </c>
      <c r="G243">
        <v>3</v>
      </c>
      <c r="H243" t="str">
        <f>IFERROR(VLOOKUP(Tabela1[[#This Row],[cicloescolar]],'Variáveis e códigos'!$C$7:$D$8,2,FALSE),"Não respondeu")</f>
        <v>3º Ciclo</v>
      </c>
      <c r="I243">
        <v>4</v>
      </c>
      <c r="J243" s="28">
        <v>0</v>
      </c>
      <c r="K243" s="28" t="str">
        <f>IFERROR(VLOOKUP(J246,'Variáveis e códigos'!$C$12:$D$15,2,FALSE),"Não respondeu")</f>
        <v>Não se aplicou nada a mim</v>
      </c>
      <c r="L243" s="28">
        <v>0</v>
      </c>
      <c r="M243" s="28" t="str">
        <f>IFERROR(VLOOKUP(Tabela1[[#This Row],[v40_ansiedade]],'Variáveis e códigos'!$C$12:$D$15,2,FALSE),"Não respondeu")</f>
        <v>Não se aplicou nada a mim</v>
      </c>
      <c r="N243" s="24">
        <v>0</v>
      </c>
      <c r="O243" s="24" t="str">
        <f>IFERROR(VLOOKUP(Tabela1[[#This Row],[v43_ansiedade]],'Variáveis e códigos'!$C$12:$D$15,2,FALSE),"Não respondeu")</f>
        <v>Não se aplicou nada a mim</v>
      </c>
      <c r="P243" s="24">
        <v>0</v>
      </c>
      <c r="Q243" s="24" t="str">
        <f>IFERROR(VLOOKUP(Tabela1[[#This Row],[v45_ansiedade]],'Variáveis e códigos'!$C$12:$D$15,2,FALSE),"Não respondeu")</f>
        <v>Não se aplicou nada a mim</v>
      </c>
      <c r="R243" s="24">
        <v>3</v>
      </c>
      <c r="S243" s="24" t="str">
        <f>IFERROR(VLOOKUP(Tabela1[[#This Row],[v51_ansiedade]],'Variáveis e códigos'!$C$12:$D$15,2,FALSE),"Não respondeu")</f>
        <v>Aplicou-se a mim a maior parte do tempo</v>
      </c>
      <c r="T243" s="24">
        <v>1</v>
      </c>
      <c r="U243" s="24" t="str">
        <f>IFERROR(VLOOKUP(Tabela1[[#This Row],[v55_ansiedade]],'Variáveis e códigos'!$C$12:$D$15,2,FALSE),"Não respondeu")</f>
        <v>Aplicou-se a mim algumas vezes</v>
      </c>
      <c r="V243" s="24">
        <v>0</v>
      </c>
      <c r="W243" s="24" t="str">
        <f>IFERROR(VLOOKUP(Tabela1[[#This Row],[v56_ansiedade]],'Variáveis e códigos'!$C$12:$D$15,2,FALSE),"Não respondeu")</f>
        <v>Não se aplicou nada a mim</v>
      </c>
      <c r="X243" s="25">
        <v>0</v>
      </c>
    </row>
    <row r="244" spans="1:24" x14ac:dyDescent="0.45">
      <c r="A244">
        <v>243</v>
      </c>
      <c r="B244">
        <v>101</v>
      </c>
      <c r="C244" t="str">
        <f>IFERROR(VLOOKUP(Tabela1[[#This Row],[nutII]],'Variáveis e códigos'!$C$3:$D$3,2,FALSE),"Não respondeu")</f>
        <v>Norte</v>
      </c>
      <c r="D244">
        <v>2</v>
      </c>
      <c r="E244" t="str">
        <f>IFERROR(HLOOKUP(D244,'Variáveis e códigos'!$C$4:$F$5,2,FALSE),"Não respondeu")</f>
        <v>Feminino</v>
      </c>
      <c r="F244">
        <v>13</v>
      </c>
      <c r="G244">
        <v>3</v>
      </c>
      <c r="H244" t="str">
        <f>IFERROR(VLOOKUP(Tabela1[[#This Row],[cicloescolar]],'Variáveis e códigos'!$C$7:$D$8,2,FALSE),"Não respondeu")</f>
        <v>3º Ciclo</v>
      </c>
      <c r="I244">
        <v>9</v>
      </c>
      <c r="J244" s="28">
        <v>0</v>
      </c>
      <c r="K244" s="28" t="str">
        <f>IFERROR(VLOOKUP(J247,'Variáveis e códigos'!$C$12:$D$15,2,FALSE),"Não respondeu")</f>
        <v>Aplicou-se a mim algumas vezes</v>
      </c>
      <c r="L244" s="28">
        <v>0</v>
      </c>
      <c r="M244" s="28" t="str">
        <f>IFERROR(VLOOKUP(Tabela1[[#This Row],[v40_ansiedade]],'Variáveis e códigos'!$C$12:$D$15,2,FALSE),"Não respondeu")</f>
        <v>Não se aplicou nada a mim</v>
      </c>
      <c r="N244" s="24">
        <v>0</v>
      </c>
      <c r="O244" s="24" t="str">
        <f>IFERROR(VLOOKUP(Tabela1[[#This Row],[v43_ansiedade]],'Variáveis e códigos'!$C$12:$D$15,2,FALSE),"Não respondeu")</f>
        <v>Não se aplicou nada a mim</v>
      </c>
      <c r="P244" s="24">
        <v>0</v>
      </c>
      <c r="Q244" s="24" t="str">
        <f>IFERROR(VLOOKUP(Tabela1[[#This Row],[v45_ansiedade]],'Variáveis e códigos'!$C$12:$D$15,2,FALSE),"Não respondeu")</f>
        <v>Não se aplicou nada a mim</v>
      </c>
      <c r="R244" s="24">
        <v>0</v>
      </c>
      <c r="S244" s="24" t="str">
        <f>IFERROR(VLOOKUP(Tabela1[[#This Row],[v51_ansiedade]],'Variáveis e códigos'!$C$12:$D$15,2,FALSE),"Não respondeu")</f>
        <v>Não se aplicou nada a mim</v>
      </c>
      <c r="T244" s="24">
        <v>0</v>
      </c>
      <c r="U244" s="24" t="str">
        <f>IFERROR(VLOOKUP(Tabela1[[#This Row],[v55_ansiedade]],'Variáveis e códigos'!$C$12:$D$15,2,FALSE),"Não respondeu")</f>
        <v>Não se aplicou nada a mim</v>
      </c>
      <c r="V244" s="24">
        <v>0</v>
      </c>
      <c r="W244" s="24" t="str">
        <f>IFERROR(VLOOKUP(Tabela1[[#This Row],[v56_ansiedade]],'Variáveis e códigos'!$C$12:$D$15,2,FALSE),"Não respondeu")</f>
        <v>Não se aplicou nada a mim</v>
      </c>
      <c r="X244" s="25">
        <v>2</v>
      </c>
    </row>
    <row r="245" spans="1:24" x14ac:dyDescent="0.45">
      <c r="A245">
        <v>244</v>
      </c>
      <c r="B245">
        <v>101</v>
      </c>
      <c r="C245" t="str">
        <f>IFERROR(VLOOKUP(Tabela1[[#This Row],[nutII]],'Variáveis e códigos'!$C$3:$D$3,2,FALSE),"Não respondeu")</f>
        <v>Norte</v>
      </c>
      <c r="D245">
        <v>1</v>
      </c>
      <c r="E245" t="str">
        <f>IFERROR(HLOOKUP(D245,'Variáveis e códigos'!$C$4:$F$5,2,FALSE),"Não respondeu")</f>
        <v>Masculino</v>
      </c>
      <c r="F245">
        <v>14</v>
      </c>
      <c r="G245">
        <v>3</v>
      </c>
      <c r="H245" t="str">
        <f>IFERROR(VLOOKUP(Tabela1[[#This Row],[cicloescolar]],'Variáveis e códigos'!$C$7:$D$8,2,FALSE),"Não respondeu")</f>
        <v>3º Ciclo</v>
      </c>
      <c r="I245">
        <v>8</v>
      </c>
      <c r="J245" s="28">
        <v>0</v>
      </c>
      <c r="K245" s="28" t="str">
        <f>IFERROR(VLOOKUP(J248,'Variáveis e códigos'!$C$12:$D$15,2,FALSE),"Não respondeu")</f>
        <v>Não se aplicou nada a mim</v>
      </c>
      <c r="L245" s="28">
        <v>1</v>
      </c>
      <c r="M245" s="28" t="str">
        <f>IFERROR(VLOOKUP(Tabela1[[#This Row],[v40_ansiedade]],'Variáveis e códigos'!$C$12:$D$15,2,FALSE),"Não respondeu")</f>
        <v>Aplicou-se a mim algumas vezes</v>
      </c>
      <c r="N245" s="24">
        <v>1</v>
      </c>
      <c r="O245" s="24" t="str">
        <f>IFERROR(VLOOKUP(Tabela1[[#This Row],[v43_ansiedade]],'Variáveis e códigos'!$C$12:$D$15,2,FALSE),"Não respondeu")</f>
        <v>Aplicou-se a mim algumas vezes</v>
      </c>
      <c r="P245" s="24">
        <v>1</v>
      </c>
      <c r="Q245" s="24" t="str">
        <f>IFERROR(VLOOKUP(Tabela1[[#This Row],[v45_ansiedade]],'Variáveis e códigos'!$C$12:$D$15,2,FALSE),"Não respondeu")</f>
        <v>Aplicou-se a mim algumas vezes</v>
      </c>
      <c r="R245" s="24">
        <v>1</v>
      </c>
      <c r="S245" s="24" t="str">
        <f>IFERROR(VLOOKUP(Tabela1[[#This Row],[v51_ansiedade]],'Variáveis e códigos'!$C$12:$D$15,2,FALSE),"Não respondeu")</f>
        <v>Aplicou-se a mim algumas vezes</v>
      </c>
      <c r="T245" s="24">
        <v>1</v>
      </c>
      <c r="U245" s="24" t="str">
        <f>IFERROR(VLOOKUP(Tabela1[[#This Row],[v55_ansiedade]],'Variáveis e códigos'!$C$12:$D$15,2,FALSE),"Não respondeu")</f>
        <v>Aplicou-se a mim algumas vezes</v>
      </c>
      <c r="V245" s="24">
        <v>1</v>
      </c>
      <c r="W245" s="24" t="str">
        <f>IFERROR(VLOOKUP(Tabela1[[#This Row],[v56_ansiedade]],'Variáveis e códigos'!$C$12:$D$15,2,FALSE),"Não respondeu")</f>
        <v>Aplicou-se a mim algumas vezes</v>
      </c>
      <c r="X245" s="25">
        <v>0</v>
      </c>
    </row>
    <row r="246" spans="1:24" x14ac:dyDescent="0.45">
      <c r="A246">
        <v>245</v>
      </c>
      <c r="B246">
        <v>101</v>
      </c>
      <c r="C246" t="str">
        <f>IFERROR(VLOOKUP(Tabela1[[#This Row],[nutII]],'Variáveis e códigos'!$C$3:$D$3,2,FALSE),"Não respondeu")</f>
        <v>Norte</v>
      </c>
      <c r="D246">
        <v>2</v>
      </c>
      <c r="E246" t="str">
        <f>IFERROR(HLOOKUP(D246,'Variáveis e códigos'!$C$4:$F$5,2,FALSE),"Não respondeu")</f>
        <v>Feminino</v>
      </c>
      <c r="F246">
        <v>15</v>
      </c>
      <c r="G246">
        <v>4</v>
      </c>
      <c r="H246" t="str">
        <f>IFERROR(VLOOKUP(Tabela1[[#This Row],[cicloescolar]],'Variáveis e códigos'!$C$7:$D$8,2,FALSE),"Não respondeu")</f>
        <v>Ensino secundário</v>
      </c>
      <c r="I246">
        <v>9</v>
      </c>
      <c r="J246" s="28">
        <v>0</v>
      </c>
      <c r="K246" s="28" t="str">
        <f>IFERROR(VLOOKUP(J249,'Variáveis e códigos'!$C$12:$D$15,2,FALSE),"Não respondeu")</f>
        <v>Não se aplicou nada a mim</v>
      </c>
      <c r="L246" s="28">
        <v>0</v>
      </c>
      <c r="M246" s="28" t="str">
        <f>IFERROR(VLOOKUP(Tabela1[[#This Row],[v40_ansiedade]],'Variáveis e códigos'!$C$12:$D$15,2,FALSE),"Não respondeu")</f>
        <v>Não se aplicou nada a mim</v>
      </c>
      <c r="N246" s="24">
        <v>0</v>
      </c>
      <c r="O246" s="24" t="str">
        <f>IFERROR(VLOOKUP(Tabela1[[#This Row],[v43_ansiedade]],'Variáveis e códigos'!$C$12:$D$15,2,FALSE),"Não respondeu")</f>
        <v>Não se aplicou nada a mim</v>
      </c>
      <c r="P246" s="24">
        <v>1</v>
      </c>
      <c r="Q246" s="24" t="str">
        <f>IFERROR(VLOOKUP(Tabela1[[#This Row],[v45_ansiedade]],'Variáveis e códigos'!$C$12:$D$15,2,FALSE),"Não respondeu")</f>
        <v>Aplicou-se a mim algumas vezes</v>
      </c>
      <c r="R246" s="24">
        <v>1</v>
      </c>
      <c r="S246" s="24" t="str">
        <f>IFERROR(VLOOKUP(Tabela1[[#This Row],[v51_ansiedade]],'Variáveis e códigos'!$C$12:$D$15,2,FALSE),"Não respondeu")</f>
        <v>Aplicou-se a mim algumas vezes</v>
      </c>
      <c r="T246" s="24">
        <v>3</v>
      </c>
      <c r="U246" s="24" t="str">
        <f>IFERROR(VLOOKUP(Tabela1[[#This Row],[v55_ansiedade]],'Variáveis e códigos'!$C$12:$D$15,2,FALSE),"Não respondeu")</f>
        <v>Aplicou-se a mim a maior parte do tempo</v>
      </c>
      <c r="V246" s="24">
        <v>1</v>
      </c>
      <c r="W246" s="24" t="str">
        <f>IFERROR(VLOOKUP(Tabela1[[#This Row],[v56_ansiedade]],'Variáveis e códigos'!$C$12:$D$15,2,FALSE),"Não respondeu")</f>
        <v>Aplicou-se a mim algumas vezes</v>
      </c>
      <c r="X246" s="25">
        <v>3</v>
      </c>
    </row>
    <row r="247" spans="1:24" x14ac:dyDescent="0.45">
      <c r="A247">
        <v>246</v>
      </c>
      <c r="B247">
        <v>101</v>
      </c>
      <c r="C247" t="str">
        <f>IFERROR(VLOOKUP(Tabela1[[#This Row],[nutII]],'Variáveis e códigos'!$C$3:$D$3,2,FALSE),"Não respondeu")</f>
        <v>Norte</v>
      </c>
      <c r="D247">
        <v>2</v>
      </c>
      <c r="E247" t="str">
        <f>IFERROR(HLOOKUP(D247,'Variáveis e códigos'!$C$4:$F$5,2,FALSE),"Não respondeu")</f>
        <v>Feminino</v>
      </c>
      <c r="F247">
        <v>13</v>
      </c>
      <c r="G247">
        <v>3</v>
      </c>
      <c r="H247" t="str">
        <f>IFERROR(VLOOKUP(Tabela1[[#This Row],[cicloescolar]],'Variáveis e códigos'!$C$7:$D$8,2,FALSE),"Não respondeu")</f>
        <v>3º Ciclo</v>
      </c>
      <c r="I247">
        <v>8</v>
      </c>
      <c r="J247" s="28">
        <v>1</v>
      </c>
      <c r="K247" s="28" t="str">
        <f>IFERROR(VLOOKUP(J250,'Variáveis e códigos'!$C$12:$D$15,2,FALSE),"Não respondeu")</f>
        <v>Não se aplicou nada a mim</v>
      </c>
      <c r="L247" s="28">
        <v>0</v>
      </c>
      <c r="M247" s="28" t="str">
        <f>IFERROR(VLOOKUP(Tabela1[[#This Row],[v40_ansiedade]],'Variáveis e códigos'!$C$12:$D$15,2,FALSE),"Não respondeu")</f>
        <v>Não se aplicou nada a mim</v>
      </c>
      <c r="N247" s="24">
        <v>2</v>
      </c>
      <c r="O247" s="24" t="str">
        <f>IFERROR(VLOOKUP(Tabela1[[#This Row],[v43_ansiedade]],'Variáveis e códigos'!$C$12:$D$15,2,FALSE),"Não respondeu")</f>
        <v>Aplicou-se a mim muitas vezes</v>
      </c>
      <c r="P247" s="24">
        <v>1</v>
      </c>
      <c r="Q247" s="24" t="str">
        <f>IFERROR(VLOOKUP(Tabela1[[#This Row],[v45_ansiedade]],'Variáveis e códigos'!$C$12:$D$15,2,FALSE),"Não respondeu")</f>
        <v>Aplicou-se a mim algumas vezes</v>
      </c>
      <c r="R247" s="24">
        <v>1</v>
      </c>
      <c r="S247" s="24" t="str">
        <f>IFERROR(VLOOKUP(Tabela1[[#This Row],[v51_ansiedade]],'Variáveis e códigos'!$C$12:$D$15,2,FALSE),"Não respondeu")</f>
        <v>Aplicou-se a mim algumas vezes</v>
      </c>
      <c r="T247" s="24">
        <v>2</v>
      </c>
      <c r="U247" s="24" t="str">
        <f>IFERROR(VLOOKUP(Tabela1[[#This Row],[v55_ansiedade]],'Variáveis e códigos'!$C$12:$D$15,2,FALSE),"Não respondeu")</f>
        <v>Aplicou-se a mim muitas vezes</v>
      </c>
      <c r="V247" s="24">
        <v>0</v>
      </c>
      <c r="W247" s="24" t="str">
        <f>IFERROR(VLOOKUP(Tabela1[[#This Row],[v56_ansiedade]],'Variáveis e códigos'!$C$12:$D$15,2,FALSE),"Não respondeu")</f>
        <v>Não se aplicou nada a mim</v>
      </c>
      <c r="X247" s="25">
        <v>2</v>
      </c>
    </row>
    <row r="248" spans="1:24" x14ac:dyDescent="0.45">
      <c r="A248">
        <v>247</v>
      </c>
      <c r="B248">
        <v>101</v>
      </c>
      <c r="C248" t="str">
        <f>IFERROR(VLOOKUP(Tabela1[[#This Row],[nutII]],'Variáveis e códigos'!$C$3:$D$3,2,FALSE),"Não respondeu")</f>
        <v>Norte</v>
      </c>
      <c r="D248">
        <v>2</v>
      </c>
      <c r="E248" t="str">
        <f>IFERROR(HLOOKUP(D248,'Variáveis e códigos'!$C$4:$F$5,2,FALSE),"Não respondeu")</f>
        <v>Feminino</v>
      </c>
      <c r="F248">
        <v>17</v>
      </c>
      <c r="G248">
        <v>4</v>
      </c>
      <c r="H248" t="str">
        <f>IFERROR(VLOOKUP(Tabela1[[#This Row],[cicloescolar]],'Variáveis e códigos'!$C$7:$D$8,2,FALSE),"Não respondeu")</f>
        <v>Ensino secundário</v>
      </c>
      <c r="I248">
        <v>8</v>
      </c>
      <c r="J248" s="28">
        <v>0</v>
      </c>
      <c r="K248" s="28" t="str">
        <f>IFERROR(VLOOKUP(J251,'Variáveis e códigos'!$C$12:$D$15,2,FALSE),"Não respondeu")</f>
        <v>Não se aplicou nada a mim</v>
      </c>
      <c r="L248" s="28">
        <v>0</v>
      </c>
      <c r="M248" s="28" t="str">
        <f>IFERROR(VLOOKUP(Tabela1[[#This Row],[v40_ansiedade]],'Variáveis e códigos'!$C$12:$D$15,2,FALSE),"Não respondeu")</f>
        <v>Não se aplicou nada a mim</v>
      </c>
      <c r="N248" s="24">
        <v>0</v>
      </c>
      <c r="O248" s="24" t="str">
        <f>IFERROR(VLOOKUP(Tabela1[[#This Row],[v43_ansiedade]],'Variáveis e códigos'!$C$12:$D$15,2,FALSE),"Não respondeu")</f>
        <v>Não se aplicou nada a mim</v>
      </c>
      <c r="P248" s="24">
        <v>0</v>
      </c>
      <c r="Q248" s="24" t="str">
        <f>IFERROR(VLOOKUP(Tabela1[[#This Row],[v45_ansiedade]],'Variáveis e códigos'!$C$12:$D$15,2,FALSE),"Não respondeu")</f>
        <v>Não se aplicou nada a mim</v>
      </c>
      <c r="R248" s="24">
        <v>0</v>
      </c>
      <c r="S248" s="24" t="str">
        <f>IFERROR(VLOOKUP(Tabela1[[#This Row],[v51_ansiedade]],'Variáveis e códigos'!$C$12:$D$15,2,FALSE),"Não respondeu")</f>
        <v>Não se aplicou nada a mim</v>
      </c>
      <c r="T248" s="24">
        <v>0</v>
      </c>
      <c r="U248" s="24" t="str">
        <f>IFERROR(VLOOKUP(Tabela1[[#This Row],[v55_ansiedade]],'Variáveis e códigos'!$C$12:$D$15,2,FALSE),"Não respondeu")</f>
        <v>Não se aplicou nada a mim</v>
      </c>
      <c r="V248" s="24">
        <v>0</v>
      </c>
      <c r="W248" s="24" t="str">
        <f>IFERROR(VLOOKUP(Tabela1[[#This Row],[v56_ansiedade]],'Variáveis e códigos'!$C$12:$D$15,2,FALSE),"Não respondeu")</f>
        <v>Não se aplicou nada a mim</v>
      </c>
      <c r="X248" s="25">
        <v>7</v>
      </c>
    </row>
    <row r="249" spans="1:24" x14ac:dyDescent="0.45">
      <c r="A249">
        <v>248</v>
      </c>
      <c r="B249">
        <v>101</v>
      </c>
      <c r="C249" t="str">
        <f>IFERROR(VLOOKUP(Tabela1[[#This Row],[nutII]],'Variáveis e códigos'!$C$3:$D$3,2,FALSE),"Não respondeu")</f>
        <v>Norte</v>
      </c>
      <c r="D249">
        <v>2</v>
      </c>
      <c r="E249" t="str">
        <f>IFERROR(HLOOKUP(D249,'Variáveis e códigos'!$C$4:$F$5,2,FALSE),"Não respondeu")</f>
        <v>Feminino</v>
      </c>
      <c r="F249">
        <v>13</v>
      </c>
      <c r="G249">
        <v>3</v>
      </c>
      <c r="H249" t="str">
        <f>IFERROR(VLOOKUP(Tabela1[[#This Row],[cicloescolar]],'Variáveis e códigos'!$C$7:$D$8,2,FALSE),"Não respondeu")</f>
        <v>3º Ciclo</v>
      </c>
      <c r="I249">
        <v>6</v>
      </c>
      <c r="J249" s="28">
        <v>0</v>
      </c>
      <c r="K249" s="28" t="str">
        <f>IFERROR(VLOOKUP(J252,'Variáveis e códigos'!$C$12:$D$15,2,FALSE),"Não respondeu")</f>
        <v>Não se aplicou nada a mim</v>
      </c>
      <c r="L249" s="28">
        <v>0</v>
      </c>
      <c r="M249" s="28" t="str">
        <f>IFERROR(VLOOKUP(Tabela1[[#This Row],[v40_ansiedade]],'Variáveis e códigos'!$C$12:$D$15,2,FALSE),"Não respondeu")</f>
        <v>Não se aplicou nada a mim</v>
      </c>
      <c r="N249" s="24">
        <v>0</v>
      </c>
      <c r="O249" s="24" t="str">
        <f>IFERROR(VLOOKUP(Tabela1[[#This Row],[v43_ansiedade]],'Variáveis e códigos'!$C$12:$D$15,2,FALSE),"Não respondeu")</f>
        <v>Não se aplicou nada a mim</v>
      </c>
      <c r="P249" s="24">
        <v>1</v>
      </c>
      <c r="Q249" s="24" t="str">
        <f>IFERROR(VLOOKUP(Tabela1[[#This Row],[v45_ansiedade]],'Variáveis e códigos'!$C$12:$D$15,2,FALSE),"Não respondeu")</f>
        <v>Aplicou-se a mim algumas vezes</v>
      </c>
      <c r="R249" s="24">
        <v>1</v>
      </c>
      <c r="S249" s="24" t="str">
        <f>IFERROR(VLOOKUP(Tabela1[[#This Row],[v51_ansiedade]],'Variáveis e códigos'!$C$12:$D$15,2,FALSE),"Não respondeu")</f>
        <v>Aplicou-se a mim algumas vezes</v>
      </c>
      <c r="T249" s="24">
        <v>0</v>
      </c>
      <c r="U249" s="24" t="str">
        <f>IFERROR(VLOOKUP(Tabela1[[#This Row],[v55_ansiedade]],'Variáveis e códigos'!$C$12:$D$15,2,FALSE),"Não respondeu")</f>
        <v>Não se aplicou nada a mim</v>
      </c>
      <c r="V249" s="24">
        <v>1</v>
      </c>
      <c r="W249" s="24" t="str">
        <f>IFERROR(VLOOKUP(Tabela1[[#This Row],[v56_ansiedade]],'Variáveis e códigos'!$C$12:$D$15,2,FALSE),"Não respondeu")</f>
        <v>Aplicou-se a mim algumas vezes</v>
      </c>
      <c r="X249" s="25">
        <v>3</v>
      </c>
    </row>
    <row r="250" spans="1:24" x14ac:dyDescent="0.45">
      <c r="A250">
        <v>249</v>
      </c>
      <c r="B250">
        <v>101</v>
      </c>
      <c r="C250" t="str">
        <f>IFERROR(VLOOKUP(Tabela1[[#This Row],[nutII]],'Variáveis e códigos'!$C$3:$D$3,2,FALSE),"Não respondeu")</f>
        <v>Norte</v>
      </c>
      <c r="D250">
        <v>4</v>
      </c>
      <c r="E250" t="str">
        <f>IFERROR(HLOOKUP(D250,'Variáveis e códigos'!$C$4:$F$5,2,FALSE),"Não respondeu")</f>
        <v>Prefiro não responder</v>
      </c>
      <c r="F250">
        <v>14</v>
      </c>
      <c r="G250">
        <v>3</v>
      </c>
      <c r="H250" t="str">
        <f>IFERROR(VLOOKUP(Tabela1[[#This Row],[cicloescolar]],'Variáveis e códigos'!$C$7:$D$8,2,FALSE),"Não respondeu")</f>
        <v>3º Ciclo</v>
      </c>
      <c r="I250">
        <v>5</v>
      </c>
      <c r="J250" s="28">
        <v>0</v>
      </c>
      <c r="K250" s="28" t="str">
        <f>IFERROR(VLOOKUP(J253,'Variáveis e códigos'!$C$12:$D$15,2,FALSE),"Não respondeu")</f>
        <v>Aplicou-se a mim algumas vezes</v>
      </c>
      <c r="L250" s="28">
        <v>0</v>
      </c>
      <c r="M250" s="28" t="str">
        <f>IFERROR(VLOOKUP(Tabela1[[#This Row],[v40_ansiedade]],'Variáveis e códigos'!$C$12:$D$15,2,FALSE),"Não respondeu")</f>
        <v>Não se aplicou nada a mim</v>
      </c>
      <c r="N250" s="24">
        <v>0</v>
      </c>
      <c r="O250" s="24" t="str">
        <f>IFERROR(VLOOKUP(Tabela1[[#This Row],[v43_ansiedade]],'Variáveis e códigos'!$C$12:$D$15,2,FALSE),"Não respondeu")</f>
        <v>Não se aplicou nada a mim</v>
      </c>
      <c r="P250" s="24">
        <v>0</v>
      </c>
      <c r="Q250" s="24" t="str">
        <f>IFERROR(VLOOKUP(Tabela1[[#This Row],[v45_ansiedade]],'Variáveis e códigos'!$C$12:$D$15,2,FALSE),"Não respondeu")</f>
        <v>Não se aplicou nada a mim</v>
      </c>
      <c r="R250" s="24">
        <v>0</v>
      </c>
      <c r="S250" s="24" t="str">
        <f>IFERROR(VLOOKUP(Tabela1[[#This Row],[v51_ansiedade]],'Variáveis e códigos'!$C$12:$D$15,2,FALSE),"Não respondeu")</f>
        <v>Não se aplicou nada a mim</v>
      </c>
      <c r="T250" s="24">
        <v>0</v>
      </c>
      <c r="U250" s="24" t="str">
        <f>IFERROR(VLOOKUP(Tabela1[[#This Row],[v55_ansiedade]],'Variáveis e códigos'!$C$12:$D$15,2,FALSE),"Não respondeu")</f>
        <v>Não se aplicou nada a mim</v>
      </c>
      <c r="V250" s="24">
        <v>0</v>
      </c>
      <c r="W250" s="24" t="str">
        <f>IFERROR(VLOOKUP(Tabela1[[#This Row],[v56_ansiedade]],'Variáveis e códigos'!$C$12:$D$15,2,FALSE),"Não respondeu")</f>
        <v>Não se aplicou nada a mim</v>
      </c>
      <c r="X250" s="25">
        <v>2</v>
      </c>
    </row>
    <row r="251" spans="1:24" x14ac:dyDescent="0.45">
      <c r="A251">
        <v>250</v>
      </c>
      <c r="B251">
        <v>101</v>
      </c>
      <c r="C251" t="str">
        <f>IFERROR(VLOOKUP(Tabela1[[#This Row],[nutII]],'Variáveis e códigos'!$C$3:$D$3,2,FALSE),"Não respondeu")</f>
        <v>Norte</v>
      </c>
      <c r="D251">
        <v>1</v>
      </c>
      <c r="E251" t="str">
        <f>IFERROR(HLOOKUP(D251,'Variáveis e códigos'!$C$4:$F$5,2,FALSE),"Não respondeu")</f>
        <v>Masculino</v>
      </c>
      <c r="F251">
        <v>14</v>
      </c>
      <c r="G251">
        <v>3</v>
      </c>
      <c r="H251" t="str">
        <f>IFERROR(VLOOKUP(Tabela1[[#This Row],[cicloescolar]],'Variáveis e códigos'!$C$7:$D$8,2,FALSE),"Não respondeu")</f>
        <v>3º Ciclo</v>
      </c>
      <c r="I251">
        <v>6</v>
      </c>
      <c r="J251" s="28">
        <v>0</v>
      </c>
      <c r="K251" s="28" t="str">
        <f>IFERROR(VLOOKUP(J254,'Variáveis e códigos'!$C$12:$D$15,2,FALSE),"Não respondeu")</f>
        <v>Aplicou-se a mim algumas vezes</v>
      </c>
      <c r="L251" s="28">
        <v>0</v>
      </c>
      <c r="M251" s="28" t="str">
        <f>IFERROR(VLOOKUP(Tabela1[[#This Row],[v40_ansiedade]],'Variáveis e códigos'!$C$12:$D$15,2,FALSE),"Não respondeu")</f>
        <v>Não se aplicou nada a mim</v>
      </c>
      <c r="N251" s="24">
        <v>0</v>
      </c>
      <c r="O251" s="24" t="str">
        <f>IFERROR(VLOOKUP(Tabela1[[#This Row],[v43_ansiedade]],'Variáveis e códigos'!$C$12:$D$15,2,FALSE),"Não respondeu")</f>
        <v>Não se aplicou nada a mim</v>
      </c>
      <c r="P251" s="24">
        <v>1</v>
      </c>
      <c r="Q251" s="24" t="str">
        <f>IFERROR(VLOOKUP(Tabela1[[#This Row],[v45_ansiedade]],'Variáveis e códigos'!$C$12:$D$15,2,FALSE),"Não respondeu")</f>
        <v>Aplicou-se a mim algumas vezes</v>
      </c>
      <c r="R251" s="24">
        <v>0</v>
      </c>
      <c r="S251" s="24" t="str">
        <f>IFERROR(VLOOKUP(Tabela1[[#This Row],[v51_ansiedade]],'Variáveis e códigos'!$C$12:$D$15,2,FALSE),"Não respondeu")</f>
        <v>Não se aplicou nada a mim</v>
      </c>
      <c r="T251" s="24">
        <v>0</v>
      </c>
      <c r="U251" s="24" t="str">
        <f>IFERROR(VLOOKUP(Tabela1[[#This Row],[v55_ansiedade]],'Variáveis e códigos'!$C$12:$D$15,2,FALSE),"Não respondeu")</f>
        <v>Não se aplicou nada a mim</v>
      </c>
      <c r="V251" s="24">
        <v>1</v>
      </c>
      <c r="W251" s="24" t="str">
        <f>IFERROR(VLOOKUP(Tabela1[[#This Row],[v56_ansiedade]],'Variáveis e códigos'!$C$12:$D$15,2,FALSE),"Não respondeu")</f>
        <v>Aplicou-se a mim algumas vezes</v>
      </c>
      <c r="X251" s="25">
        <v>2</v>
      </c>
    </row>
    <row r="252" spans="1:24" x14ac:dyDescent="0.45">
      <c r="A252">
        <v>251</v>
      </c>
      <c r="B252">
        <v>101</v>
      </c>
      <c r="C252" t="str">
        <f>IFERROR(VLOOKUP(Tabela1[[#This Row],[nutII]],'Variáveis e códigos'!$C$3:$D$3,2,FALSE),"Não respondeu")</f>
        <v>Norte</v>
      </c>
      <c r="D252">
        <v>2</v>
      </c>
      <c r="E252" t="str">
        <f>IFERROR(HLOOKUP(D252,'Variáveis e códigos'!$C$4:$F$5,2,FALSE),"Não respondeu")</f>
        <v>Feminino</v>
      </c>
      <c r="F252">
        <v>17</v>
      </c>
      <c r="G252">
        <v>4</v>
      </c>
      <c r="H252" t="str">
        <f>IFERROR(VLOOKUP(Tabela1[[#This Row],[cicloescolar]],'Variáveis e códigos'!$C$7:$D$8,2,FALSE),"Não respondeu")</f>
        <v>Ensino secundário</v>
      </c>
      <c r="I252">
        <v>7</v>
      </c>
      <c r="J252" s="28">
        <v>0</v>
      </c>
      <c r="K252" s="28" t="str">
        <f>IFERROR(VLOOKUP(J255,'Variáveis e códigos'!$C$12:$D$15,2,FALSE),"Não respondeu")</f>
        <v>Aplicou-se a mim a maior parte do tempo</v>
      </c>
      <c r="L252" s="28">
        <v>2</v>
      </c>
      <c r="M252" s="28" t="str">
        <f>IFERROR(VLOOKUP(Tabela1[[#This Row],[v40_ansiedade]],'Variáveis e códigos'!$C$12:$D$15,2,FALSE),"Não respondeu")</f>
        <v>Aplicou-se a mim muitas vezes</v>
      </c>
      <c r="N252" s="24">
        <v>0</v>
      </c>
      <c r="O252" s="24" t="str">
        <f>IFERROR(VLOOKUP(Tabela1[[#This Row],[v43_ansiedade]],'Variáveis e códigos'!$C$12:$D$15,2,FALSE),"Não respondeu")</f>
        <v>Não se aplicou nada a mim</v>
      </c>
      <c r="P252" s="24">
        <v>0</v>
      </c>
      <c r="Q252" s="24" t="str">
        <f>IFERROR(VLOOKUP(Tabela1[[#This Row],[v45_ansiedade]],'Variáveis e códigos'!$C$12:$D$15,2,FALSE),"Não respondeu")</f>
        <v>Não se aplicou nada a mim</v>
      </c>
      <c r="R252" s="24">
        <v>0</v>
      </c>
      <c r="S252" s="24" t="str">
        <f>IFERROR(VLOOKUP(Tabela1[[#This Row],[v51_ansiedade]],'Variáveis e códigos'!$C$12:$D$15,2,FALSE),"Não respondeu")</f>
        <v>Não se aplicou nada a mim</v>
      </c>
      <c r="T252" s="24">
        <v>1</v>
      </c>
      <c r="U252" s="24" t="str">
        <f>IFERROR(VLOOKUP(Tabela1[[#This Row],[v55_ansiedade]],'Variáveis e códigos'!$C$12:$D$15,2,FALSE),"Não respondeu")</f>
        <v>Aplicou-se a mim algumas vezes</v>
      </c>
      <c r="V252" s="24">
        <v>0</v>
      </c>
      <c r="W252" s="24" t="str">
        <f>IFERROR(VLOOKUP(Tabela1[[#This Row],[v56_ansiedade]],'Variáveis e códigos'!$C$12:$D$15,2,FALSE),"Não respondeu")</f>
        <v>Não se aplicou nada a mim</v>
      </c>
      <c r="X252" s="25">
        <v>4</v>
      </c>
    </row>
    <row r="253" spans="1:24" x14ac:dyDescent="0.45">
      <c r="A253">
        <v>252</v>
      </c>
      <c r="B253">
        <v>101</v>
      </c>
      <c r="C253" t="str">
        <f>IFERROR(VLOOKUP(Tabela1[[#This Row],[nutII]],'Variáveis e códigos'!$C$3:$D$3,2,FALSE),"Não respondeu")</f>
        <v>Norte</v>
      </c>
      <c r="D253">
        <v>1</v>
      </c>
      <c r="E253" t="str">
        <f>IFERROR(HLOOKUP(D253,'Variáveis e códigos'!$C$4:$F$5,2,FALSE),"Não respondeu")</f>
        <v>Masculino</v>
      </c>
      <c r="F253">
        <v>14</v>
      </c>
      <c r="G253">
        <v>3</v>
      </c>
      <c r="H253" t="str">
        <f>IFERROR(VLOOKUP(Tabela1[[#This Row],[cicloescolar]],'Variáveis e códigos'!$C$7:$D$8,2,FALSE),"Não respondeu")</f>
        <v>3º Ciclo</v>
      </c>
      <c r="I253">
        <v>7</v>
      </c>
      <c r="J253" s="28">
        <v>1</v>
      </c>
      <c r="K253" s="28" t="str">
        <f>IFERROR(VLOOKUP(J256,'Variáveis e códigos'!$C$12:$D$15,2,FALSE),"Não respondeu")</f>
        <v>Não se aplicou nada a mim</v>
      </c>
      <c r="L253" s="28">
        <v>0</v>
      </c>
      <c r="M253" s="28" t="str">
        <f>IFERROR(VLOOKUP(Tabela1[[#This Row],[v40_ansiedade]],'Variáveis e códigos'!$C$12:$D$15,2,FALSE),"Não respondeu")</f>
        <v>Não se aplicou nada a mim</v>
      </c>
      <c r="N253" s="24">
        <v>0</v>
      </c>
      <c r="O253" s="24" t="str">
        <f>IFERROR(VLOOKUP(Tabela1[[#This Row],[v43_ansiedade]],'Variáveis e códigos'!$C$12:$D$15,2,FALSE),"Não respondeu")</f>
        <v>Não se aplicou nada a mim</v>
      </c>
      <c r="P253" s="24">
        <v>1</v>
      </c>
      <c r="Q253" s="24" t="str">
        <f>IFERROR(VLOOKUP(Tabela1[[#This Row],[v45_ansiedade]],'Variáveis e códigos'!$C$12:$D$15,2,FALSE),"Não respondeu")</f>
        <v>Aplicou-se a mim algumas vezes</v>
      </c>
      <c r="R253" s="24">
        <v>1</v>
      </c>
      <c r="S253" s="24" t="str">
        <f>IFERROR(VLOOKUP(Tabela1[[#This Row],[v51_ansiedade]],'Variáveis e códigos'!$C$12:$D$15,2,FALSE),"Não respondeu")</f>
        <v>Aplicou-se a mim algumas vezes</v>
      </c>
      <c r="T253" s="24">
        <v>0</v>
      </c>
      <c r="U253" s="24" t="str">
        <f>IFERROR(VLOOKUP(Tabela1[[#This Row],[v55_ansiedade]],'Variáveis e códigos'!$C$12:$D$15,2,FALSE),"Não respondeu")</f>
        <v>Não se aplicou nada a mim</v>
      </c>
      <c r="V253" s="24">
        <v>0</v>
      </c>
      <c r="W253" s="24" t="str">
        <f>IFERROR(VLOOKUP(Tabela1[[#This Row],[v56_ansiedade]],'Variáveis e códigos'!$C$12:$D$15,2,FALSE),"Não respondeu")</f>
        <v>Não se aplicou nada a mim</v>
      </c>
      <c r="X253" s="25">
        <v>2</v>
      </c>
    </row>
    <row r="254" spans="1:24" x14ac:dyDescent="0.45">
      <c r="A254">
        <v>253</v>
      </c>
      <c r="B254">
        <v>101</v>
      </c>
      <c r="C254" t="str">
        <f>IFERROR(VLOOKUP(Tabela1[[#This Row],[nutII]],'Variáveis e códigos'!$C$3:$D$3,2,FALSE),"Não respondeu")</f>
        <v>Norte</v>
      </c>
      <c r="D254">
        <v>2</v>
      </c>
      <c r="E254" t="str">
        <f>IFERROR(HLOOKUP(D254,'Variáveis e códigos'!$C$4:$F$5,2,FALSE),"Não respondeu")</f>
        <v>Feminino</v>
      </c>
      <c r="F254">
        <v>17</v>
      </c>
      <c r="G254">
        <v>4</v>
      </c>
      <c r="H254" t="str">
        <f>IFERROR(VLOOKUP(Tabela1[[#This Row],[cicloescolar]],'Variáveis e códigos'!$C$7:$D$8,2,FALSE),"Não respondeu")</f>
        <v>Ensino secundário</v>
      </c>
      <c r="I254">
        <v>7</v>
      </c>
      <c r="J254" s="28">
        <v>1</v>
      </c>
      <c r="K254" s="28" t="str">
        <f>IFERROR(VLOOKUP(J257,'Variáveis e códigos'!$C$12:$D$15,2,FALSE),"Não respondeu")</f>
        <v>Não se aplicou nada a mim</v>
      </c>
      <c r="L254" s="28">
        <v>1</v>
      </c>
      <c r="M254" s="28" t="str">
        <f>IFERROR(VLOOKUP(Tabela1[[#This Row],[v40_ansiedade]],'Variáveis e códigos'!$C$12:$D$15,2,FALSE),"Não respondeu")</f>
        <v>Aplicou-se a mim algumas vezes</v>
      </c>
      <c r="N254" s="24">
        <v>0</v>
      </c>
      <c r="O254" s="24" t="str">
        <f>IFERROR(VLOOKUP(Tabela1[[#This Row],[v43_ansiedade]],'Variáveis e códigos'!$C$12:$D$15,2,FALSE),"Não respondeu")</f>
        <v>Não se aplicou nada a mim</v>
      </c>
      <c r="P254" s="24">
        <v>0</v>
      </c>
      <c r="Q254" s="24" t="str">
        <f>IFERROR(VLOOKUP(Tabela1[[#This Row],[v45_ansiedade]],'Variáveis e códigos'!$C$12:$D$15,2,FALSE),"Não respondeu")</f>
        <v>Não se aplicou nada a mim</v>
      </c>
      <c r="R254" s="24">
        <v>1</v>
      </c>
      <c r="S254" s="24" t="str">
        <f>IFERROR(VLOOKUP(Tabela1[[#This Row],[v51_ansiedade]],'Variáveis e códigos'!$C$12:$D$15,2,FALSE),"Não respondeu")</f>
        <v>Aplicou-se a mim algumas vezes</v>
      </c>
      <c r="T254" s="24">
        <v>1</v>
      </c>
      <c r="U254" s="24" t="str">
        <f>IFERROR(VLOOKUP(Tabela1[[#This Row],[v55_ansiedade]],'Variáveis e códigos'!$C$12:$D$15,2,FALSE),"Não respondeu")</f>
        <v>Aplicou-se a mim algumas vezes</v>
      </c>
      <c r="V254" s="24">
        <v>1</v>
      </c>
      <c r="W254" s="24" t="str">
        <f>IFERROR(VLOOKUP(Tabela1[[#This Row],[v56_ansiedade]],'Variáveis e códigos'!$C$12:$D$15,2,FALSE),"Não respondeu")</f>
        <v>Aplicou-se a mim algumas vezes</v>
      </c>
      <c r="X254" s="25">
        <v>3</v>
      </c>
    </row>
    <row r="255" spans="1:24" x14ac:dyDescent="0.45">
      <c r="A255">
        <v>254</v>
      </c>
      <c r="B255">
        <v>101</v>
      </c>
      <c r="C255" t="str">
        <f>IFERROR(VLOOKUP(Tabela1[[#This Row],[nutII]],'Variáveis e códigos'!$C$3:$D$3,2,FALSE),"Não respondeu")</f>
        <v>Norte</v>
      </c>
      <c r="D255">
        <v>2</v>
      </c>
      <c r="E255" t="str">
        <f>IFERROR(HLOOKUP(D255,'Variáveis e códigos'!$C$4:$F$5,2,FALSE),"Não respondeu")</f>
        <v>Feminino</v>
      </c>
      <c r="F255">
        <v>13</v>
      </c>
      <c r="G255">
        <v>3</v>
      </c>
      <c r="H255" t="str">
        <f>IFERROR(VLOOKUP(Tabela1[[#This Row],[cicloescolar]],'Variáveis e códigos'!$C$7:$D$8,2,FALSE),"Não respondeu")</f>
        <v>3º Ciclo</v>
      </c>
      <c r="I255">
        <v>3</v>
      </c>
      <c r="J255" s="28">
        <v>3</v>
      </c>
      <c r="K255" s="28" t="str">
        <f>IFERROR(VLOOKUP(J258,'Variáveis e códigos'!$C$12:$D$15,2,FALSE),"Não respondeu")</f>
        <v>Aplicou-se a mim algumas vezes</v>
      </c>
      <c r="L255" s="28">
        <v>3</v>
      </c>
      <c r="M255" s="28" t="str">
        <f>IFERROR(VLOOKUP(Tabela1[[#This Row],[v40_ansiedade]],'Variáveis e códigos'!$C$12:$D$15,2,FALSE),"Não respondeu")</f>
        <v>Aplicou-se a mim a maior parte do tempo</v>
      </c>
      <c r="N255" s="24">
        <v>1</v>
      </c>
      <c r="O255" s="24" t="str">
        <f>IFERROR(VLOOKUP(Tabela1[[#This Row],[v43_ansiedade]],'Variáveis e códigos'!$C$12:$D$15,2,FALSE),"Não respondeu")</f>
        <v>Aplicou-se a mim algumas vezes</v>
      </c>
      <c r="P255" s="24">
        <v>2</v>
      </c>
      <c r="Q255" s="24" t="str">
        <f>IFERROR(VLOOKUP(Tabela1[[#This Row],[v45_ansiedade]],'Variáveis e códigos'!$C$12:$D$15,2,FALSE),"Não respondeu")</f>
        <v>Aplicou-se a mim muitas vezes</v>
      </c>
      <c r="R255" s="24">
        <v>1</v>
      </c>
      <c r="S255" s="24" t="str">
        <f>IFERROR(VLOOKUP(Tabela1[[#This Row],[v51_ansiedade]],'Variáveis e códigos'!$C$12:$D$15,2,FALSE),"Não respondeu")</f>
        <v>Aplicou-se a mim algumas vezes</v>
      </c>
      <c r="T255" s="24">
        <v>3</v>
      </c>
      <c r="U255" s="24" t="str">
        <f>IFERROR(VLOOKUP(Tabela1[[#This Row],[v55_ansiedade]],'Variáveis e códigos'!$C$12:$D$15,2,FALSE),"Não respondeu")</f>
        <v>Aplicou-se a mim a maior parte do tempo</v>
      </c>
      <c r="V255" s="24">
        <v>3</v>
      </c>
      <c r="W255" s="24" t="str">
        <f>IFERROR(VLOOKUP(Tabela1[[#This Row],[v56_ansiedade]],'Variáveis e códigos'!$C$12:$D$15,2,FALSE),"Não respondeu")</f>
        <v>Aplicou-se a mim a maior parte do tempo</v>
      </c>
      <c r="X255" s="25">
        <v>2</v>
      </c>
    </row>
    <row r="256" spans="1:24" x14ac:dyDescent="0.45">
      <c r="A256">
        <v>255</v>
      </c>
      <c r="B256">
        <v>101</v>
      </c>
      <c r="C256" t="str">
        <f>IFERROR(VLOOKUP(Tabela1[[#This Row],[nutII]],'Variáveis e códigos'!$C$3:$D$3,2,FALSE),"Não respondeu")</f>
        <v>Norte</v>
      </c>
      <c r="D256">
        <v>1</v>
      </c>
      <c r="E256" t="str">
        <f>IFERROR(HLOOKUP(D256,'Variáveis e códigos'!$C$4:$F$5,2,FALSE),"Não respondeu")</f>
        <v>Masculino</v>
      </c>
      <c r="F256">
        <v>12</v>
      </c>
      <c r="G256">
        <v>4</v>
      </c>
      <c r="H256" t="str">
        <f>IFERROR(VLOOKUP(Tabela1[[#This Row],[cicloescolar]],'Variáveis e códigos'!$C$7:$D$8,2,FALSE),"Não respondeu")</f>
        <v>Ensino secundário</v>
      </c>
      <c r="I256">
        <v>9</v>
      </c>
      <c r="J256" s="28">
        <v>0</v>
      </c>
      <c r="K256" s="28" t="str">
        <f>IFERROR(VLOOKUP(J259,'Variáveis e códigos'!$C$12:$D$15,2,FALSE),"Não respondeu")</f>
        <v>Não se aplicou nada a mim</v>
      </c>
      <c r="L256" s="28">
        <v>2</v>
      </c>
      <c r="M256" s="28" t="str">
        <f>IFERROR(VLOOKUP(Tabela1[[#This Row],[v40_ansiedade]],'Variáveis e códigos'!$C$12:$D$15,2,FALSE),"Não respondeu")</f>
        <v>Aplicou-se a mim muitas vezes</v>
      </c>
      <c r="N256" s="24">
        <v>0</v>
      </c>
      <c r="O256" s="24" t="str">
        <f>IFERROR(VLOOKUP(Tabela1[[#This Row],[v43_ansiedade]],'Variáveis e códigos'!$C$12:$D$15,2,FALSE),"Não respondeu")</f>
        <v>Não se aplicou nada a mim</v>
      </c>
      <c r="P256" s="24">
        <v>0</v>
      </c>
      <c r="Q256" s="24" t="str">
        <f>IFERROR(VLOOKUP(Tabela1[[#This Row],[v45_ansiedade]],'Variáveis e códigos'!$C$12:$D$15,2,FALSE),"Não respondeu")</f>
        <v>Não se aplicou nada a mim</v>
      </c>
      <c r="R256" s="24">
        <v>1</v>
      </c>
      <c r="S256" s="24" t="str">
        <f>IFERROR(VLOOKUP(Tabela1[[#This Row],[v51_ansiedade]],'Variáveis e códigos'!$C$12:$D$15,2,FALSE),"Não respondeu")</f>
        <v>Aplicou-se a mim algumas vezes</v>
      </c>
      <c r="T256" s="24">
        <v>0</v>
      </c>
      <c r="U256" s="24" t="str">
        <f>IFERROR(VLOOKUP(Tabela1[[#This Row],[v55_ansiedade]],'Variáveis e códigos'!$C$12:$D$15,2,FALSE),"Não respondeu")</f>
        <v>Não se aplicou nada a mim</v>
      </c>
      <c r="V256" s="24">
        <v>1</v>
      </c>
      <c r="W256" s="24" t="str">
        <f>IFERROR(VLOOKUP(Tabela1[[#This Row],[v56_ansiedade]],'Variáveis e códigos'!$C$12:$D$15,2,FALSE),"Não respondeu")</f>
        <v>Aplicou-se a mim algumas vezes</v>
      </c>
      <c r="X256" s="25">
        <v>6</v>
      </c>
    </row>
    <row r="257" spans="1:24" x14ac:dyDescent="0.45">
      <c r="A257">
        <v>256</v>
      </c>
      <c r="B257">
        <v>101</v>
      </c>
      <c r="C257" t="str">
        <f>IFERROR(VLOOKUP(Tabela1[[#This Row],[nutII]],'Variáveis e códigos'!$C$3:$D$3,2,FALSE),"Não respondeu")</f>
        <v>Norte</v>
      </c>
      <c r="D257">
        <v>2</v>
      </c>
      <c r="E257" t="str">
        <f>IFERROR(HLOOKUP(D257,'Variáveis e códigos'!$C$4:$F$5,2,FALSE),"Não respondeu")</f>
        <v>Feminino</v>
      </c>
      <c r="F257">
        <v>15</v>
      </c>
      <c r="G257">
        <v>4</v>
      </c>
      <c r="H257" t="str">
        <f>IFERROR(VLOOKUP(Tabela1[[#This Row],[cicloescolar]],'Variáveis e códigos'!$C$7:$D$8,2,FALSE),"Não respondeu")</f>
        <v>Ensino secundário</v>
      </c>
      <c r="I257">
        <v>5</v>
      </c>
      <c r="J257" s="28">
        <v>0</v>
      </c>
      <c r="K257" s="28" t="str">
        <f>IFERROR(VLOOKUP(J260,'Variáveis e códigos'!$C$12:$D$15,2,FALSE),"Não respondeu")</f>
        <v>Aplicou-se a mim algumas vezes</v>
      </c>
      <c r="L257" s="28">
        <v>2</v>
      </c>
      <c r="M257" s="28" t="str">
        <f>IFERROR(VLOOKUP(Tabela1[[#This Row],[v40_ansiedade]],'Variáveis e códigos'!$C$12:$D$15,2,FALSE),"Não respondeu")</f>
        <v>Aplicou-se a mim muitas vezes</v>
      </c>
      <c r="N257" s="24">
        <v>0</v>
      </c>
      <c r="O257" s="24" t="str">
        <f>IFERROR(VLOOKUP(Tabela1[[#This Row],[v43_ansiedade]],'Variáveis e códigos'!$C$12:$D$15,2,FALSE),"Não respondeu")</f>
        <v>Não se aplicou nada a mim</v>
      </c>
      <c r="P257" s="24">
        <v>0</v>
      </c>
      <c r="Q257" s="24" t="str">
        <f>IFERROR(VLOOKUP(Tabela1[[#This Row],[v45_ansiedade]],'Variáveis e códigos'!$C$12:$D$15,2,FALSE),"Não respondeu")</f>
        <v>Não se aplicou nada a mim</v>
      </c>
      <c r="R257" s="24">
        <v>1</v>
      </c>
      <c r="S257" s="24" t="str">
        <f>IFERROR(VLOOKUP(Tabela1[[#This Row],[v51_ansiedade]],'Variáveis e códigos'!$C$12:$D$15,2,FALSE),"Não respondeu")</f>
        <v>Aplicou-se a mim algumas vezes</v>
      </c>
      <c r="T257" s="24">
        <v>2</v>
      </c>
      <c r="U257" s="24" t="str">
        <f>IFERROR(VLOOKUP(Tabela1[[#This Row],[v55_ansiedade]],'Variáveis e códigos'!$C$12:$D$15,2,FALSE),"Não respondeu")</f>
        <v>Aplicou-se a mim muitas vezes</v>
      </c>
      <c r="V257" s="24">
        <v>0</v>
      </c>
      <c r="W257" s="24" t="str">
        <f>IFERROR(VLOOKUP(Tabela1[[#This Row],[v56_ansiedade]],'Variáveis e códigos'!$C$12:$D$15,2,FALSE),"Não respondeu")</f>
        <v>Não se aplicou nada a mim</v>
      </c>
      <c r="X257" s="25">
        <v>4</v>
      </c>
    </row>
    <row r="258" spans="1:24" x14ac:dyDescent="0.45">
      <c r="A258">
        <v>257</v>
      </c>
      <c r="B258">
        <v>101</v>
      </c>
      <c r="C258" t="str">
        <f>IFERROR(VLOOKUP(Tabela1[[#This Row],[nutII]],'Variáveis e códigos'!$C$3:$D$3,2,FALSE),"Não respondeu")</f>
        <v>Norte</v>
      </c>
      <c r="D258">
        <v>1</v>
      </c>
      <c r="E258" t="str">
        <f>IFERROR(HLOOKUP(D258,'Variáveis e códigos'!$C$4:$F$5,2,FALSE),"Não respondeu")</f>
        <v>Masculino</v>
      </c>
      <c r="F258">
        <v>12</v>
      </c>
      <c r="G258">
        <v>3</v>
      </c>
      <c r="H258" t="str">
        <f>IFERROR(VLOOKUP(Tabela1[[#This Row],[cicloescolar]],'Variáveis e códigos'!$C$7:$D$8,2,FALSE),"Não respondeu")</f>
        <v>3º Ciclo</v>
      </c>
      <c r="I258">
        <v>5</v>
      </c>
      <c r="J258" s="28">
        <v>1</v>
      </c>
      <c r="K258" s="28" t="str">
        <f>IFERROR(VLOOKUP(J261,'Variáveis e códigos'!$C$12:$D$15,2,FALSE),"Não respondeu")</f>
        <v>Não se aplicou nada a mim</v>
      </c>
      <c r="L258" s="28">
        <v>0</v>
      </c>
      <c r="M258" s="28" t="str">
        <f>IFERROR(VLOOKUP(Tabela1[[#This Row],[v40_ansiedade]],'Variáveis e códigos'!$C$12:$D$15,2,FALSE),"Não respondeu")</f>
        <v>Não se aplicou nada a mim</v>
      </c>
      <c r="N258" s="24">
        <v>0</v>
      </c>
      <c r="O258" s="24" t="str">
        <f>IFERROR(VLOOKUP(Tabela1[[#This Row],[v43_ansiedade]],'Variáveis e códigos'!$C$12:$D$15,2,FALSE),"Não respondeu")</f>
        <v>Não se aplicou nada a mim</v>
      </c>
      <c r="P258" s="24">
        <v>1</v>
      </c>
      <c r="Q258" s="24" t="str">
        <f>IFERROR(VLOOKUP(Tabela1[[#This Row],[v45_ansiedade]],'Variáveis e códigos'!$C$12:$D$15,2,FALSE),"Não respondeu")</f>
        <v>Aplicou-se a mim algumas vezes</v>
      </c>
      <c r="R258" s="24">
        <v>0</v>
      </c>
      <c r="S258" s="24" t="str">
        <f>IFERROR(VLOOKUP(Tabela1[[#This Row],[v51_ansiedade]],'Variáveis e códigos'!$C$12:$D$15,2,FALSE),"Não respondeu")</f>
        <v>Não se aplicou nada a mim</v>
      </c>
      <c r="T258" s="24">
        <v>0</v>
      </c>
      <c r="U258" s="24" t="str">
        <f>IFERROR(VLOOKUP(Tabela1[[#This Row],[v55_ansiedade]],'Variáveis e códigos'!$C$12:$D$15,2,FALSE),"Não respondeu")</f>
        <v>Não se aplicou nada a mim</v>
      </c>
      <c r="V258" s="24">
        <v>0</v>
      </c>
      <c r="W258" s="24" t="str">
        <f>IFERROR(VLOOKUP(Tabela1[[#This Row],[v56_ansiedade]],'Variáveis e códigos'!$C$12:$D$15,2,FALSE),"Não respondeu")</f>
        <v>Não se aplicou nada a mim</v>
      </c>
      <c r="X258" s="25">
        <v>4</v>
      </c>
    </row>
    <row r="259" spans="1:24" x14ac:dyDescent="0.45">
      <c r="A259">
        <v>258</v>
      </c>
      <c r="B259">
        <v>101</v>
      </c>
      <c r="C259" t="str">
        <f>IFERROR(VLOOKUP(Tabela1[[#This Row],[nutII]],'Variáveis e códigos'!$C$3:$D$3,2,FALSE),"Não respondeu")</f>
        <v>Norte</v>
      </c>
      <c r="D259">
        <v>1</v>
      </c>
      <c r="E259" t="str">
        <f>IFERROR(HLOOKUP(D259,'Variáveis e códigos'!$C$4:$F$5,2,FALSE),"Não respondeu")</f>
        <v>Masculino</v>
      </c>
      <c r="F259">
        <v>14</v>
      </c>
      <c r="G259">
        <v>3</v>
      </c>
      <c r="H259" t="str">
        <f>IFERROR(VLOOKUP(Tabela1[[#This Row],[cicloescolar]],'Variáveis e códigos'!$C$7:$D$8,2,FALSE),"Não respondeu")</f>
        <v>3º Ciclo</v>
      </c>
      <c r="I259">
        <v>8</v>
      </c>
      <c r="J259" s="28">
        <v>0</v>
      </c>
      <c r="K259" s="28" t="str">
        <f>IFERROR(VLOOKUP(J262,'Variáveis e códigos'!$C$12:$D$15,2,FALSE),"Não respondeu")</f>
        <v>Aplicou-se a mim algumas vezes</v>
      </c>
      <c r="L259" s="28">
        <v>3</v>
      </c>
      <c r="M259" s="28" t="str">
        <f>IFERROR(VLOOKUP(Tabela1[[#This Row],[v40_ansiedade]],'Variáveis e códigos'!$C$12:$D$15,2,FALSE),"Não respondeu")</f>
        <v>Aplicou-se a mim a maior parte do tempo</v>
      </c>
      <c r="N259" s="24">
        <v>3</v>
      </c>
      <c r="O259" s="24" t="str">
        <f>IFERROR(VLOOKUP(Tabela1[[#This Row],[v43_ansiedade]],'Variáveis e códigos'!$C$12:$D$15,2,FALSE),"Não respondeu")</f>
        <v>Aplicou-se a mim a maior parte do tempo</v>
      </c>
      <c r="P259" s="24">
        <v>1</v>
      </c>
      <c r="Q259" s="24" t="str">
        <f>IFERROR(VLOOKUP(Tabela1[[#This Row],[v45_ansiedade]],'Variáveis e códigos'!$C$12:$D$15,2,FALSE),"Não respondeu")</f>
        <v>Aplicou-se a mim algumas vezes</v>
      </c>
      <c r="R259" s="24">
        <v>3</v>
      </c>
      <c r="S259" s="24" t="str">
        <f>IFERROR(VLOOKUP(Tabela1[[#This Row],[v51_ansiedade]],'Variáveis e códigos'!$C$12:$D$15,2,FALSE),"Não respondeu")</f>
        <v>Aplicou-se a mim a maior parte do tempo</v>
      </c>
      <c r="T259" s="24">
        <v>2</v>
      </c>
      <c r="U259" s="24" t="str">
        <f>IFERROR(VLOOKUP(Tabela1[[#This Row],[v55_ansiedade]],'Variáveis e códigos'!$C$12:$D$15,2,FALSE),"Não respondeu")</f>
        <v>Aplicou-se a mim muitas vezes</v>
      </c>
      <c r="V259" s="24">
        <v>1</v>
      </c>
      <c r="W259" s="24" t="str">
        <f>IFERROR(VLOOKUP(Tabela1[[#This Row],[v56_ansiedade]],'Variáveis e códigos'!$C$12:$D$15,2,FALSE),"Não respondeu")</f>
        <v>Aplicou-se a mim algumas vezes</v>
      </c>
      <c r="X259" s="25">
        <v>2</v>
      </c>
    </row>
    <row r="260" spans="1:24" x14ac:dyDescent="0.45">
      <c r="A260">
        <v>259</v>
      </c>
      <c r="B260">
        <v>101</v>
      </c>
      <c r="C260" t="str">
        <f>IFERROR(VLOOKUP(Tabela1[[#This Row],[nutII]],'Variáveis e códigos'!$C$3:$D$3,2,FALSE),"Não respondeu")</f>
        <v>Norte</v>
      </c>
      <c r="D260">
        <v>1</v>
      </c>
      <c r="E260" t="str">
        <f>IFERROR(HLOOKUP(D260,'Variáveis e códigos'!$C$4:$F$5,2,FALSE),"Não respondeu")</f>
        <v>Masculino</v>
      </c>
      <c r="F260">
        <v>14</v>
      </c>
      <c r="G260">
        <v>3</v>
      </c>
      <c r="H260" t="str">
        <f>IFERROR(VLOOKUP(Tabela1[[#This Row],[cicloescolar]],'Variáveis e códigos'!$C$7:$D$8,2,FALSE),"Não respondeu")</f>
        <v>3º Ciclo</v>
      </c>
      <c r="I260">
        <v>7</v>
      </c>
      <c r="J260" s="28">
        <v>1</v>
      </c>
      <c r="K260" s="28" t="str">
        <f>IFERROR(VLOOKUP(J263,'Variáveis e códigos'!$C$12:$D$15,2,FALSE),"Não respondeu")</f>
        <v>Não se aplicou nada a mim</v>
      </c>
      <c r="L260" s="28">
        <v>0</v>
      </c>
      <c r="M260" s="28" t="str">
        <f>IFERROR(VLOOKUP(Tabela1[[#This Row],[v40_ansiedade]],'Variáveis e códigos'!$C$12:$D$15,2,FALSE),"Não respondeu")</f>
        <v>Não se aplicou nada a mim</v>
      </c>
      <c r="N260" s="24">
        <v>0</v>
      </c>
      <c r="O260" s="24" t="str">
        <f>IFERROR(VLOOKUP(Tabela1[[#This Row],[v43_ansiedade]],'Variáveis e códigos'!$C$12:$D$15,2,FALSE),"Não respondeu")</f>
        <v>Não se aplicou nada a mim</v>
      </c>
      <c r="P260" s="24">
        <v>1</v>
      </c>
      <c r="Q260" s="24" t="str">
        <f>IFERROR(VLOOKUP(Tabela1[[#This Row],[v45_ansiedade]],'Variáveis e códigos'!$C$12:$D$15,2,FALSE),"Não respondeu")</f>
        <v>Aplicou-se a mim algumas vezes</v>
      </c>
      <c r="R260" s="24">
        <v>0</v>
      </c>
      <c r="S260" s="24" t="str">
        <f>IFERROR(VLOOKUP(Tabela1[[#This Row],[v51_ansiedade]],'Variáveis e códigos'!$C$12:$D$15,2,FALSE),"Não respondeu")</f>
        <v>Não se aplicou nada a mim</v>
      </c>
      <c r="T260" s="24">
        <v>0</v>
      </c>
      <c r="U260" s="24" t="str">
        <f>IFERROR(VLOOKUP(Tabela1[[#This Row],[v55_ansiedade]],'Variáveis e códigos'!$C$12:$D$15,2,FALSE),"Não respondeu")</f>
        <v>Não se aplicou nada a mim</v>
      </c>
      <c r="V260" s="24">
        <v>1</v>
      </c>
      <c r="W260" s="24" t="str">
        <f>IFERROR(VLOOKUP(Tabela1[[#This Row],[v56_ansiedade]],'Variáveis e códigos'!$C$12:$D$15,2,FALSE),"Não respondeu")</f>
        <v>Aplicou-se a mim algumas vezes</v>
      </c>
      <c r="X260" s="25">
        <v>4</v>
      </c>
    </row>
    <row r="261" spans="1:24" x14ac:dyDescent="0.45">
      <c r="A261">
        <v>260</v>
      </c>
      <c r="B261">
        <v>101</v>
      </c>
      <c r="C261" t="str">
        <f>IFERROR(VLOOKUP(Tabela1[[#This Row],[nutII]],'Variáveis e códigos'!$C$3:$D$3,2,FALSE),"Não respondeu")</f>
        <v>Norte</v>
      </c>
      <c r="D261">
        <v>2</v>
      </c>
      <c r="E261" t="str">
        <f>IFERROR(HLOOKUP(D261,'Variáveis e códigos'!$C$4:$F$5,2,FALSE),"Não respondeu")</f>
        <v>Feminino</v>
      </c>
      <c r="F261">
        <v>17</v>
      </c>
      <c r="G261">
        <v>4</v>
      </c>
      <c r="H261" t="str">
        <f>IFERROR(VLOOKUP(Tabela1[[#This Row],[cicloescolar]],'Variáveis e códigos'!$C$7:$D$8,2,FALSE),"Não respondeu")</f>
        <v>Ensino secundário</v>
      </c>
      <c r="I261">
        <v>6</v>
      </c>
      <c r="J261" s="28">
        <v>0</v>
      </c>
      <c r="K261" s="28" t="str">
        <f>IFERROR(VLOOKUP(J264,'Variáveis e códigos'!$C$12:$D$15,2,FALSE),"Não respondeu")</f>
        <v>Não se aplicou nada a mim</v>
      </c>
      <c r="L261" s="28">
        <v>1</v>
      </c>
      <c r="M261" s="28" t="str">
        <f>IFERROR(VLOOKUP(Tabela1[[#This Row],[v40_ansiedade]],'Variáveis e códigos'!$C$12:$D$15,2,FALSE),"Não respondeu")</f>
        <v>Aplicou-se a mim algumas vezes</v>
      </c>
      <c r="N261" s="24">
        <v>1</v>
      </c>
      <c r="O261" s="24" t="str">
        <f>IFERROR(VLOOKUP(Tabela1[[#This Row],[v43_ansiedade]],'Variáveis e códigos'!$C$12:$D$15,2,FALSE),"Não respondeu")</f>
        <v>Aplicou-se a mim algumas vezes</v>
      </c>
      <c r="P261" s="24">
        <v>1</v>
      </c>
      <c r="Q261" s="24" t="str">
        <f>IFERROR(VLOOKUP(Tabela1[[#This Row],[v45_ansiedade]],'Variáveis e códigos'!$C$12:$D$15,2,FALSE),"Não respondeu")</f>
        <v>Aplicou-se a mim algumas vezes</v>
      </c>
      <c r="R261" s="24">
        <v>1</v>
      </c>
      <c r="S261" s="24" t="str">
        <f>IFERROR(VLOOKUP(Tabela1[[#This Row],[v51_ansiedade]],'Variáveis e códigos'!$C$12:$D$15,2,FALSE),"Não respondeu")</f>
        <v>Aplicou-se a mim algumas vezes</v>
      </c>
      <c r="T261" s="24">
        <v>1</v>
      </c>
      <c r="U261" s="24" t="str">
        <f>IFERROR(VLOOKUP(Tabela1[[#This Row],[v55_ansiedade]],'Variáveis e códigos'!$C$12:$D$15,2,FALSE),"Não respondeu")</f>
        <v>Aplicou-se a mim algumas vezes</v>
      </c>
      <c r="V261" s="24">
        <v>0</v>
      </c>
      <c r="W261" s="24" t="str">
        <f>IFERROR(VLOOKUP(Tabela1[[#This Row],[v56_ansiedade]],'Variáveis e códigos'!$C$12:$D$15,2,FALSE),"Não respondeu")</f>
        <v>Não se aplicou nada a mim</v>
      </c>
      <c r="X261" s="25">
        <v>2</v>
      </c>
    </row>
    <row r="262" spans="1:24" x14ac:dyDescent="0.45">
      <c r="A262">
        <v>261</v>
      </c>
      <c r="B262">
        <v>101</v>
      </c>
      <c r="C262" t="str">
        <f>IFERROR(VLOOKUP(Tabela1[[#This Row],[nutII]],'Variáveis e códigos'!$C$3:$D$3,2,FALSE),"Não respondeu")</f>
        <v>Norte</v>
      </c>
      <c r="D262">
        <v>1</v>
      </c>
      <c r="E262" t="str">
        <f>IFERROR(HLOOKUP(D262,'Variáveis e códigos'!$C$4:$F$5,2,FALSE),"Não respondeu")</f>
        <v>Masculino</v>
      </c>
      <c r="F262">
        <v>17</v>
      </c>
      <c r="G262">
        <v>4</v>
      </c>
      <c r="H262" t="str">
        <f>IFERROR(VLOOKUP(Tabela1[[#This Row],[cicloescolar]],'Variáveis e códigos'!$C$7:$D$8,2,FALSE),"Não respondeu")</f>
        <v>Ensino secundário</v>
      </c>
      <c r="I262">
        <v>0</v>
      </c>
      <c r="J262" s="28">
        <v>1</v>
      </c>
      <c r="K262" s="28" t="str">
        <f>IFERROR(VLOOKUP(J265,'Variáveis e códigos'!$C$12:$D$15,2,FALSE),"Não respondeu")</f>
        <v>Aplicou-se a mim algumas vezes</v>
      </c>
      <c r="L262" s="28">
        <v>3</v>
      </c>
      <c r="M262" s="28" t="str">
        <f>IFERROR(VLOOKUP(Tabela1[[#This Row],[v40_ansiedade]],'Variáveis e códigos'!$C$12:$D$15,2,FALSE),"Não respondeu")</f>
        <v>Aplicou-se a mim a maior parte do tempo</v>
      </c>
      <c r="N262" s="24">
        <v>0</v>
      </c>
      <c r="O262" s="24" t="str">
        <f>IFERROR(VLOOKUP(Tabela1[[#This Row],[v43_ansiedade]],'Variáveis e códigos'!$C$12:$D$15,2,FALSE),"Não respondeu")</f>
        <v>Não se aplicou nada a mim</v>
      </c>
      <c r="P262" s="24">
        <v>2</v>
      </c>
      <c r="Q262" s="24" t="str">
        <f>IFERROR(VLOOKUP(Tabela1[[#This Row],[v45_ansiedade]],'Variáveis e códigos'!$C$12:$D$15,2,FALSE),"Não respondeu")</f>
        <v>Aplicou-se a mim muitas vezes</v>
      </c>
      <c r="R262" s="24">
        <v>0</v>
      </c>
      <c r="S262" s="24" t="str">
        <f>IFERROR(VLOOKUP(Tabela1[[#This Row],[v51_ansiedade]],'Variáveis e códigos'!$C$12:$D$15,2,FALSE),"Não respondeu")</f>
        <v>Não se aplicou nada a mim</v>
      </c>
      <c r="T262" s="24">
        <v>0</v>
      </c>
      <c r="U262" s="24" t="str">
        <f>IFERROR(VLOOKUP(Tabela1[[#This Row],[v55_ansiedade]],'Variáveis e códigos'!$C$12:$D$15,2,FALSE),"Não respondeu")</f>
        <v>Não se aplicou nada a mim</v>
      </c>
      <c r="V262" s="24">
        <v>0</v>
      </c>
      <c r="W262" s="24" t="str">
        <f>IFERROR(VLOOKUP(Tabela1[[#This Row],[v56_ansiedade]],'Variáveis e códigos'!$C$12:$D$15,2,FALSE),"Não respondeu")</f>
        <v>Não se aplicou nada a mim</v>
      </c>
      <c r="X262" s="25">
        <v>3</v>
      </c>
    </row>
    <row r="263" spans="1:24" x14ac:dyDescent="0.45">
      <c r="A263">
        <v>262</v>
      </c>
      <c r="B263">
        <v>101</v>
      </c>
      <c r="C263" t="str">
        <f>IFERROR(VLOOKUP(Tabela1[[#This Row],[nutII]],'Variáveis e códigos'!$C$3:$D$3,2,FALSE),"Não respondeu")</f>
        <v>Norte</v>
      </c>
      <c r="D263">
        <v>1</v>
      </c>
      <c r="E263" t="str">
        <f>IFERROR(HLOOKUP(D263,'Variáveis e códigos'!$C$4:$F$5,2,FALSE),"Não respondeu")</f>
        <v>Masculino</v>
      </c>
      <c r="F263">
        <v>11</v>
      </c>
      <c r="G263">
        <v>3</v>
      </c>
      <c r="H263" t="str">
        <f>IFERROR(VLOOKUP(Tabela1[[#This Row],[cicloescolar]],'Variáveis e códigos'!$C$7:$D$8,2,FALSE),"Não respondeu")</f>
        <v>3º Ciclo</v>
      </c>
      <c r="I263">
        <v>10</v>
      </c>
      <c r="J263" s="28">
        <v>0</v>
      </c>
      <c r="K263" s="28" t="str">
        <f>IFERROR(VLOOKUP(J266,'Variáveis e códigos'!$C$12:$D$15,2,FALSE),"Não respondeu")</f>
        <v>Não se aplicou nada a mim</v>
      </c>
      <c r="L263" s="28">
        <v>0</v>
      </c>
      <c r="M263" s="28" t="str">
        <f>IFERROR(VLOOKUP(Tabela1[[#This Row],[v40_ansiedade]],'Variáveis e códigos'!$C$12:$D$15,2,FALSE),"Não respondeu")</f>
        <v>Não se aplicou nada a mim</v>
      </c>
      <c r="N263" s="24">
        <v>0</v>
      </c>
      <c r="O263" s="24" t="str">
        <f>IFERROR(VLOOKUP(Tabela1[[#This Row],[v43_ansiedade]],'Variáveis e códigos'!$C$12:$D$15,2,FALSE),"Não respondeu")</f>
        <v>Não se aplicou nada a mim</v>
      </c>
      <c r="P263" s="24">
        <v>0</v>
      </c>
      <c r="Q263" s="24" t="str">
        <f>IFERROR(VLOOKUP(Tabela1[[#This Row],[v45_ansiedade]],'Variáveis e códigos'!$C$12:$D$15,2,FALSE),"Não respondeu")</f>
        <v>Não se aplicou nada a mim</v>
      </c>
      <c r="R263" s="24">
        <v>0</v>
      </c>
      <c r="S263" s="24" t="str">
        <f>IFERROR(VLOOKUP(Tabela1[[#This Row],[v51_ansiedade]],'Variáveis e códigos'!$C$12:$D$15,2,FALSE),"Não respondeu")</f>
        <v>Não se aplicou nada a mim</v>
      </c>
      <c r="T263" s="24">
        <v>0</v>
      </c>
      <c r="U263" s="24" t="str">
        <f>IFERROR(VLOOKUP(Tabela1[[#This Row],[v55_ansiedade]],'Variáveis e códigos'!$C$12:$D$15,2,FALSE),"Não respondeu")</f>
        <v>Não se aplicou nada a mim</v>
      </c>
      <c r="V263" s="24">
        <v>0</v>
      </c>
      <c r="W263" s="24" t="str">
        <f>IFERROR(VLOOKUP(Tabela1[[#This Row],[v56_ansiedade]],'Variáveis e códigos'!$C$12:$D$15,2,FALSE),"Não respondeu")</f>
        <v>Não se aplicou nada a mim</v>
      </c>
      <c r="X263" s="25">
        <v>6</v>
      </c>
    </row>
    <row r="264" spans="1:24" x14ac:dyDescent="0.45">
      <c r="A264">
        <v>263</v>
      </c>
      <c r="B264">
        <v>101</v>
      </c>
      <c r="C264" t="str">
        <f>IFERROR(VLOOKUP(Tabela1[[#This Row],[nutII]],'Variáveis e códigos'!$C$3:$D$3,2,FALSE),"Não respondeu")</f>
        <v>Norte</v>
      </c>
      <c r="D264">
        <v>1</v>
      </c>
      <c r="E264" t="str">
        <f>IFERROR(HLOOKUP(D264,'Variáveis e códigos'!$C$4:$F$5,2,FALSE),"Não respondeu")</f>
        <v>Masculino</v>
      </c>
      <c r="F264">
        <v>13</v>
      </c>
      <c r="G264">
        <v>3</v>
      </c>
      <c r="H264" t="str">
        <f>IFERROR(VLOOKUP(Tabela1[[#This Row],[cicloescolar]],'Variáveis e códigos'!$C$7:$D$8,2,FALSE),"Não respondeu")</f>
        <v>3º Ciclo</v>
      </c>
      <c r="I264">
        <v>10</v>
      </c>
      <c r="J264" s="28">
        <v>0</v>
      </c>
      <c r="K264" s="28" t="str">
        <f>IFERROR(VLOOKUP(J267,'Variáveis e códigos'!$C$12:$D$15,2,FALSE),"Não respondeu")</f>
        <v>Aplicou-se a mim muitas vezes</v>
      </c>
      <c r="L264" s="28">
        <v>0</v>
      </c>
      <c r="M264" s="28" t="str">
        <f>IFERROR(VLOOKUP(Tabela1[[#This Row],[v40_ansiedade]],'Variáveis e códigos'!$C$12:$D$15,2,FALSE),"Não respondeu")</f>
        <v>Não se aplicou nada a mim</v>
      </c>
      <c r="N264" s="24">
        <v>0</v>
      </c>
      <c r="O264" s="24" t="str">
        <f>IFERROR(VLOOKUP(Tabela1[[#This Row],[v43_ansiedade]],'Variáveis e códigos'!$C$12:$D$15,2,FALSE),"Não respondeu")</f>
        <v>Não se aplicou nada a mim</v>
      </c>
      <c r="P264" s="24">
        <v>0</v>
      </c>
      <c r="Q264" s="24" t="str">
        <f>IFERROR(VLOOKUP(Tabela1[[#This Row],[v45_ansiedade]],'Variáveis e códigos'!$C$12:$D$15,2,FALSE),"Não respondeu")</f>
        <v>Não se aplicou nada a mim</v>
      </c>
      <c r="R264" s="24">
        <v>1</v>
      </c>
      <c r="S264" s="24" t="str">
        <f>IFERROR(VLOOKUP(Tabela1[[#This Row],[v51_ansiedade]],'Variáveis e códigos'!$C$12:$D$15,2,FALSE),"Não respondeu")</f>
        <v>Aplicou-se a mim algumas vezes</v>
      </c>
      <c r="T264" s="24">
        <v>1</v>
      </c>
      <c r="U264" s="24" t="str">
        <f>IFERROR(VLOOKUP(Tabela1[[#This Row],[v55_ansiedade]],'Variáveis e códigos'!$C$12:$D$15,2,FALSE),"Não respondeu")</f>
        <v>Aplicou-se a mim algumas vezes</v>
      </c>
      <c r="V264" s="24">
        <v>0</v>
      </c>
      <c r="W264" s="24" t="str">
        <f>IFERROR(VLOOKUP(Tabela1[[#This Row],[v56_ansiedade]],'Variáveis e códigos'!$C$12:$D$15,2,FALSE),"Não respondeu")</f>
        <v>Não se aplicou nada a mim</v>
      </c>
      <c r="X264" s="25">
        <v>2</v>
      </c>
    </row>
    <row r="265" spans="1:24" x14ac:dyDescent="0.45">
      <c r="A265">
        <v>264</v>
      </c>
      <c r="B265">
        <v>101</v>
      </c>
      <c r="C265" t="str">
        <f>IFERROR(VLOOKUP(Tabela1[[#This Row],[nutII]],'Variáveis e códigos'!$C$3:$D$3,2,FALSE),"Não respondeu")</f>
        <v>Norte</v>
      </c>
      <c r="D265">
        <v>2</v>
      </c>
      <c r="E265" t="str">
        <f>IFERROR(HLOOKUP(D265,'Variáveis e códigos'!$C$4:$F$5,2,FALSE),"Não respondeu")</f>
        <v>Feminino</v>
      </c>
      <c r="F265">
        <v>12</v>
      </c>
      <c r="G265">
        <v>3</v>
      </c>
      <c r="H265" t="str">
        <f>IFERROR(VLOOKUP(Tabela1[[#This Row],[cicloescolar]],'Variáveis e códigos'!$C$7:$D$8,2,FALSE),"Não respondeu")</f>
        <v>3º Ciclo</v>
      </c>
      <c r="I265">
        <v>9</v>
      </c>
      <c r="J265" s="28">
        <v>1</v>
      </c>
      <c r="K265" s="28" t="str">
        <f>IFERROR(VLOOKUP(J268,'Variáveis e códigos'!$C$12:$D$15,2,FALSE),"Não respondeu")</f>
        <v>Aplicou-se a mim muitas vezes</v>
      </c>
      <c r="L265" s="28">
        <v>1</v>
      </c>
      <c r="M265" s="28" t="str">
        <f>IFERROR(VLOOKUP(Tabela1[[#This Row],[v40_ansiedade]],'Variáveis e códigos'!$C$12:$D$15,2,FALSE),"Não respondeu")</f>
        <v>Aplicou-se a mim algumas vezes</v>
      </c>
      <c r="N265" s="24">
        <v>2</v>
      </c>
      <c r="O265" s="24" t="str">
        <f>IFERROR(VLOOKUP(Tabela1[[#This Row],[v43_ansiedade]],'Variáveis e códigos'!$C$12:$D$15,2,FALSE),"Não respondeu")</f>
        <v>Aplicou-se a mim muitas vezes</v>
      </c>
      <c r="P265" s="24">
        <v>2</v>
      </c>
      <c r="Q265" s="24" t="str">
        <f>IFERROR(VLOOKUP(Tabela1[[#This Row],[v45_ansiedade]],'Variáveis e códigos'!$C$12:$D$15,2,FALSE),"Não respondeu")</f>
        <v>Aplicou-se a mim muitas vezes</v>
      </c>
      <c r="R265" s="24">
        <v>2</v>
      </c>
      <c r="S265" s="24" t="str">
        <f>IFERROR(VLOOKUP(Tabela1[[#This Row],[v51_ansiedade]],'Variáveis e códigos'!$C$12:$D$15,2,FALSE),"Não respondeu")</f>
        <v>Aplicou-se a mim muitas vezes</v>
      </c>
      <c r="T265" s="24">
        <v>2</v>
      </c>
      <c r="U265" s="24" t="str">
        <f>IFERROR(VLOOKUP(Tabela1[[#This Row],[v55_ansiedade]],'Variáveis e códigos'!$C$12:$D$15,2,FALSE),"Não respondeu")</f>
        <v>Aplicou-se a mim muitas vezes</v>
      </c>
      <c r="V265" s="24">
        <v>1</v>
      </c>
      <c r="W265" s="24" t="str">
        <f>IFERROR(VLOOKUP(Tabela1[[#This Row],[v56_ansiedade]],'Variáveis e códigos'!$C$12:$D$15,2,FALSE),"Não respondeu")</f>
        <v>Aplicou-se a mim algumas vezes</v>
      </c>
      <c r="X265" s="25">
        <v>2</v>
      </c>
    </row>
    <row r="266" spans="1:24" x14ac:dyDescent="0.45">
      <c r="A266">
        <v>265</v>
      </c>
      <c r="B266">
        <v>101</v>
      </c>
      <c r="C266" t="str">
        <f>IFERROR(VLOOKUP(Tabela1[[#This Row],[nutII]],'Variáveis e códigos'!$C$3:$D$3,2,FALSE),"Não respondeu")</f>
        <v>Norte</v>
      </c>
      <c r="D266">
        <v>1</v>
      </c>
      <c r="E266" t="str">
        <f>IFERROR(HLOOKUP(D266,'Variáveis e códigos'!$C$4:$F$5,2,FALSE),"Não respondeu")</f>
        <v>Masculino</v>
      </c>
      <c r="F266">
        <v>16</v>
      </c>
      <c r="G266">
        <v>4</v>
      </c>
      <c r="H266" t="str">
        <f>IFERROR(VLOOKUP(Tabela1[[#This Row],[cicloescolar]],'Variáveis e códigos'!$C$7:$D$8,2,FALSE),"Não respondeu")</f>
        <v>Ensino secundário</v>
      </c>
      <c r="I266">
        <v>5</v>
      </c>
      <c r="J266" s="28">
        <v>0</v>
      </c>
      <c r="K266" s="28" t="str">
        <f>IFERROR(VLOOKUP(J269,'Variáveis e códigos'!$C$12:$D$15,2,FALSE),"Não respondeu")</f>
        <v>Não se aplicou nada a mim</v>
      </c>
      <c r="L266" s="28">
        <v>0</v>
      </c>
      <c r="M266" s="28" t="str">
        <f>IFERROR(VLOOKUP(Tabela1[[#This Row],[v40_ansiedade]],'Variáveis e códigos'!$C$12:$D$15,2,FALSE),"Não respondeu")</f>
        <v>Não se aplicou nada a mim</v>
      </c>
      <c r="N266" s="24">
        <v>0</v>
      </c>
      <c r="O266" s="24" t="str">
        <f>IFERROR(VLOOKUP(Tabela1[[#This Row],[v43_ansiedade]],'Variáveis e códigos'!$C$12:$D$15,2,FALSE),"Não respondeu")</f>
        <v>Não se aplicou nada a mim</v>
      </c>
      <c r="P266" s="24">
        <v>1</v>
      </c>
      <c r="Q266" s="24" t="str">
        <f>IFERROR(VLOOKUP(Tabela1[[#This Row],[v45_ansiedade]],'Variáveis e códigos'!$C$12:$D$15,2,FALSE),"Não respondeu")</f>
        <v>Aplicou-se a mim algumas vezes</v>
      </c>
      <c r="R266" s="24">
        <v>0</v>
      </c>
      <c r="S266" s="24" t="str">
        <f>IFERROR(VLOOKUP(Tabela1[[#This Row],[v51_ansiedade]],'Variáveis e códigos'!$C$12:$D$15,2,FALSE),"Não respondeu")</f>
        <v>Não se aplicou nada a mim</v>
      </c>
      <c r="T266" s="24">
        <v>0</v>
      </c>
      <c r="U266" s="24" t="str">
        <f>IFERROR(VLOOKUP(Tabela1[[#This Row],[v55_ansiedade]],'Variáveis e códigos'!$C$12:$D$15,2,FALSE),"Não respondeu")</f>
        <v>Não se aplicou nada a mim</v>
      </c>
      <c r="V266" s="24">
        <v>0</v>
      </c>
      <c r="W266" s="24" t="str">
        <f>IFERROR(VLOOKUP(Tabela1[[#This Row],[v56_ansiedade]],'Variáveis e códigos'!$C$12:$D$15,2,FALSE),"Não respondeu")</f>
        <v>Não se aplicou nada a mim</v>
      </c>
      <c r="X266" s="25">
        <v>2</v>
      </c>
    </row>
    <row r="267" spans="1:24" x14ac:dyDescent="0.45">
      <c r="A267">
        <v>266</v>
      </c>
      <c r="B267">
        <v>101</v>
      </c>
      <c r="C267" t="str">
        <f>IFERROR(VLOOKUP(Tabela1[[#This Row],[nutII]],'Variáveis e códigos'!$C$3:$D$3,2,FALSE),"Não respondeu")</f>
        <v>Norte</v>
      </c>
      <c r="D267">
        <v>1</v>
      </c>
      <c r="E267" t="str">
        <f>IFERROR(HLOOKUP(D267,'Variáveis e códigos'!$C$4:$F$5,2,FALSE),"Não respondeu")</f>
        <v>Masculino</v>
      </c>
      <c r="F267">
        <v>13</v>
      </c>
      <c r="G267">
        <v>4</v>
      </c>
      <c r="H267" t="str">
        <f>IFERROR(VLOOKUP(Tabela1[[#This Row],[cicloescolar]],'Variáveis e códigos'!$C$7:$D$8,2,FALSE),"Não respondeu")</f>
        <v>Ensino secundário</v>
      </c>
      <c r="I267">
        <v>8</v>
      </c>
      <c r="J267" s="28">
        <v>2</v>
      </c>
      <c r="K267" s="28" t="str">
        <f>IFERROR(VLOOKUP(J270,'Variáveis e códigos'!$C$12:$D$15,2,FALSE),"Não respondeu")</f>
        <v>Não se aplicou nada a mim</v>
      </c>
      <c r="L267" s="28">
        <v>0</v>
      </c>
      <c r="M267" s="28" t="str">
        <f>IFERROR(VLOOKUP(Tabela1[[#This Row],[v40_ansiedade]],'Variáveis e códigos'!$C$12:$D$15,2,FALSE),"Não respondeu")</f>
        <v>Não se aplicou nada a mim</v>
      </c>
      <c r="N267" s="24">
        <v>0</v>
      </c>
      <c r="O267" s="24" t="str">
        <f>IFERROR(VLOOKUP(Tabela1[[#This Row],[v43_ansiedade]],'Variáveis e códigos'!$C$12:$D$15,2,FALSE),"Não respondeu")</f>
        <v>Não se aplicou nada a mim</v>
      </c>
      <c r="P267" s="24">
        <v>1</v>
      </c>
      <c r="Q267" s="24" t="str">
        <f>IFERROR(VLOOKUP(Tabela1[[#This Row],[v45_ansiedade]],'Variáveis e códigos'!$C$12:$D$15,2,FALSE),"Não respondeu")</f>
        <v>Aplicou-se a mim algumas vezes</v>
      </c>
      <c r="R267" s="24">
        <v>1</v>
      </c>
      <c r="S267" s="24" t="str">
        <f>IFERROR(VLOOKUP(Tabela1[[#This Row],[v51_ansiedade]],'Variáveis e códigos'!$C$12:$D$15,2,FALSE),"Não respondeu")</f>
        <v>Aplicou-se a mim algumas vezes</v>
      </c>
      <c r="T267" s="24">
        <v>1</v>
      </c>
      <c r="U267" s="24" t="str">
        <f>IFERROR(VLOOKUP(Tabela1[[#This Row],[v55_ansiedade]],'Variáveis e códigos'!$C$12:$D$15,2,FALSE),"Não respondeu")</f>
        <v>Aplicou-se a mim algumas vezes</v>
      </c>
      <c r="V267" s="24">
        <v>2</v>
      </c>
      <c r="W267" s="24" t="str">
        <f>IFERROR(VLOOKUP(Tabela1[[#This Row],[v56_ansiedade]],'Variáveis e códigos'!$C$12:$D$15,2,FALSE),"Não respondeu")</f>
        <v>Aplicou-se a mim muitas vezes</v>
      </c>
      <c r="X267" s="25">
        <v>6</v>
      </c>
    </row>
    <row r="268" spans="1:24" x14ac:dyDescent="0.45">
      <c r="A268">
        <v>267</v>
      </c>
      <c r="B268">
        <v>101</v>
      </c>
      <c r="C268" t="str">
        <f>IFERROR(VLOOKUP(Tabela1[[#This Row],[nutII]],'Variáveis e códigos'!$C$3:$D$3,2,FALSE),"Não respondeu")</f>
        <v>Norte</v>
      </c>
      <c r="D268">
        <v>2</v>
      </c>
      <c r="E268" t="str">
        <f>IFERROR(HLOOKUP(D268,'Variáveis e códigos'!$C$4:$F$5,2,FALSE),"Não respondeu")</f>
        <v>Feminino</v>
      </c>
      <c r="F268">
        <v>13</v>
      </c>
      <c r="G268">
        <v>3</v>
      </c>
      <c r="H268" t="str">
        <f>IFERROR(VLOOKUP(Tabela1[[#This Row],[cicloescolar]],'Variáveis e códigos'!$C$7:$D$8,2,FALSE),"Não respondeu")</f>
        <v>3º Ciclo</v>
      </c>
      <c r="I268">
        <v>6</v>
      </c>
      <c r="J268" s="28">
        <v>2</v>
      </c>
      <c r="K268" s="28" t="str">
        <f>IFERROR(VLOOKUP(J271,'Variáveis e códigos'!$C$12:$D$15,2,FALSE),"Não respondeu")</f>
        <v>Não se aplicou nada a mim</v>
      </c>
      <c r="L268" s="28">
        <v>1</v>
      </c>
      <c r="M268" s="28" t="str">
        <f>IFERROR(VLOOKUP(Tabela1[[#This Row],[v40_ansiedade]],'Variáveis e códigos'!$C$12:$D$15,2,FALSE),"Não respondeu")</f>
        <v>Aplicou-se a mim algumas vezes</v>
      </c>
      <c r="N268" s="24">
        <v>1</v>
      </c>
      <c r="O268" s="24" t="str">
        <f>IFERROR(VLOOKUP(Tabela1[[#This Row],[v43_ansiedade]],'Variáveis e códigos'!$C$12:$D$15,2,FALSE),"Não respondeu")</f>
        <v>Aplicou-se a mim algumas vezes</v>
      </c>
      <c r="P268" s="24">
        <v>1</v>
      </c>
      <c r="Q268" s="24" t="str">
        <f>IFERROR(VLOOKUP(Tabela1[[#This Row],[v45_ansiedade]],'Variáveis e códigos'!$C$12:$D$15,2,FALSE),"Não respondeu")</f>
        <v>Aplicou-se a mim algumas vezes</v>
      </c>
      <c r="R268" s="24">
        <v>1</v>
      </c>
      <c r="S268" s="24" t="str">
        <f>IFERROR(VLOOKUP(Tabela1[[#This Row],[v51_ansiedade]],'Variáveis e códigos'!$C$12:$D$15,2,FALSE),"Não respondeu")</f>
        <v>Aplicou-se a mim algumas vezes</v>
      </c>
      <c r="T268" s="24">
        <v>1</v>
      </c>
      <c r="U268" s="24" t="str">
        <f>IFERROR(VLOOKUP(Tabela1[[#This Row],[v55_ansiedade]],'Variáveis e códigos'!$C$12:$D$15,2,FALSE),"Não respondeu")</f>
        <v>Aplicou-se a mim algumas vezes</v>
      </c>
      <c r="V268" s="24">
        <v>1</v>
      </c>
      <c r="W268" s="24" t="str">
        <f>IFERROR(VLOOKUP(Tabela1[[#This Row],[v56_ansiedade]],'Variáveis e códigos'!$C$12:$D$15,2,FALSE),"Não respondeu")</f>
        <v>Aplicou-se a mim algumas vezes</v>
      </c>
      <c r="X268" s="25">
        <v>2</v>
      </c>
    </row>
    <row r="269" spans="1:24" x14ac:dyDescent="0.45">
      <c r="A269">
        <v>268</v>
      </c>
      <c r="B269">
        <v>101</v>
      </c>
      <c r="C269" t="str">
        <f>IFERROR(VLOOKUP(Tabela1[[#This Row],[nutII]],'Variáveis e códigos'!$C$3:$D$3,2,FALSE),"Não respondeu")</f>
        <v>Norte</v>
      </c>
      <c r="D269">
        <v>2</v>
      </c>
      <c r="E269" t="str">
        <f>IFERROR(HLOOKUP(D269,'Variáveis e códigos'!$C$4:$F$5,2,FALSE),"Não respondeu")</f>
        <v>Feminino</v>
      </c>
      <c r="F269">
        <v>18</v>
      </c>
      <c r="G269">
        <v>4</v>
      </c>
      <c r="H269" t="str">
        <f>IFERROR(VLOOKUP(Tabela1[[#This Row],[cicloescolar]],'Variáveis e códigos'!$C$7:$D$8,2,FALSE),"Não respondeu")</f>
        <v>Ensino secundário</v>
      </c>
      <c r="I269">
        <v>6</v>
      </c>
      <c r="J269" s="28">
        <v>0</v>
      </c>
      <c r="K269" s="28" t="str">
        <f>IFERROR(VLOOKUP(J272,'Variáveis e códigos'!$C$12:$D$15,2,FALSE),"Não respondeu")</f>
        <v>Não se aplicou nada a mim</v>
      </c>
      <c r="L269" s="28">
        <v>0</v>
      </c>
      <c r="M269" s="28" t="str">
        <f>IFERROR(VLOOKUP(Tabela1[[#This Row],[v40_ansiedade]],'Variáveis e códigos'!$C$12:$D$15,2,FALSE),"Não respondeu")</f>
        <v>Não se aplicou nada a mim</v>
      </c>
      <c r="N269" s="24">
        <v>0</v>
      </c>
      <c r="O269" s="24" t="str">
        <f>IFERROR(VLOOKUP(Tabela1[[#This Row],[v43_ansiedade]],'Variáveis e códigos'!$C$12:$D$15,2,FALSE),"Não respondeu")</f>
        <v>Não se aplicou nada a mim</v>
      </c>
      <c r="P269" s="24">
        <v>1</v>
      </c>
      <c r="Q269" s="24" t="str">
        <f>IFERROR(VLOOKUP(Tabela1[[#This Row],[v45_ansiedade]],'Variáveis e códigos'!$C$12:$D$15,2,FALSE),"Não respondeu")</f>
        <v>Aplicou-se a mim algumas vezes</v>
      </c>
      <c r="R269" s="24">
        <v>1</v>
      </c>
      <c r="S269" s="24" t="str">
        <f>IFERROR(VLOOKUP(Tabela1[[#This Row],[v51_ansiedade]],'Variáveis e códigos'!$C$12:$D$15,2,FALSE),"Não respondeu")</f>
        <v>Aplicou-se a mim algumas vezes</v>
      </c>
      <c r="T269" s="24">
        <v>1</v>
      </c>
      <c r="U269" s="24" t="str">
        <f>IFERROR(VLOOKUP(Tabela1[[#This Row],[v55_ansiedade]],'Variáveis e códigos'!$C$12:$D$15,2,FALSE),"Não respondeu")</f>
        <v>Aplicou-se a mim algumas vezes</v>
      </c>
      <c r="V269" s="24">
        <v>2</v>
      </c>
      <c r="W269" s="24" t="str">
        <f>IFERROR(VLOOKUP(Tabela1[[#This Row],[v56_ansiedade]],'Variáveis e códigos'!$C$12:$D$15,2,FALSE),"Não respondeu")</f>
        <v>Aplicou-se a mim muitas vezes</v>
      </c>
      <c r="X269" s="25">
        <v>6</v>
      </c>
    </row>
    <row r="270" spans="1:24" x14ac:dyDescent="0.45">
      <c r="A270">
        <v>269</v>
      </c>
      <c r="B270">
        <v>101</v>
      </c>
      <c r="C270" t="str">
        <f>IFERROR(VLOOKUP(Tabela1[[#This Row],[nutII]],'Variáveis e códigos'!$C$3:$D$3,2,FALSE),"Não respondeu")</f>
        <v>Norte</v>
      </c>
      <c r="D270">
        <v>2</v>
      </c>
      <c r="E270" t="str">
        <f>IFERROR(HLOOKUP(D270,'Variáveis e códigos'!$C$4:$F$5,2,FALSE),"Não respondeu")</f>
        <v>Feminino</v>
      </c>
      <c r="F270">
        <v>18</v>
      </c>
      <c r="G270">
        <v>4</v>
      </c>
      <c r="H270" t="str">
        <f>IFERROR(VLOOKUP(Tabela1[[#This Row],[cicloescolar]],'Variáveis e códigos'!$C$7:$D$8,2,FALSE),"Não respondeu")</f>
        <v>Ensino secundário</v>
      </c>
      <c r="I270">
        <v>4</v>
      </c>
      <c r="J270" s="28">
        <v>0</v>
      </c>
      <c r="K270" s="28" t="str">
        <f>IFERROR(VLOOKUP(J273,'Variáveis e códigos'!$C$12:$D$15,2,FALSE),"Não respondeu")</f>
        <v>Aplicou-se a mim algumas vezes</v>
      </c>
      <c r="L270" s="28">
        <v>0</v>
      </c>
      <c r="M270" s="28" t="str">
        <f>IFERROR(VLOOKUP(Tabela1[[#This Row],[v40_ansiedade]],'Variáveis e códigos'!$C$12:$D$15,2,FALSE),"Não respondeu")</f>
        <v>Não se aplicou nada a mim</v>
      </c>
      <c r="N270" s="24">
        <v>0</v>
      </c>
      <c r="O270" s="24" t="str">
        <f>IFERROR(VLOOKUP(Tabela1[[#This Row],[v43_ansiedade]],'Variáveis e códigos'!$C$12:$D$15,2,FALSE),"Não respondeu")</f>
        <v>Não se aplicou nada a mim</v>
      </c>
      <c r="P270" s="24">
        <v>0</v>
      </c>
      <c r="Q270" s="24" t="str">
        <f>IFERROR(VLOOKUP(Tabela1[[#This Row],[v45_ansiedade]],'Variáveis e códigos'!$C$12:$D$15,2,FALSE),"Não respondeu")</f>
        <v>Não se aplicou nada a mim</v>
      </c>
      <c r="R270" s="24">
        <v>0</v>
      </c>
      <c r="S270" s="24" t="str">
        <f>IFERROR(VLOOKUP(Tabela1[[#This Row],[v51_ansiedade]],'Variáveis e códigos'!$C$12:$D$15,2,FALSE),"Não respondeu")</f>
        <v>Não se aplicou nada a mim</v>
      </c>
      <c r="T270" s="24">
        <v>0</v>
      </c>
      <c r="U270" s="24" t="str">
        <f>IFERROR(VLOOKUP(Tabela1[[#This Row],[v55_ansiedade]],'Variáveis e códigos'!$C$12:$D$15,2,FALSE),"Não respondeu")</f>
        <v>Não se aplicou nada a mim</v>
      </c>
      <c r="V270" s="24">
        <v>0</v>
      </c>
      <c r="W270" s="24" t="str">
        <f>IFERROR(VLOOKUP(Tabela1[[#This Row],[v56_ansiedade]],'Variáveis e códigos'!$C$12:$D$15,2,FALSE),"Não respondeu")</f>
        <v>Não se aplicou nada a mim</v>
      </c>
      <c r="X270" s="25">
        <v>7</v>
      </c>
    </row>
    <row r="271" spans="1:24" x14ac:dyDescent="0.45">
      <c r="A271">
        <v>270</v>
      </c>
      <c r="B271">
        <v>101</v>
      </c>
      <c r="C271" t="str">
        <f>IFERROR(VLOOKUP(Tabela1[[#This Row],[nutII]],'Variáveis e códigos'!$C$3:$D$3,2,FALSE),"Não respondeu")</f>
        <v>Norte</v>
      </c>
      <c r="D271">
        <v>2</v>
      </c>
      <c r="E271" t="str">
        <f>IFERROR(HLOOKUP(D271,'Variáveis e códigos'!$C$4:$F$5,2,FALSE),"Não respondeu")</f>
        <v>Feminino</v>
      </c>
      <c r="F271">
        <v>13</v>
      </c>
      <c r="G271">
        <v>3</v>
      </c>
      <c r="H271" t="str">
        <f>IFERROR(VLOOKUP(Tabela1[[#This Row],[cicloescolar]],'Variáveis e códigos'!$C$7:$D$8,2,FALSE),"Não respondeu")</f>
        <v>3º Ciclo</v>
      </c>
      <c r="I271">
        <v>5</v>
      </c>
      <c r="J271" s="28">
        <v>0</v>
      </c>
      <c r="K271" s="28" t="str">
        <f>IFERROR(VLOOKUP(J274,'Variáveis e códigos'!$C$12:$D$15,2,FALSE),"Não respondeu")</f>
        <v>Não se aplicou nada a mim</v>
      </c>
      <c r="L271" s="28">
        <v>1</v>
      </c>
      <c r="M271" s="28" t="str">
        <f>IFERROR(VLOOKUP(Tabela1[[#This Row],[v40_ansiedade]],'Variáveis e códigos'!$C$12:$D$15,2,FALSE),"Não respondeu")</f>
        <v>Aplicou-se a mim algumas vezes</v>
      </c>
      <c r="N271" s="24">
        <v>0</v>
      </c>
      <c r="O271" s="24" t="str">
        <f>IFERROR(VLOOKUP(Tabela1[[#This Row],[v43_ansiedade]],'Variáveis e códigos'!$C$12:$D$15,2,FALSE),"Não respondeu")</f>
        <v>Não se aplicou nada a mim</v>
      </c>
      <c r="P271" s="24">
        <v>1</v>
      </c>
      <c r="Q271" s="24" t="str">
        <f>IFERROR(VLOOKUP(Tabela1[[#This Row],[v45_ansiedade]],'Variáveis e códigos'!$C$12:$D$15,2,FALSE),"Não respondeu")</f>
        <v>Aplicou-se a mim algumas vezes</v>
      </c>
      <c r="R271" s="24">
        <v>1</v>
      </c>
      <c r="S271" s="24" t="str">
        <f>IFERROR(VLOOKUP(Tabela1[[#This Row],[v51_ansiedade]],'Variáveis e códigos'!$C$12:$D$15,2,FALSE),"Não respondeu")</f>
        <v>Aplicou-se a mim algumas vezes</v>
      </c>
      <c r="T271" s="24">
        <v>0</v>
      </c>
      <c r="U271" s="24" t="str">
        <f>IFERROR(VLOOKUP(Tabela1[[#This Row],[v55_ansiedade]],'Variáveis e códigos'!$C$12:$D$15,2,FALSE),"Não respondeu")</f>
        <v>Não se aplicou nada a mim</v>
      </c>
      <c r="V271" s="24">
        <v>1</v>
      </c>
      <c r="W271" s="24" t="str">
        <f>IFERROR(VLOOKUP(Tabela1[[#This Row],[v56_ansiedade]],'Variáveis e códigos'!$C$12:$D$15,2,FALSE),"Não respondeu")</f>
        <v>Aplicou-se a mim algumas vezes</v>
      </c>
      <c r="X271" s="25">
        <v>2</v>
      </c>
    </row>
    <row r="272" spans="1:24" x14ac:dyDescent="0.45">
      <c r="A272">
        <v>271</v>
      </c>
      <c r="B272">
        <v>101</v>
      </c>
      <c r="C272" t="str">
        <f>IFERROR(VLOOKUP(Tabela1[[#This Row],[nutII]],'Variáveis e códigos'!$C$3:$D$3,2,FALSE),"Não respondeu")</f>
        <v>Norte</v>
      </c>
      <c r="D272">
        <v>2</v>
      </c>
      <c r="E272" t="str">
        <f>IFERROR(HLOOKUP(D272,'Variáveis e códigos'!$C$4:$F$5,2,FALSE),"Não respondeu")</f>
        <v>Feminino</v>
      </c>
      <c r="F272">
        <v>14</v>
      </c>
      <c r="G272">
        <v>3</v>
      </c>
      <c r="H272" t="str">
        <f>IFERROR(VLOOKUP(Tabela1[[#This Row],[cicloescolar]],'Variáveis e códigos'!$C$7:$D$8,2,FALSE),"Não respondeu")</f>
        <v>3º Ciclo</v>
      </c>
      <c r="I272">
        <v>8</v>
      </c>
      <c r="J272" s="28">
        <v>0</v>
      </c>
      <c r="K272" s="28" t="str">
        <f>IFERROR(VLOOKUP(J275,'Variáveis e códigos'!$C$12:$D$15,2,FALSE),"Não respondeu")</f>
        <v>Não respondeu</v>
      </c>
      <c r="L272" s="28">
        <v>0</v>
      </c>
      <c r="M272" s="28" t="str">
        <f>IFERROR(VLOOKUP(Tabela1[[#This Row],[v40_ansiedade]],'Variáveis e códigos'!$C$12:$D$15,2,FALSE),"Não respondeu")</f>
        <v>Não se aplicou nada a mim</v>
      </c>
      <c r="N272" s="24">
        <v>3</v>
      </c>
      <c r="O272" s="24" t="str">
        <f>IFERROR(VLOOKUP(Tabela1[[#This Row],[v43_ansiedade]],'Variáveis e códigos'!$C$12:$D$15,2,FALSE),"Não respondeu")</f>
        <v>Aplicou-se a mim a maior parte do tempo</v>
      </c>
      <c r="P272" s="24">
        <v>3</v>
      </c>
      <c r="Q272" s="24" t="str">
        <f>IFERROR(VLOOKUP(Tabela1[[#This Row],[v45_ansiedade]],'Variáveis e códigos'!$C$12:$D$15,2,FALSE),"Não respondeu")</f>
        <v>Aplicou-se a mim a maior parte do tempo</v>
      </c>
      <c r="R272" s="24">
        <v>2</v>
      </c>
      <c r="S272" s="24" t="str">
        <f>IFERROR(VLOOKUP(Tabela1[[#This Row],[v51_ansiedade]],'Variáveis e códigos'!$C$12:$D$15,2,FALSE),"Não respondeu")</f>
        <v>Aplicou-se a mim muitas vezes</v>
      </c>
      <c r="T272" s="24">
        <v>3</v>
      </c>
      <c r="U272" s="24" t="str">
        <f>IFERROR(VLOOKUP(Tabela1[[#This Row],[v55_ansiedade]],'Variáveis e códigos'!$C$12:$D$15,2,FALSE),"Não respondeu")</f>
        <v>Aplicou-se a mim a maior parte do tempo</v>
      </c>
      <c r="V272" s="24">
        <v>3</v>
      </c>
      <c r="W272" s="24" t="str">
        <f>IFERROR(VLOOKUP(Tabela1[[#This Row],[v56_ansiedade]],'Variáveis e códigos'!$C$12:$D$15,2,FALSE),"Não respondeu")</f>
        <v>Aplicou-se a mim a maior parte do tempo</v>
      </c>
      <c r="X272" s="25">
        <v>2</v>
      </c>
    </row>
    <row r="273" spans="1:24" x14ac:dyDescent="0.45">
      <c r="A273">
        <v>272</v>
      </c>
      <c r="B273">
        <v>101</v>
      </c>
      <c r="C273" t="str">
        <f>IFERROR(VLOOKUP(Tabela1[[#This Row],[nutII]],'Variáveis e códigos'!$C$3:$D$3,2,FALSE),"Não respondeu")</f>
        <v>Norte</v>
      </c>
      <c r="D273">
        <v>2</v>
      </c>
      <c r="E273" t="str">
        <f>IFERROR(HLOOKUP(D273,'Variáveis e códigos'!$C$4:$F$5,2,FALSE),"Não respondeu")</f>
        <v>Feminino</v>
      </c>
      <c r="F273">
        <v>17</v>
      </c>
      <c r="G273">
        <v>4</v>
      </c>
      <c r="H273" t="str">
        <f>IFERROR(VLOOKUP(Tabela1[[#This Row],[cicloescolar]],'Variáveis e códigos'!$C$7:$D$8,2,FALSE),"Não respondeu")</f>
        <v>Ensino secundário</v>
      </c>
      <c r="I273">
        <v>8</v>
      </c>
      <c r="J273" s="28">
        <v>1</v>
      </c>
      <c r="K273" s="28" t="str">
        <f>IFERROR(VLOOKUP(J276,'Variáveis e códigos'!$C$12:$D$15,2,FALSE),"Não respondeu")</f>
        <v>Aplicou-se a mim muitas vezes</v>
      </c>
      <c r="L273" s="28">
        <v>0</v>
      </c>
      <c r="M273" s="28" t="str">
        <f>IFERROR(VLOOKUP(Tabela1[[#This Row],[v40_ansiedade]],'Variáveis e códigos'!$C$12:$D$15,2,FALSE),"Não respondeu")</f>
        <v>Não se aplicou nada a mim</v>
      </c>
      <c r="N273" s="24">
        <v>0</v>
      </c>
      <c r="O273" s="24" t="str">
        <f>IFERROR(VLOOKUP(Tabela1[[#This Row],[v43_ansiedade]],'Variáveis e códigos'!$C$12:$D$15,2,FALSE),"Não respondeu")</f>
        <v>Não se aplicou nada a mim</v>
      </c>
      <c r="P273" s="24">
        <v>1</v>
      </c>
      <c r="Q273" s="24" t="str">
        <f>IFERROR(VLOOKUP(Tabela1[[#This Row],[v45_ansiedade]],'Variáveis e códigos'!$C$12:$D$15,2,FALSE),"Não respondeu")</f>
        <v>Aplicou-se a mim algumas vezes</v>
      </c>
      <c r="R273" s="24">
        <v>0</v>
      </c>
      <c r="S273" s="24" t="str">
        <f>IFERROR(VLOOKUP(Tabela1[[#This Row],[v51_ansiedade]],'Variáveis e códigos'!$C$12:$D$15,2,FALSE),"Não respondeu")</f>
        <v>Não se aplicou nada a mim</v>
      </c>
      <c r="T273" s="24">
        <v>0</v>
      </c>
      <c r="U273" s="24" t="str">
        <f>IFERROR(VLOOKUP(Tabela1[[#This Row],[v55_ansiedade]],'Variáveis e códigos'!$C$12:$D$15,2,FALSE),"Não respondeu")</f>
        <v>Não se aplicou nada a mim</v>
      </c>
      <c r="V273" s="24">
        <v>0</v>
      </c>
      <c r="W273" s="24" t="str">
        <f>IFERROR(VLOOKUP(Tabela1[[#This Row],[v56_ansiedade]],'Variáveis e códigos'!$C$12:$D$15,2,FALSE),"Não respondeu")</f>
        <v>Não se aplicou nada a mim</v>
      </c>
      <c r="X273" s="25">
        <v>4</v>
      </c>
    </row>
    <row r="274" spans="1:24" x14ac:dyDescent="0.45">
      <c r="A274">
        <v>273</v>
      </c>
      <c r="B274">
        <v>101</v>
      </c>
      <c r="C274" t="str">
        <f>IFERROR(VLOOKUP(Tabela1[[#This Row],[nutII]],'Variáveis e códigos'!$C$3:$D$3,2,FALSE),"Não respondeu")</f>
        <v>Norte</v>
      </c>
      <c r="D274">
        <v>1</v>
      </c>
      <c r="E274" t="str">
        <f>IFERROR(HLOOKUP(D274,'Variáveis e códigos'!$C$4:$F$5,2,FALSE),"Não respondeu")</f>
        <v>Masculino</v>
      </c>
      <c r="F274">
        <v>19</v>
      </c>
      <c r="G274">
        <v>4</v>
      </c>
      <c r="H274" t="str">
        <f>IFERROR(VLOOKUP(Tabela1[[#This Row],[cicloescolar]],'Variáveis e códigos'!$C$7:$D$8,2,FALSE),"Não respondeu")</f>
        <v>Ensino secundário</v>
      </c>
      <c r="I274">
        <v>9</v>
      </c>
      <c r="J274" s="28">
        <v>0</v>
      </c>
      <c r="K274" s="28" t="str">
        <f>IFERROR(VLOOKUP(J277,'Variáveis e códigos'!$C$12:$D$15,2,FALSE),"Não respondeu")</f>
        <v>Não se aplicou nada a mim</v>
      </c>
      <c r="L274" s="28">
        <v>0</v>
      </c>
      <c r="M274" s="28" t="str">
        <f>IFERROR(VLOOKUP(Tabela1[[#This Row],[v40_ansiedade]],'Variáveis e códigos'!$C$12:$D$15,2,FALSE),"Não respondeu")</f>
        <v>Não se aplicou nada a mim</v>
      </c>
      <c r="N274" s="24">
        <v>0</v>
      </c>
      <c r="O274" s="24" t="str">
        <f>IFERROR(VLOOKUP(Tabela1[[#This Row],[v43_ansiedade]],'Variáveis e códigos'!$C$12:$D$15,2,FALSE),"Não respondeu")</f>
        <v>Não se aplicou nada a mim</v>
      </c>
      <c r="P274" s="24">
        <v>0</v>
      </c>
      <c r="Q274" s="24" t="str">
        <f>IFERROR(VLOOKUP(Tabela1[[#This Row],[v45_ansiedade]],'Variáveis e códigos'!$C$12:$D$15,2,FALSE),"Não respondeu")</f>
        <v>Não se aplicou nada a mim</v>
      </c>
      <c r="R274" s="24">
        <v>0</v>
      </c>
      <c r="S274" s="24" t="str">
        <f>IFERROR(VLOOKUP(Tabela1[[#This Row],[v51_ansiedade]],'Variáveis e códigos'!$C$12:$D$15,2,FALSE),"Não respondeu")</f>
        <v>Não se aplicou nada a mim</v>
      </c>
      <c r="T274" s="24">
        <v>0</v>
      </c>
      <c r="U274" s="24" t="str">
        <f>IFERROR(VLOOKUP(Tabela1[[#This Row],[v55_ansiedade]],'Variáveis e códigos'!$C$12:$D$15,2,FALSE),"Não respondeu")</f>
        <v>Não se aplicou nada a mim</v>
      </c>
      <c r="V274" s="24">
        <v>0</v>
      </c>
      <c r="W274" s="24" t="str">
        <f>IFERROR(VLOOKUP(Tabela1[[#This Row],[v56_ansiedade]],'Variáveis e códigos'!$C$12:$D$15,2,FALSE),"Não respondeu")</f>
        <v>Não se aplicou nada a mim</v>
      </c>
      <c r="X274" s="25">
        <v>3</v>
      </c>
    </row>
    <row r="275" spans="1:24" x14ac:dyDescent="0.45">
      <c r="A275">
        <v>274</v>
      </c>
      <c r="B275">
        <v>101</v>
      </c>
      <c r="C275" t="str">
        <f>IFERROR(VLOOKUP(Tabela1[[#This Row],[nutII]],'Variáveis e códigos'!$C$3:$D$3,2,FALSE),"Não respondeu")</f>
        <v>Norte</v>
      </c>
      <c r="D275">
        <v>1</v>
      </c>
      <c r="E275" t="str">
        <f>IFERROR(HLOOKUP(D275,'Variáveis e códigos'!$C$4:$F$5,2,FALSE),"Não respondeu")</f>
        <v>Masculino</v>
      </c>
      <c r="F275">
        <v>12</v>
      </c>
      <c r="G275">
        <v>3</v>
      </c>
      <c r="H275" t="str">
        <f>IFERROR(VLOOKUP(Tabela1[[#This Row],[cicloescolar]],'Variáveis e códigos'!$C$7:$D$8,2,FALSE),"Não respondeu")</f>
        <v>3º Ciclo</v>
      </c>
      <c r="I275">
        <v>10</v>
      </c>
      <c r="J275" s="28">
        <v>99</v>
      </c>
      <c r="K275" s="28" t="str">
        <f>IFERROR(VLOOKUP(J278,'Variáveis e códigos'!$C$12:$D$15,2,FALSE),"Não respondeu")</f>
        <v>Não se aplicou nada a mim</v>
      </c>
      <c r="L275" s="28">
        <v>99</v>
      </c>
      <c r="M275" s="28" t="str">
        <f>IFERROR(VLOOKUP(Tabela1[[#This Row],[v40_ansiedade]],'Variáveis e códigos'!$C$12:$D$15,2,FALSE),"Não respondeu")</f>
        <v>Não respondeu</v>
      </c>
      <c r="N275" s="24">
        <v>99</v>
      </c>
      <c r="O275" s="24" t="str">
        <f>IFERROR(VLOOKUP(Tabela1[[#This Row],[v43_ansiedade]],'Variáveis e códigos'!$C$12:$D$15,2,FALSE),"Não respondeu")</f>
        <v>Não respondeu</v>
      </c>
      <c r="P275" s="24">
        <v>99</v>
      </c>
      <c r="Q275" s="24" t="str">
        <f>IFERROR(VLOOKUP(Tabela1[[#This Row],[v45_ansiedade]],'Variáveis e códigos'!$C$12:$D$15,2,FALSE),"Não respondeu")</f>
        <v>Não respondeu</v>
      </c>
      <c r="R275" s="24">
        <v>99</v>
      </c>
      <c r="S275" s="24" t="str">
        <f>IFERROR(VLOOKUP(Tabela1[[#This Row],[v51_ansiedade]],'Variáveis e códigos'!$C$12:$D$15,2,FALSE),"Não respondeu")</f>
        <v>Não respondeu</v>
      </c>
      <c r="T275" s="24">
        <v>99</v>
      </c>
      <c r="U275" s="24" t="str">
        <f>IFERROR(VLOOKUP(Tabela1[[#This Row],[v55_ansiedade]],'Variáveis e códigos'!$C$12:$D$15,2,FALSE),"Não respondeu")</f>
        <v>Não respondeu</v>
      </c>
      <c r="V275" s="24">
        <v>99</v>
      </c>
      <c r="W275" s="24" t="str">
        <f>IFERROR(VLOOKUP(Tabela1[[#This Row],[v56_ansiedade]],'Variáveis e códigos'!$C$12:$D$15,2,FALSE),"Não respondeu")</f>
        <v>Não respondeu</v>
      </c>
      <c r="X275" s="25">
        <v>99</v>
      </c>
    </row>
    <row r="276" spans="1:24" x14ac:dyDescent="0.45">
      <c r="A276">
        <v>275</v>
      </c>
      <c r="B276">
        <v>101</v>
      </c>
      <c r="C276" t="str">
        <f>IFERROR(VLOOKUP(Tabela1[[#This Row],[nutII]],'Variáveis e códigos'!$C$3:$D$3,2,FALSE),"Não respondeu")</f>
        <v>Norte</v>
      </c>
      <c r="D276">
        <v>1</v>
      </c>
      <c r="E276" t="str">
        <f>IFERROR(HLOOKUP(D276,'Variáveis e códigos'!$C$4:$F$5,2,FALSE),"Não respondeu")</f>
        <v>Masculino</v>
      </c>
      <c r="F276">
        <v>12</v>
      </c>
      <c r="G276">
        <v>3</v>
      </c>
      <c r="H276" t="str">
        <f>IFERROR(VLOOKUP(Tabela1[[#This Row],[cicloescolar]],'Variáveis e códigos'!$C$7:$D$8,2,FALSE),"Não respondeu")</f>
        <v>3º Ciclo</v>
      </c>
      <c r="I276">
        <v>9</v>
      </c>
      <c r="J276" s="28">
        <v>2</v>
      </c>
      <c r="K276" s="28" t="str">
        <f>IFERROR(VLOOKUP(J279,'Variáveis e códigos'!$C$12:$D$15,2,FALSE),"Não respondeu")</f>
        <v>Aplicou-se a mim algumas vezes</v>
      </c>
      <c r="L276" s="28">
        <v>1</v>
      </c>
      <c r="M276" s="28" t="str">
        <f>IFERROR(VLOOKUP(Tabela1[[#This Row],[v40_ansiedade]],'Variáveis e códigos'!$C$12:$D$15,2,FALSE),"Não respondeu")</f>
        <v>Aplicou-se a mim algumas vezes</v>
      </c>
      <c r="N276" s="24">
        <v>2</v>
      </c>
      <c r="O276" s="24" t="str">
        <f>IFERROR(VLOOKUP(Tabela1[[#This Row],[v43_ansiedade]],'Variáveis e códigos'!$C$12:$D$15,2,FALSE),"Não respondeu")</f>
        <v>Aplicou-se a mim muitas vezes</v>
      </c>
      <c r="P276" s="24">
        <v>2</v>
      </c>
      <c r="Q276" s="24" t="str">
        <f>IFERROR(VLOOKUP(Tabela1[[#This Row],[v45_ansiedade]],'Variáveis e códigos'!$C$12:$D$15,2,FALSE),"Não respondeu")</f>
        <v>Aplicou-se a mim muitas vezes</v>
      </c>
      <c r="R276" s="24">
        <v>2</v>
      </c>
      <c r="S276" s="24" t="str">
        <f>IFERROR(VLOOKUP(Tabela1[[#This Row],[v51_ansiedade]],'Variáveis e códigos'!$C$12:$D$15,2,FALSE),"Não respondeu")</f>
        <v>Aplicou-se a mim muitas vezes</v>
      </c>
      <c r="T276" s="24">
        <v>0</v>
      </c>
      <c r="U276" s="24" t="str">
        <f>IFERROR(VLOOKUP(Tabela1[[#This Row],[v55_ansiedade]],'Variáveis e códigos'!$C$12:$D$15,2,FALSE),"Não respondeu")</f>
        <v>Não se aplicou nada a mim</v>
      </c>
      <c r="V276" s="24">
        <v>1</v>
      </c>
      <c r="W276" s="24" t="str">
        <f>IFERROR(VLOOKUP(Tabela1[[#This Row],[v56_ansiedade]],'Variáveis e códigos'!$C$12:$D$15,2,FALSE),"Não respondeu")</f>
        <v>Aplicou-se a mim algumas vezes</v>
      </c>
      <c r="X276" s="25">
        <v>1</v>
      </c>
    </row>
    <row r="277" spans="1:24" x14ac:dyDescent="0.45">
      <c r="A277">
        <v>276</v>
      </c>
      <c r="B277">
        <v>101</v>
      </c>
      <c r="C277" t="str">
        <f>IFERROR(VLOOKUP(Tabela1[[#This Row],[nutII]],'Variáveis e códigos'!$C$3:$D$3,2,FALSE),"Não respondeu")</f>
        <v>Norte</v>
      </c>
      <c r="D277">
        <v>1</v>
      </c>
      <c r="E277" t="str">
        <f>IFERROR(HLOOKUP(D277,'Variáveis e códigos'!$C$4:$F$5,2,FALSE),"Não respondeu")</f>
        <v>Masculino</v>
      </c>
      <c r="F277">
        <v>14</v>
      </c>
      <c r="G277">
        <v>3</v>
      </c>
      <c r="H277" t="str">
        <f>IFERROR(VLOOKUP(Tabela1[[#This Row],[cicloescolar]],'Variáveis e códigos'!$C$7:$D$8,2,FALSE),"Não respondeu")</f>
        <v>3º Ciclo</v>
      </c>
      <c r="I277">
        <v>7</v>
      </c>
      <c r="J277" s="28">
        <v>0</v>
      </c>
      <c r="K277" s="28" t="str">
        <f>IFERROR(VLOOKUP(J280,'Variáveis e códigos'!$C$12:$D$15,2,FALSE),"Não respondeu")</f>
        <v>Aplicou-se a mim algumas vezes</v>
      </c>
      <c r="L277" s="28">
        <v>0</v>
      </c>
      <c r="M277" s="28" t="str">
        <f>IFERROR(VLOOKUP(Tabela1[[#This Row],[v40_ansiedade]],'Variáveis e códigos'!$C$12:$D$15,2,FALSE),"Não respondeu")</f>
        <v>Não se aplicou nada a mim</v>
      </c>
      <c r="N277" s="24">
        <v>0</v>
      </c>
      <c r="O277" s="24" t="str">
        <f>IFERROR(VLOOKUP(Tabela1[[#This Row],[v43_ansiedade]],'Variáveis e códigos'!$C$12:$D$15,2,FALSE),"Não respondeu")</f>
        <v>Não se aplicou nada a mim</v>
      </c>
      <c r="P277" s="24">
        <v>1</v>
      </c>
      <c r="Q277" s="24" t="str">
        <f>IFERROR(VLOOKUP(Tabela1[[#This Row],[v45_ansiedade]],'Variáveis e códigos'!$C$12:$D$15,2,FALSE),"Não respondeu")</f>
        <v>Aplicou-se a mim algumas vezes</v>
      </c>
      <c r="R277" s="24">
        <v>0</v>
      </c>
      <c r="S277" s="24" t="str">
        <f>IFERROR(VLOOKUP(Tabela1[[#This Row],[v51_ansiedade]],'Variáveis e códigos'!$C$12:$D$15,2,FALSE),"Não respondeu")</f>
        <v>Não se aplicou nada a mim</v>
      </c>
      <c r="T277" s="24">
        <v>0</v>
      </c>
      <c r="U277" s="24" t="str">
        <f>IFERROR(VLOOKUP(Tabela1[[#This Row],[v55_ansiedade]],'Variáveis e códigos'!$C$12:$D$15,2,FALSE),"Não respondeu")</f>
        <v>Não se aplicou nada a mim</v>
      </c>
      <c r="V277" s="24">
        <v>0</v>
      </c>
      <c r="W277" s="24" t="str">
        <f>IFERROR(VLOOKUP(Tabela1[[#This Row],[v56_ansiedade]],'Variáveis e códigos'!$C$12:$D$15,2,FALSE),"Não respondeu")</f>
        <v>Não se aplicou nada a mim</v>
      </c>
      <c r="X277" s="25">
        <v>7</v>
      </c>
    </row>
    <row r="278" spans="1:24" x14ac:dyDescent="0.45">
      <c r="A278">
        <v>277</v>
      </c>
      <c r="B278">
        <v>101</v>
      </c>
      <c r="C278" t="str">
        <f>IFERROR(VLOOKUP(Tabela1[[#This Row],[nutII]],'Variáveis e códigos'!$C$3:$D$3,2,FALSE),"Não respondeu")</f>
        <v>Norte</v>
      </c>
      <c r="D278">
        <v>1</v>
      </c>
      <c r="E278" t="str">
        <f>IFERROR(HLOOKUP(D278,'Variáveis e códigos'!$C$4:$F$5,2,FALSE),"Não respondeu")</f>
        <v>Masculino</v>
      </c>
      <c r="F278">
        <v>17</v>
      </c>
      <c r="G278">
        <v>4</v>
      </c>
      <c r="H278" t="str">
        <f>IFERROR(VLOOKUP(Tabela1[[#This Row],[cicloescolar]],'Variáveis e códigos'!$C$7:$D$8,2,FALSE),"Não respondeu")</f>
        <v>Ensino secundário</v>
      </c>
      <c r="I278">
        <v>7</v>
      </c>
      <c r="J278" s="28">
        <v>0</v>
      </c>
      <c r="K278" s="28" t="str">
        <f>IFERROR(VLOOKUP(J281,'Variáveis e códigos'!$C$12:$D$15,2,FALSE),"Não respondeu")</f>
        <v>Não se aplicou nada a mim</v>
      </c>
      <c r="L278" s="28">
        <v>0</v>
      </c>
      <c r="M278" s="28" t="str">
        <f>IFERROR(VLOOKUP(Tabela1[[#This Row],[v40_ansiedade]],'Variáveis e códigos'!$C$12:$D$15,2,FALSE),"Não respondeu")</f>
        <v>Não se aplicou nada a mim</v>
      </c>
      <c r="N278" s="24">
        <v>1</v>
      </c>
      <c r="O278" s="24" t="str">
        <f>IFERROR(VLOOKUP(Tabela1[[#This Row],[v43_ansiedade]],'Variáveis e códigos'!$C$12:$D$15,2,FALSE),"Não respondeu")</f>
        <v>Aplicou-se a mim algumas vezes</v>
      </c>
      <c r="P278" s="24">
        <v>0</v>
      </c>
      <c r="Q278" s="24" t="str">
        <f>IFERROR(VLOOKUP(Tabela1[[#This Row],[v45_ansiedade]],'Variáveis e códigos'!$C$12:$D$15,2,FALSE),"Não respondeu")</f>
        <v>Não se aplicou nada a mim</v>
      </c>
      <c r="R278" s="24">
        <v>0</v>
      </c>
      <c r="S278" s="24" t="str">
        <f>IFERROR(VLOOKUP(Tabela1[[#This Row],[v51_ansiedade]],'Variáveis e códigos'!$C$12:$D$15,2,FALSE),"Não respondeu")</f>
        <v>Não se aplicou nada a mim</v>
      </c>
      <c r="T278" s="24">
        <v>0</v>
      </c>
      <c r="U278" s="24" t="str">
        <f>IFERROR(VLOOKUP(Tabela1[[#This Row],[v55_ansiedade]],'Variáveis e códigos'!$C$12:$D$15,2,FALSE),"Não respondeu")</f>
        <v>Não se aplicou nada a mim</v>
      </c>
      <c r="V278" s="24">
        <v>0</v>
      </c>
      <c r="W278" s="24" t="str">
        <f>IFERROR(VLOOKUP(Tabela1[[#This Row],[v56_ansiedade]],'Variáveis e códigos'!$C$12:$D$15,2,FALSE),"Não respondeu")</f>
        <v>Não se aplicou nada a mim</v>
      </c>
      <c r="X278" s="25">
        <v>1</v>
      </c>
    </row>
    <row r="279" spans="1:24" x14ac:dyDescent="0.45">
      <c r="A279">
        <v>278</v>
      </c>
      <c r="B279">
        <v>101</v>
      </c>
      <c r="C279" t="str">
        <f>IFERROR(VLOOKUP(Tabela1[[#This Row],[nutII]],'Variáveis e códigos'!$C$3:$D$3,2,FALSE),"Não respondeu")</f>
        <v>Norte</v>
      </c>
      <c r="D279">
        <v>2</v>
      </c>
      <c r="E279" t="str">
        <f>IFERROR(HLOOKUP(D279,'Variáveis e códigos'!$C$4:$F$5,2,FALSE),"Não respondeu")</f>
        <v>Feminino</v>
      </c>
      <c r="F279">
        <v>15</v>
      </c>
      <c r="G279">
        <v>4</v>
      </c>
      <c r="H279" t="str">
        <f>IFERROR(VLOOKUP(Tabela1[[#This Row],[cicloescolar]],'Variáveis e códigos'!$C$7:$D$8,2,FALSE),"Não respondeu")</f>
        <v>Ensino secundário</v>
      </c>
      <c r="I279">
        <v>6</v>
      </c>
      <c r="J279" s="28">
        <v>1</v>
      </c>
      <c r="K279" s="28" t="str">
        <f>IFERROR(VLOOKUP(J282,'Variáveis e códigos'!$C$12:$D$15,2,FALSE),"Não respondeu")</f>
        <v>Não se aplicou nada a mim</v>
      </c>
      <c r="L279" s="28">
        <v>99</v>
      </c>
      <c r="M279" s="28" t="str">
        <f>IFERROR(VLOOKUP(Tabela1[[#This Row],[v40_ansiedade]],'Variáveis e códigos'!$C$12:$D$15,2,FALSE),"Não respondeu")</f>
        <v>Não respondeu</v>
      </c>
      <c r="N279" s="24">
        <v>0</v>
      </c>
      <c r="O279" s="24" t="str">
        <f>IFERROR(VLOOKUP(Tabela1[[#This Row],[v43_ansiedade]],'Variáveis e códigos'!$C$12:$D$15,2,FALSE),"Não respondeu")</f>
        <v>Não se aplicou nada a mim</v>
      </c>
      <c r="P279" s="24">
        <v>1</v>
      </c>
      <c r="Q279" s="24" t="str">
        <f>IFERROR(VLOOKUP(Tabela1[[#This Row],[v45_ansiedade]],'Variáveis e códigos'!$C$12:$D$15,2,FALSE),"Não respondeu")</f>
        <v>Aplicou-se a mim algumas vezes</v>
      </c>
      <c r="R279" s="24">
        <v>0</v>
      </c>
      <c r="S279" s="24" t="str">
        <f>IFERROR(VLOOKUP(Tabela1[[#This Row],[v51_ansiedade]],'Variáveis e códigos'!$C$12:$D$15,2,FALSE),"Não respondeu")</f>
        <v>Não se aplicou nada a mim</v>
      </c>
      <c r="T279" s="24">
        <v>1</v>
      </c>
      <c r="U279" s="24" t="str">
        <f>IFERROR(VLOOKUP(Tabela1[[#This Row],[v55_ansiedade]],'Variáveis e códigos'!$C$12:$D$15,2,FALSE),"Não respondeu")</f>
        <v>Aplicou-se a mim algumas vezes</v>
      </c>
      <c r="V279" s="24">
        <v>1</v>
      </c>
      <c r="W279" s="24" t="str">
        <f>IFERROR(VLOOKUP(Tabela1[[#This Row],[v56_ansiedade]],'Variáveis e códigos'!$C$12:$D$15,2,FALSE),"Não respondeu")</f>
        <v>Aplicou-se a mim algumas vezes</v>
      </c>
      <c r="X279" s="25">
        <v>2</v>
      </c>
    </row>
    <row r="280" spans="1:24" x14ac:dyDescent="0.45">
      <c r="A280">
        <v>279</v>
      </c>
      <c r="B280">
        <v>101</v>
      </c>
      <c r="C280" t="str">
        <f>IFERROR(VLOOKUP(Tabela1[[#This Row],[nutII]],'Variáveis e códigos'!$C$3:$D$3,2,FALSE),"Não respondeu")</f>
        <v>Norte</v>
      </c>
      <c r="D280">
        <v>2</v>
      </c>
      <c r="E280" t="str">
        <f>IFERROR(HLOOKUP(D280,'Variáveis e códigos'!$C$4:$F$5,2,FALSE),"Não respondeu")</f>
        <v>Feminino</v>
      </c>
      <c r="F280">
        <v>16</v>
      </c>
      <c r="G280">
        <v>4</v>
      </c>
      <c r="H280" t="str">
        <f>IFERROR(VLOOKUP(Tabela1[[#This Row],[cicloescolar]],'Variáveis e códigos'!$C$7:$D$8,2,FALSE),"Não respondeu")</f>
        <v>Ensino secundário</v>
      </c>
      <c r="I280">
        <v>7</v>
      </c>
      <c r="J280" s="28">
        <v>1</v>
      </c>
      <c r="K280" s="28" t="str">
        <f>IFERROR(VLOOKUP(J283,'Variáveis e códigos'!$C$12:$D$15,2,FALSE),"Não respondeu")</f>
        <v>Aplicou-se a mim algumas vezes</v>
      </c>
      <c r="L280" s="28">
        <v>2</v>
      </c>
      <c r="M280" s="28" t="str">
        <f>IFERROR(VLOOKUP(Tabela1[[#This Row],[v40_ansiedade]],'Variáveis e códigos'!$C$12:$D$15,2,FALSE),"Não respondeu")</f>
        <v>Aplicou-se a mim muitas vezes</v>
      </c>
      <c r="N280" s="24">
        <v>2</v>
      </c>
      <c r="O280" s="24" t="str">
        <f>IFERROR(VLOOKUP(Tabela1[[#This Row],[v43_ansiedade]],'Variáveis e códigos'!$C$12:$D$15,2,FALSE),"Não respondeu")</f>
        <v>Aplicou-se a mim muitas vezes</v>
      </c>
      <c r="P280" s="24">
        <v>2</v>
      </c>
      <c r="Q280" s="24" t="str">
        <f>IFERROR(VLOOKUP(Tabela1[[#This Row],[v45_ansiedade]],'Variáveis e códigos'!$C$12:$D$15,2,FALSE),"Não respondeu")</f>
        <v>Aplicou-se a mim muitas vezes</v>
      </c>
      <c r="R280" s="24">
        <v>1</v>
      </c>
      <c r="S280" s="24" t="str">
        <f>IFERROR(VLOOKUP(Tabela1[[#This Row],[v51_ansiedade]],'Variáveis e códigos'!$C$12:$D$15,2,FALSE),"Não respondeu")</f>
        <v>Aplicou-se a mim algumas vezes</v>
      </c>
      <c r="T280" s="24">
        <v>2</v>
      </c>
      <c r="U280" s="24" t="str">
        <f>IFERROR(VLOOKUP(Tabela1[[#This Row],[v55_ansiedade]],'Variáveis e códigos'!$C$12:$D$15,2,FALSE),"Não respondeu")</f>
        <v>Aplicou-se a mim muitas vezes</v>
      </c>
      <c r="V280" s="24">
        <v>2</v>
      </c>
      <c r="W280" s="24" t="str">
        <f>IFERROR(VLOOKUP(Tabela1[[#This Row],[v56_ansiedade]],'Variáveis e códigos'!$C$12:$D$15,2,FALSE),"Não respondeu")</f>
        <v>Aplicou-se a mim muitas vezes</v>
      </c>
      <c r="X280" s="25">
        <v>2</v>
      </c>
    </row>
    <row r="281" spans="1:24" x14ac:dyDescent="0.45">
      <c r="A281">
        <v>280</v>
      </c>
      <c r="B281">
        <v>101</v>
      </c>
      <c r="C281" t="str">
        <f>IFERROR(VLOOKUP(Tabela1[[#This Row],[nutII]],'Variáveis e códigos'!$C$3:$D$3,2,FALSE),"Não respondeu")</f>
        <v>Norte</v>
      </c>
      <c r="D281">
        <v>2</v>
      </c>
      <c r="E281" t="str">
        <f>IFERROR(HLOOKUP(D281,'Variáveis e códigos'!$C$4:$F$5,2,FALSE),"Não respondeu")</f>
        <v>Feminino</v>
      </c>
      <c r="F281">
        <v>16</v>
      </c>
      <c r="G281">
        <v>4</v>
      </c>
      <c r="H281" t="str">
        <f>IFERROR(VLOOKUP(Tabela1[[#This Row],[cicloescolar]],'Variáveis e códigos'!$C$7:$D$8,2,FALSE),"Não respondeu")</f>
        <v>Ensino secundário</v>
      </c>
      <c r="I281">
        <v>5</v>
      </c>
      <c r="J281" s="28">
        <v>0</v>
      </c>
      <c r="K281" s="28" t="str">
        <f>IFERROR(VLOOKUP(J284,'Variáveis e códigos'!$C$12:$D$15,2,FALSE),"Não respondeu")</f>
        <v>Não se aplicou nada a mim</v>
      </c>
      <c r="L281" s="28">
        <v>0</v>
      </c>
      <c r="M281" s="28" t="str">
        <f>IFERROR(VLOOKUP(Tabela1[[#This Row],[v40_ansiedade]],'Variáveis e códigos'!$C$12:$D$15,2,FALSE),"Não respondeu")</f>
        <v>Não se aplicou nada a mim</v>
      </c>
      <c r="N281" s="24">
        <v>0</v>
      </c>
      <c r="O281" s="24" t="str">
        <f>IFERROR(VLOOKUP(Tabela1[[#This Row],[v43_ansiedade]],'Variáveis e códigos'!$C$12:$D$15,2,FALSE),"Não respondeu")</f>
        <v>Não se aplicou nada a mim</v>
      </c>
      <c r="P281" s="24">
        <v>0</v>
      </c>
      <c r="Q281" s="24" t="str">
        <f>IFERROR(VLOOKUP(Tabela1[[#This Row],[v45_ansiedade]],'Variáveis e códigos'!$C$12:$D$15,2,FALSE),"Não respondeu")</f>
        <v>Não se aplicou nada a mim</v>
      </c>
      <c r="R281" s="24">
        <v>0</v>
      </c>
      <c r="S281" s="24" t="str">
        <f>IFERROR(VLOOKUP(Tabela1[[#This Row],[v51_ansiedade]],'Variáveis e códigos'!$C$12:$D$15,2,FALSE),"Não respondeu")</f>
        <v>Não se aplicou nada a mim</v>
      </c>
      <c r="T281" s="24">
        <v>0</v>
      </c>
      <c r="U281" s="24" t="str">
        <f>IFERROR(VLOOKUP(Tabela1[[#This Row],[v55_ansiedade]],'Variáveis e códigos'!$C$12:$D$15,2,FALSE),"Não respondeu")</f>
        <v>Não se aplicou nada a mim</v>
      </c>
      <c r="V281" s="24">
        <v>0</v>
      </c>
      <c r="W281" s="24" t="str">
        <f>IFERROR(VLOOKUP(Tabela1[[#This Row],[v56_ansiedade]],'Variáveis e códigos'!$C$12:$D$15,2,FALSE),"Não respondeu")</f>
        <v>Não se aplicou nada a mim</v>
      </c>
      <c r="X281" s="25">
        <v>0</v>
      </c>
    </row>
    <row r="282" spans="1:24" x14ac:dyDescent="0.45">
      <c r="A282">
        <v>281</v>
      </c>
      <c r="B282">
        <v>101</v>
      </c>
      <c r="C282" t="str">
        <f>IFERROR(VLOOKUP(Tabela1[[#This Row],[nutII]],'Variáveis e códigos'!$C$3:$D$3,2,FALSE),"Não respondeu")</f>
        <v>Norte</v>
      </c>
      <c r="D282">
        <v>1</v>
      </c>
      <c r="E282" t="str">
        <f>IFERROR(HLOOKUP(D282,'Variáveis e códigos'!$C$4:$F$5,2,FALSE),"Não respondeu")</f>
        <v>Masculino</v>
      </c>
      <c r="F282">
        <v>19</v>
      </c>
      <c r="G282">
        <v>4</v>
      </c>
      <c r="H282" t="str">
        <f>IFERROR(VLOOKUP(Tabela1[[#This Row],[cicloescolar]],'Variáveis e códigos'!$C$7:$D$8,2,FALSE),"Não respondeu")</f>
        <v>Ensino secundário</v>
      </c>
      <c r="I282">
        <v>6</v>
      </c>
      <c r="J282" s="28">
        <v>0</v>
      </c>
      <c r="K282" s="28" t="str">
        <f>IFERROR(VLOOKUP(J285,'Variáveis e códigos'!$C$12:$D$15,2,FALSE),"Não respondeu")</f>
        <v>Não se aplicou nada a mim</v>
      </c>
      <c r="L282" s="28">
        <v>0</v>
      </c>
      <c r="M282" s="28" t="str">
        <f>IFERROR(VLOOKUP(Tabela1[[#This Row],[v40_ansiedade]],'Variáveis e códigos'!$C$12:$D$15,2,FALSE),"Não respondeu")</f>
        <v>Não se aplicou nada a mim</v>
      </c>
      <c r="N282" s="24">
        <v>0</v>
      </c>
      <c r="O282" s="24" t="str">
        <f>IFERROR(VLOOKUP(Tabela1[[#This Row],[v43_ansiedade]],'Variáveis e códigos'!$C$12:$D$15,2,FALSE),"Não respondeu")</f>
        <v>Não se aplicou nada a mim</v>
      </c>
      <c r="P282" s="24">
        <v>0</v>
      </c>
      <c r="Q282" s="24" t="str">
        <f>IFERROR(VLOOKUP(Tabela1[[#This Row],[v45_ansiedade]],'Variáveis e códigos'!$C$12:$D$15,2,FALSE),"Não respondeu")</f>
        <v>Não se aplicou nada a mim</v>
      </c>
      <c r="R282" s="24">
        <v>0</v>
      </c>
      <c r="S282" s="24" t="str">
        <f>IFERROR(VLOOKUP(Tabela1[[#This Row],[v51_ansiedade]],'Variáveis e códigos'!$C$12:$D$15,2,FALSE),"Não respondeu")</f>
        <v>Não se aplicou nada a mim</v>
      </c>
      <c r="T282" s="24">
        <v>0</v>
      </c>
      <c r="U282" s="24" t="str">
        <f>IFERROR(VLOOKUP(Tabela1[[#This Row],[v55_ansiedade]],'Variáveis e códigos'!$C$12:$D$15,2,FALSE),"Não respondeu")</f>
        <v>Não se aplicou nada a mim</v>
      </c>
      <c r="V282" s="24">
        <v>1</v>
      </c>
      <c r="W282" s="24" t="str">
        <f>IFERROR(VLOOKUP(Tabela1[[#This Row],[v56_ansiedade]],'Variáveis e códigos'!$C$12:$D$15,2,FALSE),"Não respondeu")</f>
        <v>Aplicou-se a mim algumas vezes</v>
      </c>
      <c r="X282" s="25">
        <v>5</v>
      </c>
    </row>
    <row r="283" spans="1:24" x14ac:dyDescent="0.45">
      <c r="A283">
        <v>282</v>
      </c>
      <c r="B283">
        <v>101</v>
      </c>
      <c r="C283" t="str">
        <f>IFERROR(VLOOKUP(Tabela1[[#This Row],[nutII]],'Variáveis e códigos'!$C$3:$D$3,2,FALSE),"Não respondeu")</f>
        <v>Norte</v>
      </c>
      <c r="D283">
        <v>2</v>
      </c>
      <c r="E283" t="str">
        <f>IFERROR(HLOOKUP(D283,'Variáveis e códigos'!$C$4:$F$5,2,FALSE),"Não respondeu")</f>
        <v>Feminino</v>
      </c>
      <c r="F283">
        <v>14</v>
      </c>
      <c r="G283">
        <v>3</v>
      </c>
      <c r="H283" t="str">
        <f>IFERROR(VLOOKUP(Tabela1[[#This Row],[cicloescolar]],'Variáveis e códigos'!$C$7:$D$8,2,FALSE),"Não respondeu")</f>
        <v>3º Ciclo</v>
      </c>
      <c r="I283">
        <v>8</v>
      </c>
      <c r="J283" s="28">
        <v>1</v>
      </c>
      <c r="K283" s="28" t="str">
        <f>IFERROR(VLOOKUP(J286,'Variáveis e códigos'!$C$12:$D$15,2,FALSE),"Não respondeu")</f>
        <v>Aplicou-se a mim algumas vezes</v>
      </c>
      <c r="L283" s="28">
        <v>2</v>
      </c>
      <c r="M283" s="28" t="str">
        <f>IFERROR(VLOOKUP(Tabela1[[#This Row],[v40_ansiedade]],'Variáveis e códigos'!$C$12:$D$15,2,FALSE),"Não respondeu")</f>
        <v>Aplicou-se a mim muitas vezes</v>
      </c>
      <c r="N283" s="24">
        <v>1</v>
      </c>
      <c r="O283" s="24" t="str">
        <f>IFERROR(VLOOKUP(Tabela1[[#This Row],[v43_ansiedade]],'Variáveis e códigos'!$C$12:$D$15,2,FALSE),"Não respondeu")</f>
        <v>Aplicou-se a mim algumas vezes</v>
      </c>
      <c r="P283" s="24">
        <v>1</v>
      </c>
      <c r="Q283" s="24" t="str">
        <f>IFERROR(VLOOKUP(Tabela1[[#This Row],[v45_ansiedade]],'Variáveis e códigos'!$C$12:$D$15,2,FALSE),"Não respondeu")</f>
        <v>Aplicou-se a mim algumas vezes</v>
      </c>
      <c r="R283" s="24">
        <v>1</v>
      </c>
      <c r="S283" s="24" t="str">
        <f>IFERROR(VLOOKUP(Tabela1[[#This Row],[v51_ansiedade]],'Variáveis e códigos'!$C$12:$D$15,2,FALSE),"Não respondeu")</f>
        <v>Aplicou-se a mim algumas vezes</v>
      </c>
      <c r="T283" s="24">
        <v>1</v>
      </c>
      <c r="U283" s="24" t="str">
        <f>IFERROR(VLOOKUP(Tabela1[[#This Row],[v55_ansiedade]],'Variáveis e códigos'!$C$12:$D$15,2,FALSE),"Não respondeu")</f>
        <v>Aplicou-se a mim algumas vezes</v>
      </c>
      <c r="V283" s="24">
        <v>2</v>
      </c>
      <c r="W283" s="24" t="str">
        <f>IFERROR(VLOOKUP(Tabela1[[#This Row],[v56_ansiedade]],'Variáveis e códigos'!$C$12:$D$15,2,FALSE),"Não respondeu")</f>
        <v>Aplicou-se a mim muitas vezes</v>
      </c>
      <c r="X283" s="25">
        <v>1</v>
      </c>
    </row>
    <row r="284" spans="1:24" x14ac:dyDescent="0.45">
      <c r="A284">
        <v>283</v>
      </c>
      <c r="B284">
        <v>101</v>
      </c>
      <c r="C284" t="str">
        <f>IFERROR(VLOOKUP(Tabela1[[#This Row],[nutII]],'Variáveis e códigos'!$C$3:$D$3,2,FALSE),"Não respondeu")</f>
        <v>Norte</v>
      </c>
      <c r="D284">
        <v>2</v>
      </c>
      <c r="E284" t="str">
        <f>IFERROR(HLOOKUP(D284,'Variáveis e códigos'!$C$4:$F$5,2,FALSE),"Não respondeu")</f>
        <v>Feminino</v>
      </c>
      <c r="F284">
        <v>11</v>
      </c>
      <c r="G284">
        <v>3</v>
      </c>
      <c r="H284" t="str">
        <f>IFERROR(VLOOKUP(Tabela1[[#This Row],[cicloescolar]],'Variáveis e códigos'!$C$7:$D$8,2,FALSE),"Não respondeu")</f>
        <v>3º Ciclo</v>
      </c>
      <c r="I284">
        <v>10</v>
      </c>
      <c r="J284" s="28">
        <v>0</v>
      </c>
      <c r="K284" s="28" t="str">
        <f>IFERROR(VLOOKUP(J287,'Variáveis e códigos'!$C$12:$D$15,2,FALSE),"Não respondeu")</f>
        <v>Não se aplicou nada a mim</v>
      </c>
      <c r="L284" s="28">
        <v>0</v>
      </c>
      <c r="M284" s="28" t="str">
        <f>IFERROR(VLOOKUP(Tabela1[[#This Row],[v40_ansiedade]],'Variáveis e códigos'!$C$12:$D$15,2,FALSE),"Não respondeu")</f>
        <v>Não se aplicou nada a mim</v>
      </c>
      <c r="N284" s="24">
        <v>0</v>
      </c>
      <c r="O284" s="24" t="str">
        <f>IFERROR(VLOOKUP(Tabela1[[#This Row],[v43_ansiedade]],'Variáveis e códigos'!$C$12:$D$15,2,FALSE),"Não respondeu")</f>
        <v>Não se aplicou nada a mim</v>
      </c>
      <c r="P284" s="24">
        <v>0</v>
      </c>
      <c r="Q284" s="24" t="str">
        <f>IFERROR(VLOOKUP(Tabela1[[#This Row],[v45_ansiedade]],'Variáveis e códigos'!$C$12:$D$15,2,FALSE),"Não respondeu")</f>
        <v>Não se aplicou nada a mim</v>
      </c>
      <c r="R284" s="24">
        <v>0</v>
      </c>
      <c r="S284" s="24" t="str">
        <f>IFERROR(VLOOKUP(Tabela1[[#This Row],[v51_ansiedade]],'Variáveis e códigos'!$C$12:$D$15,2,FALSE),"Não respondeu")</f>
        <v>Não se aplicou nada a mim</v>
      </c>
      <c r="T284" s="24">
        <v>0</v>
      </c>
      <c r="U284" s="24" t="str">
        <f>IFERROR(VLOOKUP(Tabela1[[#This Row],[v55_ansiedade]],'Variáveis e códigos'!$C$12:$D$15,2,FALSE),"Não respondeu")</f>
        <v>Não se aplicou nada a mim</v>
      </c>
      <c r="V284" s="24">
        <v>0</v>
      </c>
      <c r="W284" s="24" t="str">
        <f>IFERROR(VLOOKUP(Tabela1[[#This Row],[v56_ansiedade]],'Variáveis e códigos'!$C$12:$D$15,2,FALSE),"Não respondeu")</f>
        <v>Não se aplicou nada a mim</v>
      </c>
      <c r="X284" s="25">
        <v>3</v>
      </c>
    </row>
    <row r="285" spans="1:24" x14ac:dyDescent="0.45">
      <c r="A285">
        <v>284</v>
      </c>
      <c r="B285">
        <v>101</v>
      </c>
      <c r="C285" t="str">
        <f>IFERROR(VLOOKUP(Tabela1[[#This Row],[nutII]],'Variáveis e códigos'!$C$3:$D$3,2,FALSE),"Não respondeu")</f>
        <v>Norte</v>
      </c>
      <c r="D285">
        <v>2</v>
      </c>
      <c r="E285" t="str">
        <f>IFERROR(HLOOKUP(D285,'Variáveis e códigos'!$C$4:$F$5,2,FALSE),"Não respondeu")</f>
        <v>Feminino</v>
      </c>
      <c r="F285">
        <v>13</v>
      </c>
      <c r="G285">
        <v>3</v>
      </c>
      <c r="H285" t="str">
        <f>IFERROR(VLOOKUP(Tabela1[[#This Row],[cicloescolar]],'Variáveis e códigos'!$C$7:$D$8,2,FALSE),"Não respondeu")</f>
        <v>3º Ciclo</v>
      </c>
      <c r="I285">
        <v>8</v>
      </c>
      <c r="J285" s="28">
        <v>0</v>
      </c>
      <c r="K285" s="28" t="str">
        <f>IFERROR(VLOOKUP(J288,'Variáveis e códigos'!$C$12:$D$15,2,FALSE),"Não respondeu")</f>
        <v>Aplicou-se a mim a maior parte do tempo</v>
      </c>
      <c r="L285" s="28">
        <v>0</v>
      </c>
      <c r="M285" s="28" t="str">
        <f>IFERROR(VLOOKUP(Tabela1[[#This Row],[v40_ansiedade]],'Variáveis e códigos'!$C$12:$D$15,2,FALSE),"Não respondeu")</f>
        <v>Não se aplicou nada a mim</v>
      </c>
      <c r="N285" s="24">
        <v>0</v>
      </c>
      <c r="O285" s="24" t="str">
        <f>IFERROR(VLOOKUP(Tabela1[[#This Row],[v43_ansiedade]],'Variáveis e códigos'!$C$12:$D$15,2,FALSE),"Não respondeu")</f>
        <v>Não se aplicou nada a mim</v>
      </c>
      <c r="P285" s="24">
        <v>2</v>
      </c>
      <c r="Q285" s="24" t="str">
        <f>IFERROR(VLOOKUP(Tabela1[[#This Row],[v45_ansiedade]],'Variáveis e códigos'!$C$12:$D$15,2,FALSE),"Não respondeu")</f>
        <v>Aplicou-se a mim muitas vezes</v>
      </c>
      <c r="R285" s="24">
        <v>0</v>
      </c>
      <c r="S285" s="24" t="str">
        <f>IFERROR(VLOOKUP(Tabela1[[#This Row],[v51_ansiedade]],'Variáveis e códigos'!$C$12:$D$15,2,FALSE),"Não respondeu")</f>
        <v>Não se aplicou nada a mim</v>
      </c>
      <c r="T285" s="24">
        <v>0</v>
      </c>
      <c r="U285" s="24" t="str">
        <f>IFERROR(VLOOKUP(Tabela1[[#This Row],[v55_ansiedade]],'Variáveis e códigos'!$C$12:$D$15,2,FALSE),"Não respondeu")</f>
        <v>Não se aplicou nada a mim</v>
      </c>
      <c r="V285" s="24">
        <v>1</v>
      </c>
      <c r="W285" s="24" t="str">
        <f>IFERROR(VLOOKUP(Tabela1[[#This Row],[v56_ansiedade]],'Variáveis e códigos'!$C$12:$D$15,2,FALSE),"Não respondeu")</f>
        <v>Aplicou-se a mim algumas vezes</v>
      </c>
      <c r="X285" s="25">
        <v>2</v>
      </c>
    </row>
    <row r="286" spans="1:24" x14ac:dyDescent="0.45">
      <c r="A286">
        <v>285</v>
      </c>
      <c r="B286">
        <v>101</v>
      </c>
      <c r="C286" t="str">
        <f>IFERROR(VLOOKUP(Tabela1[[#This Row],[nutII]],'Variáveis e códigos'!$C$3:$D$3,2,FALSE),"Não respondeu")</f>
        <v>Norte</v>
      </c>
      <c r="D286">
        <v>2</v>
      </c>
      <c r="E286" t="str">
        <f>IFERROR(HLOOKUP(D286,'Variáveis e códigos'!$C$4:$F$5,2,FALSE),"Não respondeu")</f>
        <v>Feminino</v>
      </c>
      <c r="F286">
        <v>14</v>
      </c>
      <c r="G286">
        <v>3</v>
      </c>
      <c r="H286" t="str">
        <f>IFERROR(VLOOKUP(Tabela1[[#This Row],[cicloescolar]],'Variáveis e códigos'!$C$7:$D$8,2,FALSE),"Não respondeu")</f>
        <v>3º Ciclo</v>
      </c>
      <c r="I286">
        <v>10</v>
      </c>
      <c r="J286" s="28">
        <v>1</v>
      </c>
      <c r="K286" s="28" t="str">
        <f>IFERROR(VLOOKUP(J289,'Variáveis e códigos'!$C$12:$D$15,2,FALSE),"Não respondeu")</f>
        <v>Não se aplicou nada a mim</v>
      </c>
      <c r="L286" s="28">
        <v>0</v>
      </c>
      <c r="M286" s="28" t="str">
        <f>IFERROR(VLOOKUP(Tabela1[[#This Row],[v40_ansiedade]],'Variáveis e códigos'!$C$12:$D$15,2,FALSE),"Não respondeu")</f>
        <v>Não se aplicou nada a mim</v>
      </c>
      <c r="N286" s="24">
        <v>0</v>
      </c>
      <c r="O286" s="24" t="str">
        <f>IFERROR(VLOOKUP(Tabela1[[#This Row],[v43_ansiedade]],'Variáveis e códigos'!$C$12:$D$15,2,FALSE),"Não respondeu")</f>
        <v>Não se aplicou nada a mim</v>
      </c>
      <c r="P286" s="24">
        <v>0</v>
      </c>
      <c r="Q286" s="24" t="str">
        <f>IFERROR(VLOOKUP(Tabela1[[#This Row],[v45_ansiedade]],'Variáveis e códigos'!$C$12:$D$15,2,FALSE),"Não respondeu")</f>
        <v>Não se aplicou nada a mim</v>
      </c>
      <c r="R286" s="24">
        <v>0</v>
      </c>
      <c r="S286" s="24" t="str">
        <f>IFERROR(VLOOKUP(Tabela1[[#This Row],[v51_ansiedade]],'Variáveis e códigos'!$C$12:$D$15,2,FALSE),"Não respondeu")</f>
        <v>Não se aplicou nada a mim</v>
      </c>
      <c r="T286" s="24">
        <v>0</v>
      </c>
      <c r="U286" s="24" t="str">
        <f>IFERROR(VLOOKUP(Tabela1[[#This Row],[v55_ansiedade]],'Variáveis e códigos'!$C$12:$D$15,2,FALSE),"Não respondeu")</f>
        <v>Não se aplicou nada a mim</v>
      </c>
      <c r="V286" s="24">
        <v>0</v>
      </c>
      <c r="W286" s="24" t="str">
        <f>IFERROR(VLOOKUP(Tabela1[[#This Row],[v56_ansiedade]],'Variáveis e códigos'!$C$12:$D$15,2,FALSE),"Não respondeu")</f>
        <v>Não se aplicou nada a mim</v>
      </c>
      <c r="X286" s="25">
        <v>3</v>
      </c>
    </row>
    <row r="287" spans="1:24" x14ac:dyDescent="0.45">
      <c r="A287">
        <v>286</v>
      </c>
      <c r="B287">
        <v>101</v>
      </c>
      <c r="C287" t="str">
        <f>IFERROR(VLOOKUP(Tabela1[[#This Row],[nutII]],'Variáveis e códigos'!$C$3:$D$3,2,FALSE),"Não respondeu")</f>
        <v>Norte</v>
      </c>
      <c r="D287">
        <v>1</v>
      </c>
      <c r="E287" t="str">
        <f>IFERROR(HLOOKUP(D287,'Variáveis e códigos'!$C$4:$F$5,2,FALSE),"Não respondeu")</f>
        <v>Masculino</v>
      </c>
      <c r="F287">
        <v>17</v>
      </c>
      <c r="G287">
        <v>4</v>
      </c>
      <c r="H287" t="str">
        <f>IFERROR(VLOOKUP(Tabela1[[#This Row],[cicloescolar]],'Variáveis e códigos'!$C$7:$D$8,2,FALSE),"Não respondeu")</f>
        <v>Ensino secundário</v>
      </c>
      <c r="I287">
        <v>6</v>
      </c>
      <c r="J287" s="28">
        <v>0</v>
      </c>
      <c r="K287" s="28" t="str">
        <f>IFERROR(VLOOKUP(J290,'Variáveis e códigos'!$C$12:$D$15,2,FALSE),"Não respondeu")</f>
        <v>Aplicou-se a mim algumas vezes</v>
      </c>
      <c r="L287" s="28">
        <v>0</v>
      </c>
      <c r="M287" s="28" t="str">
        <f>IFERROR(VLOOKUP(Tabela1[[#This Row],[v40_ansiedade]],'Variáveis e códigos'!$C$12:$D$15,2,FALSE),"Não respondeu")</f>
        <v>Não se aplicou nada a mim</v>
      </c>
      <c r="N287" s="24">
        <v>0</v>
      </c>
      <c r="O287" s="24" t="str">
        <f>IFERROR(VLOOKUP(Tabela1[[#This Row],[v43_ansiedade]],'Variáveis e códigos'!$C$12:$D$15,2,FALSE),"Não respondeu")</f>
        <v>Não se aplicou nada a mim</v>
      </c>
      <c r="P287" s="24">
        <v>0</v>
      </c>
      <c r="Q287" s="24" t="str">
        <f>IFERROR(VLOOKUP(Tabela1[[#This Row],[v45_ansiedade]],'Variáveis e códigos'!$C$12:$D$15,2,FALSE),"Não respondeu")</f>
        <v>Não se aplicou nada a mim</v>
      </c>
      <c r="R287" s="24">
        <v>0</v>
      </c>
      <c r="S287" s="24" t="str">
        <f>IFERROR(VLOOKUP(Tabela1[[#This Row],[v51_ansiedade]],'Variáveis e códigos'!$C$12:$D$15,2,FALSE),"Não respondeu")</f>
        <v>Não se aplicou nada a mim</v>
      </c>
      <c r="T287" s="24">
        <v>0</v>
      </c>
      <c r="U287" s="24" t="str">
        <f>IFERROR(VLOOKUP(Tabela1[[#This Row],[v55_ansiedade]],'Variáveis e códigos'!$C$12:$D$15,2,FALSE),"Não respondeu")</f>
        <v>Não se aplicou nada a mim</v>
      </c>
      <c r="V287" s="24">
        <v>0</v>
      </c>
      <c r="W287" s="24" t="str">
        <f>IFERROR(VLOOKUP(Tabela1[[#This Row],[v56_ansiedade]],'Variáveis e códigos'!$C$12:$D$15,2,FALSE),"Não respondeu")</f>
        <v>Não se aplicou nada a mim</v>
      </c>
      <c r="X287" s="25">
        <v>5</v>
      </c>
    </row>
    <row r="288" spans="1:24" x14ac:dyDescent="0.45">
      <c r="A288">
        <v>287</v>
      </c>
      <c r="B288">
        <v>101</v>
      </c>
      <c r="C288" t="str">
        <f>IFERROR(VLOOKUP(Tabela1[[#This Row],[nutII]],'Variáveis e códigos'!$C$3:$D$3,2,FALSE),"Não respondeu")</f>
        <v>Norte</v>
      </c>
      <c r="D288">
        <v>3</v>
      </c>
      <c r="E288" t="str">
        <f>IFERROR(HLOOKUP(D288,'Variáveis e códigos'!$C$4:$F$5,2,FALSE),"Não respondeu")</f>
        <v>Outro</v>
      </c>
      <c r="F288">
        <v>13</v>
      </c>
      <c r="G288">
        <v>3</v>
      </c>
      <c r="H288" t="str">
        <f>IFERROR(VLOOKUP(Tabela1[[#This Row],[cicloescolar]],'Variáveis e códigos'!$C$7:$D$8,2,FALSE),"Não respondeu")</f>
        <v>3º Ciclo</v>
      </c>
      <c r="I288">
        <v>3</v>
      </c>
      <c r="J288" s="28">
        <v>3</v>
      </c>
      <c r="K288" s="28" t="str">
        <f>IFERROR(VLOOKUP(J291,'Variáveis e códigos'!$C$12:$D$15,2,FALSE),"Não respondeu")</f>
        <v>Aplicou-se a mim algumas vezes</v>
      </c>
      <c r="L288" s="28">
        <v>1</v>
      </c>
      <c r="M288" s="28" t="str">
        <f>IFERROR(VLOOKUP(Tabela1[[#This Row],[v40_ansiedade]],'Variáveis e códigos'!$C$12:$D$15,2,FALSE),"Não respondeu")</f>
        <v>Aplicou-se a mim algumas vezes</v>
      </c>
      <c r="N288" s="24">
        <v>2</v>
      </c>
      <c r="O288" s="24" t="str">
        <f>IFERROR(VLOOKUP(Tabela1[[#This Row],[v43_ansiedade]],'Variáveis e códigos'!$C$12:$D$15,2,FALSE),"Não respondeu")</f>
        <v>Aplicou-se a mim muitas vezes</v>
      </c>
      <c r="P288" s="24">
        <v>1</v>
      </c>
      <c r="Q288" s="24" t="str">
        <f>IFERROR(VLOOKUP(Tabela1[[#This Row],[v45_ansiedade]],'Variáveis e códigos'!$C$12:$D$15,2,FALSE),"Não respondeu")</f>
        <v>Aplicou-se a mim algumas vezes</v>
      </c>
      <c r="R288" s="24">
        <v>2</v>
      </c>
      <c r="S288" s="24" t="str">
        <f>IFERROR(VLOOKUP(Tabela1[[#This Row],[v51_ansiedade]],'Variáveis e códigos'!$C$12:$D$15,2,FALSE),"Não respondeu")</f>
        <v>Aplicou-se a mim muitas vezes</v>
      </c>
      <c r="T288" s="24">
        <v>2</v>
      </c>
      <c r="U288" s="24" t="str">
        <f>IFERROR(VLOOKUP(Tabela1[[#This Row],[v55_ansiedade]],'Variáveis e códigos'!$C$12:$D$15,2,FALSE),"Não respondeu")</f>
        <v>Aplicou-se a mim muitas vezes</v>
      </c>
      <c r="V288" s="24">
        <v>2</v>
      </c>
      <c r="W288" s="24" t="str">
        <f>IFERROR(VLOOKUP(Tabela1[[#This Row],[v56_ansiedade]],'Variáveis e códigos'!$C$12:$D$15,2,FALSE),"Não respondeu")</f>
        <v>Aplicou-se a mim muitas vezes</v>
      </c>
      <c r="X288" s="25">
        <v>3</v>
      </c>
    </row>
    <row r="289" spans="1:24" x14ac:dyDescent="0.45">
      <c r="A289">
        <v>288</v>
      </c>
      <c r="B289">
        <v>101</v>
      </c>
      <c r="C289" t="str">
        <f>IFERROR(VLOOKUP(Tabela1[[#This Row],[nutII]],'Variáveis e códigos'!$C$3:$D$3,2,FALSE),"Não respondeu")</f>
        <v>Norte</v>
      </c>
      <c r="D289">
        <v>2</v>
      </c>
      <c r="E289" t="str">
        <f>IFERROR(HLOOKUP(D289,'Variáveis e códigos'!$C$4:$F$5,2,FALSE),"Não respondeu")</f>
        <v>Feminino</v>
      </c>
      <c r="F289">
        <v>13</v>
      </c>
      <c r="G289">
        <v>3</v>
      </c>
      <c r="H289" t="str">
        <f>IFERROR(VLOOKUP(Tabela1[[#This Row],[cicloescolar]],'Variáveis e códigos'!$C$7:$D$8,2,FALSE),"Não respondeu")</f>
        <v>3º Ciclo</v>
      </c>
      <c r="I289">
        <v>7</v>
      </c>
      <c r="J289" s="28">
        <v>0</v>
      </c>
      <c r="K289" s="28" t="str">
        <f>IFERROR(VLOOKUP(J292,'Variáveis e códigos'!$C$12:$D$15,2,FALSE),"Não respondeu")</f>
        <v>Aplicou-se a mim algumas vezes</v>
      </c>
      <c r="L289" s="28">
        <v>1</v>
      </c>
      <c r="M289" s="28" t="str">
        <f>IFERROR(VLOOKUP(Tabela1[[#This Row],[v40_ansiedade]],'Variáveis e códigos'!$C$12:$D$15,2,FALSE),"Não respondeu")</f>
        <v>Aplicou-se a mim algumas vezes</v>
      </c>
      <c r="N289" s="24">
        <v>0</v>
      </c>
      <c r="O289" s="24" t="str">
        <f>IFERROR(VLOOKUP(Tabela1[[#This Row],[v43_ansiedade]],'Variáveis e códigos'!$C$12:$D$15,2,FALSE),"Não respondeu")</f>
        <v>Não se aplicou nada a mim</v>
      </c>
      <c r="P289" s="24">
        <v>2</v>
      </c>
      <c r="Q289" s="24" t="str">
        <f>IFERROR(VLOOKUP(Tabela1[[#This Row],[v45_ansiedade]],'Variáveis e códigos'!$C$12:$D$15,2,FALSE),"Não respondeu")</f>
        <v>Aplicou-se a mim muitas vezes</v>
      </c>
      <c r="R289" s="24">
        <v>2</v>
      </c>
      <c r="S289" s="24" t="str">
        <f>IFERROR(VLOOKUP(Tabela1[[#This Row],[v51_ansiedade]],'Variáveis e códigos'!$C$12:$D$15,2,FALSE),"Não respondeu")</f>
        <v>Aplicou-se a mim muitas vezes</v>
      </c>
      <c r="T289" s="24">
        <v>0</v>
      </c>
      <c r="U289" s="24" t="str">
        <f>IFERROR(VLOOKUP(Tabela1[[#This Row],[v55_ansiedade]],'Variáveis e códigos'!$C$12:$D$15,2,FALSE),"Não respondeu")</f>
        <v>Não se aplicou nada a mim</v>
      </c>
      <c r="V289" s="24">
        <v>1</v>
      </c>
      <c r="W289" s="24" t="str">
        <f>IFERROR(VLOOKUP(Tabela1[[#This Row],[v56_ansiedade]],'Variáveis e códigos'!$C$12:$D$15,2,FALSE),"Não respondeu")</f>
        <v>Aplicou-se a mim algumas vezes</v>
      </c>
      <c r="X289" s="25">
        <v>99</v>
      </c>
    </row>
    <row r="290" spans="1:24" x14ac:dyDescent="0.45">
      <c r="A290">
        <v>289</v>
      </c>
      <c r="B290">
        <v>101</v>
      </c>
      <c r="C290" t="str">
        <f>IFERROR(VLOOKUP(Tabela1[[#This Row],[nutII]],'Variáveis e códigos'!$C$3:$D$3,2,FALSE),"Não respondeu")</f>
        <v>Norte</v>
      </c>
      <c r="D290">
        <v>2</v>
      </c>
      <c r="E290" t="str">
        <f>IFERROR(HLOOKUP(D290,'Variáveis e códigos'!$C$4:$F$5,2,FALSE),"Não respondeu")</f>
        <v>Feminino</v>
      </c>
      <c r="F290">
        <v>13</v>
      </c>
      <c r="G290">
        <v>3</v>
      </c>
      <c r="H290" t="str">
        <f>IFERROR(VLOOKUP(Tabela1[[#This Row],[cicloescolar]],'Variáveis e códigos'!$C$7:$D$8,2,FALSE),"Não respondeu")</f>
        <v>3º Ciclo</v>
      </c>
      <c r="I290">
        <v>8</v>
      </c>
      <c r="J290" s="28">
        <v>1</v>
      </c>
      <c r="K290" s="28" t="str">
        <f>IFERROR(VLOOKUP(J293,'Variáveis e códigos'!$C$12:$D$15,2,FALSE),"Não respondeu")</f>
        <v>Aplicou-se a mim muitas vezes</v>
      </c>
      <c r="L290" s="28">
        <v>0</v>
      </c>
      <c r="M290" s="28" t="str">
        <f>IFERROR(VLOOKUP(Tabela1[[#This Row],[v40_ansiedade]],'Variáveis e códigos'!$C$12:$D$15,2,FALSE),"Não respondeu")</f>
        <v>Não se aplicou nada a mim</v>
      </c>
      <c r="N290" s="24">
        <v>0</v>
      </c>
      <c r="O290" s="24" t="str">
        <f>IFERROR(VLOOKUP(Tabela1[[#This Row],[v43_ansiedade]],'Variáveis e códigos'!$C$12:$D$15,2,FALSE),"Não respondeu")</f>
        <v>Não se aplicou nada a mim</v>
      </c>
      <c r="P290" s="24">
        <v>1</v>
      </c>
      <c r="Q290" s="24" t="str">
        <f>IFERROR(VLOOKUP(Tabela1[[#This Row],[v45_ansiedade]],'Variáveis e códigos'!$C$12:$D$15,2,FALSE),"Não respondeu")</f>
        <v>Aplicou-se a mim algumas vezes</v>
      </c>
      <c r="R290" s="24">
        <v>0</v>
      </c>
      <c r="S290" s="24" t="str">
        <f>IFERROR(VLOOKUP(Tabela1[[#This Row],[v51_ansiedade]],'Variáveis e códigos'!$C$12:$D$15,2,FALSE),"Não respondeu")</f>
        <v>Não se aplicou nada a mim</v>
      </c>
      <c r="T290" s="24">
        <v>1</v>
      </c>
      <c r="U290" s="24" t="str">
        <f>IFERROR(VLOOKUP(Tabela1[[#This Row],[v55_ansiedade]],'Variáveis e códigos'!$C$12:$D$15,2,FALSE),"Não respondeu")</f>
        <v>Aplicou-se a mim algumas vezes</v>
      </c>
      <c r="V290" s="24">
        <v>0</v>
      </c>
      <c r="W290" s="24" t="str">
        <f>IFERROR(VLOOKUP(Tabela1[[#This Row],[v56_ansiedade]],'Variáveis e códigos'!$C$12:$D$15,2,FALSE),"Não respondeu")</f>
        <v>Não se aplicou nada a mim</v>
      </c>
      <c r="X290" s="25">
        <v>2</v>
      </c>
    </row>
    <row r="291" spans="1:24" x14ac:dyDescent="0.45">
      <c r="A291">
        <v>290</v>
      </c>
      <c r="B291">
        <v>101</v>
      </c>
      <c r="C291" t="str">
        <f>IFERROR(VLOOKUP(Tabela1[[#This Row],[nutII]],'Variáveis e códigos'!$C$3:$D$3,2,FALSE),"Não respondeu")</f>
        <v>Norte</v>
      </c>
      <c r="D291">
        <v>1</v>
      </c>
      <c r="E291" t="str">
        <f>IFERROR(HLOOKUP(D291,'Variáveis e códigos'!$C$4:$F$5,2,FALSE),"Não respondeu")</f>
        <v>Masculino</v>
      </c>
      <c r="F291">
        <v>15</v>
      </c>
      <c r="G291">
        <v>3</v>
      </c>
      <c r="H291" t="str">
        <f>IFERROR(VLOOKUP(Tabela1[[#This Row],[cicloescolar]],'Variáveis e códigos'!$C$7:$D$8,2,FALSE),"Não respondeu")</f>
        <v>3º Ciclo</v>
      </c>
      <c r="I291">
        <v>7</v>
      </c>
      <c r="J291" s="28">
        <v>1</v>
      </c>
      <c r="K291" s="28" t="str">
        <f>IFERROR(VLOOKUP(J294,'Variáveis e códigos'!$C$12:$D$15,2,FALSE),"Não respondeu")</f>
        <v>Aplicou-se a mim muitas vezes</v>
      </c>
      <c r="L291" s="28">
        <v>1</v>
      </c>
      <c r="M291" s="28" t="str">
        <f>IFERROR(VLOOKUP(Tabela1[[#This Row],[v40_ansiedade]],'Variáveis e códigos'!$C$12:$D$15,2,FALSE),"Não respondeu")</f>
        <v>Aplicou-se a mim algumas vezes</v>
      </c>
      <c r="N291" s="24">
        <v>0</v>
      </c>
      <c r="O291" s="24" t="str">
        <f>IFERROR(VLOOKUP(Tabela1[[#This Row],[v43_ansiedade]],'Variáveis e códigos'!$C$12:$D$15,2,FALSE),"Não respondeu")</f>
        <v>Não se aplicou nada a mim</v>
      </c>
      <c r="P291" s="24">
        <v>1</v>
      </c>
      <c r="Q291" s="24" t="str">
        <f>IFERROR(VLOOKUP(Tabela1[[#This Row],[v45_ansiedade]],'Variáveis e códigos'!$C$12:$D$15,2,FALSE),"Não respondeu")</f>
        <v>Aplicou-se a mim algumas vezes</v>
      </c>
      <c r="R291" s="24">
        <v>1</v>
      </c>
      <c r="S291" s="24" t="str">
        <f>IFERROR(VLOOKUP(Tabela1[[#This Row],[v51_ansiedade]],'Variáveis e códigos'!$C$12:$D$15,2,FALSE),"Não respondeu")</f>
        <v>Aplicou-se a mim algumas vezes</v>
      </c>
      <c r="T291" s="24">
        <v>1</v>
      </c>
      <c r="U291" s="24" t="str">
        <f>IFERROR(VLOOKUP(Tabela1[[#This Row],[v55_ansiedade]],'Variáveis e códigos'!$C$12:$D$15,2,FALSE),"Não respondeu")</f>
        <v>Aplicou-se a mim algumas vezes</v>
      </c>
      <c r="V291" s="24">
        <v>0</v>
      </c>
      <c r="W291" s="24" t="str">
        <f>IFERROR(VLOOKUP(Tabela1[[#This Row],[v56_ansiedade]],'Variáveis e códigos'!$C$12:$D$15,2,FALSE),"Não respondeu")</f>
        <v>Não se aplicou nada a mim</v>
      </c>
      <c r="X291" s="25">
        <v>5</v>
      </c>
    </row>
    <row r="292" spans="1:24" x14ac:dyDescent="0.45">
      <c r="A292">
        <v>291</v>
      </c>
      <c r="B292">
        <v>101</v>
      </c>
      <c r="C292" t="str">
        <f>IFERROR(VLOOKUP(Tabela1[[#This Row],[nutII]],'Variáveis e códigos'!$C$3:$D$3,2,FALSE),"Não respondeu")</f>
        <v>Norte</v>
      </c>
      <c r="D292">
        <v>2</v>
      </c>
      <c r="E292" t="str">
        <f>IFERROR(HLOOKUP(D292,'Variáveis e códigos'!$C$4:$F$5,2,FALSE),"Não respondeu")</f>
        <v>Feminino</v>
      </c>
      <c r="F292">
        <v>15</v>
      </c>
      <c r="G292">
        <v>4</v>
      </c>
      <c r="H292" t="str">
        <f>IFERROR(VLOOKUP(Tabela1[[#This Row],[cicloescolar]],'Variáveis e códigos'!$C$7:$D$8,2,FALSE),"Não respondeu")</f>
        <v>Ensino secundário</v>
      </c>
      <c r="I292">
        <v>9</v>
      </c>
      <c r="J292" s="28">
        <v>1</v>
      </c>
      <c r="K292" s="28" t="str">
        <f>IFERROR(VLOOKUP(J295,'Variáveis e códigos'!$C$12:$D$15,2,FALSE),"Não respondeu")</f>
        <v>Aplicou-se a mim algumas vezes</v>
      </c>
      <c r="L292" s="28">
        <v>0</v>
      </c>
      <c r="M292" s="28" t="str">
        <f>IFERROR(VLOOKUP(Tabela1[[#This Row],[v40_ansiedade]],'Variáveis e códigos'!$C$12:$D$15,2,FALSE),"Não respondeu")</f>
        <v>Não se aplicou nada a mim</v>
      </c>
      <c r="N292" s="24">
        <v>0</v>
      </c>
      <c r="O292" s="24" t="str">
        <f>IFERROR(VLOOKUP(Tabela1[[#This Row],[v43_ansiedade]],'Variáveis e códigos'!$C$12:$D$15,2,FALSE),"Não respondeu")</f>
        <v>Não se aplicou nada a mim</v>
      </c>
      <c r="P292" s="24">
        <v>1</v>
      </c>
      <c r="Q292" s="24" t="str">
        <f>IFERROR(VLOOKUP(Tabela1[[#This Row],[v45_ansiedade]],'Variáveis e códigos'!$C$12:$D$15,2,FALSE),"Não respondeu")</f>
        <v>Aplicou-se a mim algumas vezes</v>
      </c>
      <c r="R292" s="24">
        <v>1</v>
      </c>
      <c r="S292" s="24" t="str">
        <f>IFERROR(VLOOKUP(Tabela1[[#This Row],[v51_ansiedade]],'Variáveis e códigos'!$C$12:$D$15,2,FALSE),"Não respondeu")</f>
        <v>Aplicou-se a mim algumas vezes</v>
      </c>
      <c r="T292" s="24">
        <v>1</v>
      </c>
      <c r="U292" s="24" t="str">
        <f>IFERROR(VLOOKUP(Tabela1[[#This Row],[v55_ansiedade]],'Variáveis e códigos'!$C$12:$D$15,2,FALSE),"Não respondeu")</f>
        <v>Aplicou-se a mim algumas vezes</v>
      </c>
      <c r="V292" s="24">
        <v>1</v>
      </c>
      <c r="W292" s="24" t="str">
        <f>IFERROR(VLOOKUP(Tabela1[[#This Row],[v56_ansiedade]],'Variáveis e códigos'!$C$12:$D$15,2,FALSE),"Não respondeu")</f>
        <v>Aplicou-se a mim algumas vezes</v>
      </c>
      <c r="X292" s="25">
        <v>4</v>
      </c>
    </row>
    <row r="293" spans="1:24" x14ac:dyDescent="0.45">
      <c r="A293">
        <v>292</v>
      </c>
      <c r="B293">
        <v>101</v>
      </c>
      <c r="C293" t="str">
        <f>IFERROR(VLOOKUP(Tabela1[[#This Row],[nutII]],'Variáveis e códigos'!$C$3:$D$3,2,FALSE),"Não respondeu")</f>
        <v>Norte</v>
      </c>
      <c r="D293">
        <v>2</v>
      </c>
      <c r="E293" t="str">
        <f>IFERROR(HLOOKUP(D293,'Variáveis e códigos'!$C$4:$F$5,2,FALSE),"Não respondeu")</f>
        <v>Feminino</v>
      </c>
      <c r="F293">
        <v>15</v>
      </c>
      <c r="G293">
        <v>4</v>
      </c>
      <c r="H293" t="str">
        <f>IFERROR(VLOOKUP(Tabela1[[#This Row],[cicloescolar]],'Variáveis e códigos'!$C$7:$D$8,2,FALSE),"Não respondeu")</f>
        <v>Ensino secundário</v>
      </c>
      <c r="I293">
        <v>3</v>
      </c>
      <c r="J293" s="28">
        <v>2</v>
      </c>
      <c r="K293" s="28" t="str">
        <f>IFERROR(VLOOKUP(J296,'Variáveis e códigos'!$C$12:$D$15,2,FALSE),"Não respondeu")</f>
        <v>Não se aplicou nada a mim</v>
      </c>
      <c r="L293" s="28">
        <v>2</v>
      </c>
      <c r="M293" s="28" t="str">
        <f>IFERROR(VLOOKUP(Tabela1[[#This Row],[v40_ansiedade]],'Variáveis e códigos'!$C$12:$D$15,2,FALSE),"Não respondeu")</f>
        <v>Aplicou-se a mim muitas vezes</v>
      </c>
      <c r="N293" s="24">
        <v>2</v>
      </c>
      <c r="O293" s="24" t="str">
        <f>IFERROR(VLOOKUP(Tabela1[[#This Row],[v43_ansiedade]],'Variáveis e códigos'!$C$12:$D$15,2,FALSE),"Não respondeu")</f>
        <v>Aplicou-se a mim muitas vezes</v>
      </c>
      <c r="P293" s="24">
        <v>3</v>
      </c>
      <c r="Q293" s="24" t="str">
        <f>IFERROR(VLOOKUP(Tabela1[[#This Row],[v45_ansiedade]],'Variáveis e códigos'!$C$12:$D$15,2,FALSE),"Não respondeu")</f>
        <v>Aplicou-se a mim a maior parte do tempo</v>
      </c>
      <c r="R293" s="24">
        <v>3</v>
      </c>
      <c r="S293" s="24" t="str">
        <f>IFERROR(VLOOKUP(Tabela1[[#This Row],[v51_ansiedade]],'Variáveis e códigos'!$C$12:$D$15,2,FALSE),"Não respondeu")</f>
        <v>Aplicou-se a mim a maior parte do tempo</v>
      </c>
      <c r="T293" s="24">
        <v>3</v>
      </c>
      <c r="U293" s="24" t="str">
        <f>IFERROR(VLOOKUP(Tabela1[[#This Row],[v55_ansiedade]],'Variáveis e códigos'!$C$12:$D$15,2,FALSE),"Não respondeu")</f>
        <v>Aplicou-se a mim a maior parte do tempo</v>
      </c>
      <c r="V293" s="24">
        <v>3</v>
      </c>
      <c r="W293" s="24" t="str">
        <f>IFERROR(VLOOKUP(Tabela1[[#This Row],[v56_ansiedade]],'Variáveis e códigos'!$C$12:$D$15,2,FALSE),"Não respondeu")</f>
        <v>Aplicou-se a mim a maior parte do tempo</v>
      </c>
      <c r="X293" s="25">
        <v>0</v>
      </c>
    </row>
    <row r="294" spans="1:24" x14ac:dyDescent="0.45">
      <c r="A294">
        <v>293</v>
      </c>
      <c r="B294">
        <v>101</v>
      </c>
      <c r="C294" t="str">
        <f>IFERROR(VLOOKUP(Tabela1[[#This Row],[nutII]],'Variáveis e códigos'!$C$3:$D$3,2,FALSE),"Não respondeu")</f>
        <v>Norte</v>
      </c>
      <c r="D294">
        <v>1</v>
      </c>
      <c r="E294" t="str">
        <f>IFERROR(HLOOKUP(D294,'Variáveis e códigos'!$C$4:$F$5,2,FALSE),"Não respondeu")</f>
        <v>Masculino</v>
      </c>
      <c r="F294">
        <v>17</v>
      </c>
      <c r="G294">
        <v>4</v>
      </c>
      <c r="H294" t="str">
        <f>IFERROR(VLOOKUP(Tabela1[[#This Row],[cicloescolar]],'Variáveis e códigos'!$C$7:$D$8,2,FALSE),"Não respondeu")</f>
        <v>Ensino secundário</v>
      </c>
      <c r="I294">
        <v>3</v>
      </c>
      <c r="J294" s="28">
        <v>2</v>
      </c>
      <c r="K294" s="28" t="str">
        <f>IFERROR(VLOOKUP(J297,'Variáveis e códigos'!$C$12:$D$15,2,FALSE),"Não respondeu")</f>
        <v>Não se aplicou nada a mim</v>
      </c>
      <c r="L294" s="28">
        <v>0</v>
      </c>
      <c r="M294" s="28" t="str">
        <f>IFERROR(VLOOKUP(Tabela1[[#This Row],[v40_ansiedade]],'Variáveis e códigos'!$C$12:$D$15,2,FALSE),"Não respondeu")</f>
        <v>Não se aplicou nada a mim</v>
      </c>
      <c r="N294" s="24">
        <v>0</v>
      </c>
      <c r="O294" s="24" t="str">
        <f>IFERROR(VLOOKUP(Tabela1[[#This Row],[v43_ansiedade]],'Variáveis e códigos'!$C$12:$D$15,2,FALSE),"Não respondeu")</f>
        <v>Não se aplicou nada a mim</v>
      </c>
      <c r="P294" s="24">
        <v>3</v>
      </c>
      <c r="Q294" s="24" t="str">
        <f>IFERROR(VLOOKUP(Tabela1[[#This Row],[v45_ansiedade]],'Variáveis e códigos'!$C$12:$D$15,2,FALSE),"Não respondeu")</f>
        <v>Aplicou-se a mim a maior parte do tempo</v>
      </c>
      <c r="R294" s="24">
        <v>0</v>
      </c>
      <c r="S294" s="24" t="str">
        <f>IFERROR(VLOOKUP(Tabela1[[#This Row],[v51_ansiedade]],'Variáveis e códigos'!$C$12:$D$15,2,FALSE),"Não respondeu")</f>
        <v>Não se aplicou nada a mim</v>
      </c>
      <c r="T294" s="24">
        <v>0</v>
      </c>
      <c r="U294" s="24" t="str">
        <f>IFERROR(VLOOKUP(Tabela1[[#This Row],[v55_ansiedade]],'Variáveis e códigos'!$C$12:$D$15,2,FALSE),"Não respondeu")</f>
        <v>Não se aplicou nada a mim</v>
      </c>
      <c r="V294" s="24">
        <v>1</v>
      </c>
      <c r="W294" s="24" t="str">
        <f>IFERROR(VLOOKUP(Tabela1[[#This Row],[v56_ansiedade]],'Variáveis e códigos'!$C$12:$D$15,2,FALSE),"Não respondeu")</f>
        <v>Aplicou-se a mim algumas vezes</v>
      </c>
      <c r="X294" s="25">
        <v>3</v>
      </c>
    </row>
    <row r="295" spans="1:24" x14ac:dyDescent="0.45">
      <c r="A295">
        <v>294</v>
      </c>
      <c r="B295">
        <v>101</v>
      </c>
      <c r="C295" t="str">
        <f>IFERROR(VLOOKUP(Tabela1[[#This Row],[nutII]],'Variáveis e códigos'!$C$3:$D$3,2,FALSE),"Não respondeu")</f>
        <v>Norte</v>
      </c>
      <c r="D295">
        <v>2</v>
      </c>
      <c r="E295" t="str">
        <f>IFERROR(HLOOKUP(D295,'Variáveis e códigos'!$C$4:$F$5,2,FALSE),"Não respondeu")</f>
        <v>Feminino</v>
      </c>
      <c r="F295">
        <v>17</v>
      </c>
      <c r="G295">
        <v>4</v>
      </c>
      <c r="H295" t="str">
        <f>IFERROR(VLOOKUP(Tabela1[[#This Row],[cicloescolar]],'Variáveis e códigos'!$C$7:$D$8,2,FALSE),"Não respondeu")</f>
        <v>Ensino secundário</v>
      </c>
      <c r="I295">
        <v>6</v>
      </c>
      <c r="J295" s="28">
        <v>1</v>
      </c>
      <c r="K295" s="28" t="str">
        <f>IFERROR(VLOOKUP(J298,'Variáveis e códigos'!$C$12:$D$15,2,FALSE),"Não respondeu")</f>
        <v>Aplicou-se a mim algumas vezes</v>
      </c>
      <c r="L295" s="28">
        <v>1</v>
      </c>
      <c r="M295" s="28" t="str">
        <f>IFERROR(VLOOKUP(Tabela1[[#This Row],[v40_ansiedade]],'Variáveis e códigos'!$C$12:$D$15,2,FALSE),"Não respondeu")</f>
        <v>Aplicou-se a mim algumas vezes</v>
      </c>
      <c r="N295" s="24">
        <v>2</v>
      </c>
      <c r="O295" s="24" t="str">
        <f>IFERROR(VLOOKUP(Tabela1[[#This Row],[v43_ansiedade]],'Variáveis e códigos'!$C$12:$D$15,2,FALSE),"Não respondeu")</f>
        <v>Aplicou-se a mim muitas vezes</v>
      </c>
      <c r="P295" s="24">
        <v>3</v>
      </c>
      <c r="Q295" s="24" t="str">
        <f>IFERROR(VLOOKUP(Tabela1[[#This Row],[v45_ansiedade]],'Variáveis e códigos'!$C$12:$D$15,2,FALSE),"Não respondeu")</f>
        <v>Aplicou-se a mim a maior parte do tempo</v>
      </c>
      <c r="R295" s="24">
        <v>0</v>
      </c>
      <c r="S295" s="24" t="str">
        <f>IFERROR(VLOOKUP(Tabela1[[#This Row],[v51_ansiedade]],'Variáveis e códigos'!$C$12:$D$15,2,FALSE),"Não respondeu")</f>
        <v>Não se aplicou nada a mim</v>
      </c>
      <c r="T295" s="24">
        <v>0</v>
      </c>
      <c r="U295" s="24" t="str">
        <f>IFERROR(VLOOKUP(Tabela1[[#This Row],[v55_ansiedade]],'Variáveis e códigos'!$C$12:$D$15,2,FALSE),"Não respondeu")</f>
        <v>Não se aplicou nada a mim</v>
      </c>
      <c r="V295" s="24">
        <v>3</v>
      </c>
      <c r="W295" s="24" t="str">
        <f>IFERROR(VLOOKUP(Tabela1[[#This Row],[v56_ansiedade]],'Variáveis e códigos'!$C$12:$D$15,2,FALSE),"Não respondeu")</f>
        <v>Aplicou-se a mim a maior parte do tempo</v>
      </c>
      <c r="X295" s="25">
        <v>2</v>
      </c>
    </row>
    <row r="296" spans="1:24" x14ac:dyDescent="0.45">
      <c r="A296">
        <v>295</v>
      </c>
      <c r="B296">
        <v>101</v>
      </c>
      <c r="C296" t="str">
        <f>IFERROR(VLOOKUP(Tabela1[[#This Row],[nutII]],'Variáveis e códigos'!$C$3:$D$3,2,FALSE),"Não respondeu")</f>
        <v>Norte</v>
      </c>
      <c r="D296">
        <v>2</v>
      </c>
      <c r="E296" t="str">
        <f>IFERROR(HLOOKUP(D296,'Variáveis e códigos'!$C$4:$F$5,2,FALSE),"Não respondeu")</f>
        <v>Feminino</v>
      </c>
      <c r="F296">
        <v>18</v>
      </c>
      <c r="G296">
        <v>4</v>
      </c>
      <c r="H296" t="str">
        <f>IFERROR(VLOOKUP(Tabela1[[#This Row],[cicloescolar]],'Variáveis e códigos'!$C$7:$D$8,2,FALSE),"Não respondeu")</f>
        <v>Ensino secundário</v>
      </c>
      <c r="I296">
        <v>6</v>
      </c>
      <c r="J296" s="28">
        <v>0</v>
      </c>
      <c r="K296" s="28" t="str">
        <f>IFERROR(VLOOKUP(J299,'Variáveis e códigos'!$C$12:$D$15,2,FALSE),"Não respondeu")</f>
        <v>Não se aplicou nada a mim</v>
      </c>
      <c r="L296" s="28">
        <v>0</v>
      </c>
      <c r="M296" s="28" t="str">
        <f>IFERROR(VLOOKUP(Tabela1[[#This Row],[v40_ansiedade]],'Variáveis e códigos'!$C$12:$D$15,2,FALSE),"Não respondeu")</f>
        <v>Não se aplicou nada a mim</v>
      </c>
      <c r="N296" s="24">
        <v>0</v>
      </c>
      <c r="O296" s="24" t="str">
        <f>IFERROR(VLOOKUP(Tabela1[[#This Row],[v43_ansiedade]],'Variáveis e códigos'!$C$12:$D$15,2,FALSE),"Não respondeu")</f>
        <v>Não se aplicou nada a mim</v>
      </c>
      <c r="P296" s="24">
        <v>0</v>
      </c>
      <c r="Q296" s="24" t="str">
        <f>IFERROR(VLOOKUP(Tabela1[[#This Row],[v45_ansiedade]],'Variáveis e códigos'!$C$12:$D$15,2,FALSE),"Não respondeu")</f>
        <v>Não se aplicou nada a mim</v>
      </c>
      <c r="R296" s="24">
        <v>0</v>
      </c>
      <c r="S296" s="24" t="str">
        <f>IFERROR(VLOOKUP(Tabela1[[#This Row],[v51_ansiedade]],'Variáveis e códigos'!$C$12:$D$15,2,FALSE),"Não respondeu")</f>
        <v>Não se aplicou nada a mim</v>
      </c>
      <c r="T296" s="24">
        <v>0</v>
      </c>
      <c r="U296" s="24" t="str">
        <f>IFERROR(VLOOKUP(Tabela1[[#This Row],[v55_ansiedade]],'Variáveis e códigos'!$C$12:$D$15,2,FALSE),"Não respondeu")</f>
        <v>Não se aplicou nada a mim</v>
      </c>
      <c r="V296" s="24">
        <v>0</v>
      </c>
      <c r="W296" s="24" t="str">
        <f>IFERROR(VLOOKUP(Tabela1[[#This Row],[v56_ansiedade]],'Variáveis e códigos'!$C$12:$D$15,2,FALSE),"Não respondeu")</f>
        <v>Não se aplicou nada a mim</v>
      </c>
      <c r="X296" s="25">
        <v>2</v>
      </c>
    </row>
    <row r="297" spans="1:24" x14ac:dyDescent="0.45">
      <c r="A297">
        <v>296</v>
      </c>
      <c r="B297">
        <v>101</v>
      </c>
      <c r="C297" t="str">
        <f>IFERROR(VLOOKUP(Tabela1[[#This Row],[nutII]],'Variáveis e códigos'!$C$3:$D$3,2,FALSE),"Não respondeu")</f>
        <v>Norte</v>
      </c>
      <c r="D297">
        <v>2</v>
      </c>
      <c r="E297" t="str">
        <f>IFERROR(HLOOKUP(D297,'Variáveis e códigos'!$C$4:$F$5,2,FALSE),"Não respondeu")</f>
        <v>Feminino</v>
      </c>
      <c r="F297">
        <v>17</v>
      </c>
      <c r="G297">
        <v>4</v>
      </c>
      <c r="H297" t="str">
        <f>IFERROR(VLOOKUP(Tabela1[[#This Row],[cicloescolar]],'Variáveis e códigos'!$C$7:$D$8,2,FALSE),"Não respondeu")</f>
        <v>Ensino secundário</v>
      </c>
      <c r="I297">
        <v>7</v>
      </c>
      <c r="J297" s="28">
        <v>0</v>
      </c>
      <c r="K297" s="28" t="str">
        <f>IFERROR(VLOOKUP(J300,'Variáveis e códigos'!$C$12:$D$15,2,FALSE),"Não respondeu")</f>
        <v>Aplicou-se a mim algumas vezes</v>
      </c>
      <c r="L297" s="28">
        <v>2</v>
      </c>
      <c r="M297" s="28" t="str">
        <f>IFERROR(VLOOKUP(Tabela1[[#This Row],[v40_ansiedade]],'Variáveis e códigos'!$C$12:$D$15,2,FALSE),"Não respondeu")</f>
        <v>Aplicou-se a mim muitas vezes</v>
      </c>
      <c r="N297" s="24">
        <v>1</v>
      </c>
      <c r="O297" s="24" t="str">
        <f>IFERROR(VLOOKUP(Tabela1[[#This Row],[v43_ansiedade]],'Variáveis e códigos'!$C$12:$D$15,2,FALSE),"Não respondeu")</f>
        <v>Aplicou-se a mim algumas vezes</v>
      </c>
      <c r="P297" s="24">
        <v>2</v>
      </c>
      <c r="Q297" s="24" t="str">
        <f>IFERROR(VLOOKUP(Tabela1[[#This Row],[v45_ansiedade]],'Variáveis e códigos'!$C$12:$D$15,2,FALSE),"Não respondeu")</f>
        <v>Aplicou-se a mim muitas vezes</v>
      </c>
      <c r="R297" s="24">
        <v>2</v>
      </c>
      <c r="S297" s="24" t="str">
        <f>IFERROR(VLOOKUP(Tabela1[[#This Row],[v51_ansiedade]],'Variáveis e códigos'!$C$12:$D$15,2,FALSE),"Não respondeu")</f>
        <v>Aplicou-se a mim muitas vezes</v>
      </c>
      <c r="T297" s="24">
        <v>2</v>
      </c>
      <c r="U297" s="24" t="str">
        <f>IFERROR(VLOOKUP(Tabela1[[#This Row],[v55_ansiedade]],'Variáveis e códigos'!$C$12:$D$15,2,FALSE),"Não respondeu")</f>
        <v>Aplicou-se a mim muitas vezes</v>
      </c>
      <c r="V297" s="24">
        <v>1</v>
      </c>
      <c r="W297" s="24" t="str">
        <f>IFERROR(VLOOKUP(Tabela1[[#This Row],[v56_ansiedade]],'Variáveis e códigos'!$C$12:$D$15,2,FALSE),"Não respondeu")</f>
        <v>Aplicou-se a mim algumas vezes</v>
      </c>
      <c r="X297" s="25">
        <v>3</v>
      </c>
    </row>
    <row r="298" spans="1:24" x14ac:dyDescent="0.45">
      <c r="A298">
        <v>297</v>
      </c>
      <c r="B298">
        <v>101</v>
      </c>
      <c r="C298" t="str">
        <f>IFERROR(VLOOKUP(Tabela1[[#This Row],[nutII]],'Variáveis e códigos'!$C$3:$D$3,2,FALSE),"Não respondeu")</f>
        <v>Norte</v>
      </c>
      <c r="D298">
        <v>2</v>
      </c>
      <c r="E298" t="str">
        <f>IFERROR(HLOOKUP(D298,'Variáveis e códigos'!$C$4:$F$5,2,FALSE),"Não respondeu")</f>
        <v>Feminino</v>
      </c>
      <c r="F298">
        <v>12</v>
      </c>
      <c r="G298">
        <v>3</v>
      </c>
      <c r="H298" t="str">
        <f>IFERROR(VLOOKUP(Tabela1[[#This Row],[cicloescolar]],'Variáveis e códigos'!$C$7:$D$8,2,FALSE),"Não respondeu")</f>
        <v>3º Ciclo</v>
      </c>
      <c r="I298">
        <v>10</v>
      </c>
      <c r="J298" s="28">
        <v>1</v>
      </c>
      <c r="K298" s="28" t="str">
        <f>IFERROR(VLOOKUP(J301,'Variáveis e códigos'!$C$12:$D$15,2,FALSE),"Não respondeu")</f>
        <v>Não se aplicou nada a mim</v>
      </c>
      <c r="L298" s="28">
        <v>0</v>
      </c>
      <c r="M298" s="28" t="str">
        <f>IFERROR(VLOOKUP(Tabela1[[#This Row],[v40_ansiedade]],'Variáveis e códigos'!$C$12:$D$15,2,FALSE),"Não respondeu")</f>
        <v>Não se aplicou nada a mim</v>
      </c>
      <c r="N298" s="24">
        <v>0</v>
      </c>
      <c r="O298" s="24" t="str">
        <f>IFERROR(VLOOKUP(Tabela1[[#This Row],[v43_ansiedade]],'Variáveis e códigos'!$C$12:$D$15,2,FALSE),"Não respondeu")</f>
        <v>Não se aplicou nada a mim</v>
      </c>
      <c r="P298" s="24">
        <v>0</v>
      </c>
      <c r="Q298" s="24" t="str">
        <f>IFERROR(VLOOKUP(Tabela1[[#This Row],[v45_ansiedade]],'Variáveis e códigos'!$C$12:$D$15,2,FALSE),"Não respondeu")</f>
        <v>Não se aplicou nada a mim</v>
      </c>
      <c r="R298" s="24">
        <v>0</v>
      </c>
      <c r="S298" s="24" t="str">
        <f>IFERROR(VLOOKUP(Tabela1[[#This Row],[v51_ansiedade]],'Variáveis e códigos'!$C$12:$D$15,2,FALSE),"Não respondeu")</f>
        <v>Não se aplicou nada a mim</v>
      </c>
      <c r="T298" s="24">
        <v>0</v>
      </c>
      <c r="U298" s="24" t="str">
        <f>IFERROR(VLOOKUP(Tabela1[[#This Row],[v55_ansiedade]],'Variáveis e códigos'!$C$12:$D$15,2,FALSE),"Não respondeu")</f>
        <v>Não se aplicou nada a mim</v>
      </c>
      <c r="V298" s="24">
        <v>0</v>
      </c>
      <c r="W298" s="24" t="str">
        <f>IFERROR(VLOOKUP(Tabela1[[#This Row],[v56_ansiedade]],'Variáveis e códigos'!$C$12:$D$15,2,FALSE),"Não respondeu")</f>
        <v>Não se aplicou nada a mim</v>
      </c>
      <c r="X298" s="25">
        <v>2</v>
      </c>
    </row>
    <row r="299" spans="1:24" x14ac:dyDescent="0.45">
      <c r="A299">
        <v>298</v>
      </c>
      <c r="B299">
        <v>101</v>
      </c>
      <c r="C299" t="str">
        <f>IFERROR(VLOOKUP(Tabela1[[#This Row],[nutII]],'Variáveis e códigos'!$C$3:$D$3,2,FALSE),"Não respondeu")</f>
        <v>Norte</v>
      </c>
      <c r="D299">
        <v>1</v>
      </c>
      <c r="E299" t="str">
        <f>IFERROR(HLOOKUP(D299,'Variáveis e códigos'!$C$4:$F$5,2,FALSE),"Não respondeu")</f>
        <v>Masculino</v>
      </c>
      <c r="F299">
        <v>16</v>
      </c>
      <c r="G299">
        <v>4</v>
      </c>
      <c r="H299" t="str">
        <f>IFERROR(VLOOKUP(Tabela1[[#This Row],[cicloescolar]],'Variáveis e códigos'!$C$7:$D$8,2,FALSE),"Não respondeu")</f>
        <v>Ensino secundário</v>
      </c>
      <c r="I299">
        <v>10</v>
      </c>
      <c r="J299" s="28">
        <v>0</v>
      </c>
      <c r="K299" s="28" t="str">
        <f>IFERROR(VLOOKUP(J302,'Variáveis e códigos'!$C$12:$D$15,2,FALSE),"Não respondeu")</f>
        <v>Aplicou-se a mim muitas vezes</v>
      </c>
      <c r="L299" s="28">
        <v>0</v>
      </c>
      <c r="M299" s="28" t="str">
        <f>IFERROR(VLOOKUP(Tabela1[[#This Row],[v40_ansiedade]],'Variáveis e códigos'!$C$12:$D$15,2,FALSE),"Não respondeu")</f>
        <v>Não se aplicou nada a mim</v>
      </c>
      <c r="N299" s="24">
        <v>0</v>
      </c>
      <c r="O299" s="24" t="str">
        <f>IFERROR(VLOOKUP(Tabela1[[#This Row],[v43_ansiedade]],'Variáveis e códigos'!$C$12:$D$15,2,FALSE),"Não respondeu")</f>
        <v>Não se aplicou nada a mim</v>
      </c>
      <c r="P299" s="24">
        <v>0</v>
      </c>
      <c r="Q299" s="24" t="str">
        <f>IFERROR(VLOOKUP(Tabela1[[#This Row],[v45_ansiedade]],'Variáveis e códigos'!$C$12:$D$15,2,FALSE),"Não respondeu")</f>
        <v>Não se aplicou nada a mim</v>
      </c>
      <c r="R299" s="24">
        <v>0</v>
      </c>
      <c r="S299" s="24" t="str">
        <f>IFERROR(VLOOKUP(Tabela1[[#This Row],[v51_ansiedade]],'Variáveis e códigos'!$C$12:$D$15,2,FALSE),"Não respondeu")</f>
        <v>Não se aplicou nada a mim</v>
      </c>
      <c r="T299" s="24">
        <v>0</v>
      </c>
      <c r="U299" s="24" t="str">
        <f>IFERROR(VLOOKUP(Tabela1[[#This Row],[v55_ansiedade]],'Variáveis e códigos'!$C$12:$D$15,2,FALSE),"Não respondeu")</f>
        <v>Não se aplicou nada a mim</v>
      </c>
      <c r="V299" s="24">
        <v>0</v>
      </c>
      <c r="W299" s="24" t="str">
        <f>IFERROR(VLOOKUP(Tabela1[[#This Row],[v56_ansiedade]],'Variáveis e códigos'!$C$12:$D$15,2,FALSE),"Não respondeu")</f>
        <v>Não se aplicou nada a mim</v>
      </c>
      <c r="X299" s="25">
        <v>3</v>
      </c>
    </row>
    <row r="300" spans="1:24" x14ac:dyDescent="0.45">
      <c r="A300">
        <v>299</v>
      </c>
      <c r="B300">
        <v>101</v>
      </c>
      <c r="C300" t="str">
        <f>IFERROR(VLOOKUP(Tabela1[[#This Row],[nutII]],'Variáveis e códigos'!$C$3:$D$3,2,FALSE),"Não respondeu")</f>
        <v>Norte</v>
      </c>
      <c r="D300">
        <v>2</v>
      </c>
      <c r="E300" t="str">
        <f>IFERROR(HLOOKUP(D300,'Variáveis e códigos'!$C$4:$F$5,2,FALSE),"Não respondeu")</f>
        <v>Feminino</v>
      </c>
      <c r="F300">
        <v>12</v>
      </c>
      <c r="G300">
        <v>4</v>
      </c>
      <c r="H300" t="str">
        <f>IFERROR(VLOOKUP(Tabela1[[#This Row],[cicloescolar]],'Variáveis e códigos'!$C$7:$D$8,2,FALSE),"Não respondeu")</f>
        <v>Ensino secundário</v>
      </c>
      <c r="I300">
        <v>5</v>
      </c>
      <c r="J300" s="28">
        <v>1</v>
      </c>
      <c r="K300" s="28" t="str">
        <f>IFERROR(VLOOKUP(J303,'Variáveis e códigos'!$C$12:$D$15,2,FALSE),"Não respondeu")</f>
        <v>Aplicou-se a mim algumas vezes</v>
      </c>
      <c r="L300" s="28">
        <v>0</v>
      </c>
      <c r="M300" s="28" t="str">
        <f>IFERROR(VLOOKUP(Tabela1[[#This Row],[v40_ansiedade]],'Variáveis e códigos'!$C$12:$D$15,2,FALSE),"Não respondeu")</f>
        <v>Não se aplicou nada a mim</v>
      </c>
      <c r="N300" s="24">
        <v>1</v>
      </c>
      <c r="O300" s="24" t="str">
        <f>IFERROR(VLOOKUP(Tabela1[[#This Row],[v43_ansiedade]],'Variáveis e códigos'!$C$12:$D$15,2,FALSE),"Não respondeu")</f>
        <v>Aplicou-se a mim algumas vezes</v>
      </c>
      <c r="P300" s="24">
        <v>1</v>
      </c>
      <c r="Q300" s="24" t="str">
        <f>IFERROR(VLOOKUP(Tabela1[[#This Row],[v45_ansiedade]],'Variáveis e códigos'!$C$12:$D$15,2,FALSE),"Não respondeu")</f>
        <v>Aplicou-se a mim algumas vezes</v>
      </c>
      <c r="R300" s="24">
        <v>1</v>
      </c>
      <c r="S300" s="24" t="str">
        <f>IFERROR(VLOOKUP(Tabela1[[#This Row],[v51_ansiedade]],'Variáveis e códigos'!$C$12:$D$15,2,FALSE),"Não respondeu")</f>
        <v>Aplicou-se a mim algumas vezes</v>
      </c>
      <c r="T300" s="24">
        <v>1</v>
      </c>
      <c r="U300" s="24" t="str">
        <f>IFERROR(VLOOKUP(Tabela1[[#This Row],[v55_ansiedade]],'Variáveis e códigos'!$C$12:$D$15,2,FALSE),"Não respondeu")</f>
        <v>Aplicou-se a mim algumas vezes</v>
      </c>
      <c r="V300" s="24">
        <v>1</v>
      </c>
      <c r="W300" s="24" t="str">
        <f>IFERROR(VLOOKUP(Tabela1[[#This Row],[v56_ansiedade]],'Variáveis e códigos'!$C$12:$D$15,2,FALSE),"Não respondeu")</f>
        <v>Aplicou-se a mim algumas vezes</v>
      </c>
      <c r="X300" s="25">
        <v>7</v>
      </c>
    </row>
    <row r="301" spans="1:24" x14ac:dyDescent="0.45">
      <c r="A301">
        <v>300</v>
      </c>
      <c r="B301">
        <v>101</v>
      </c>
      <c r="C301" t="str">
        <f>IFERROR(VLOOKUP(Tabela1[[#This Row],[nutII]],'Variáveis e códigos'!$C$3:$D$3,2,FALSE),"Não respondeu")</f>
        <v>Norte</v>
      </c>
      <c r="D301">
        <v>2</v>
      </c>
      <c r="E301" t="str">
        <f>IFERROR(HLOOKUP(D301,'Variáveis e códigos'!$C$4:$F$5,2,FALSE),"Não respondeu")</f>
        <v>Feminino</v>
      </c>
      <c r="F301">
        <v>14</v>
      </c>
      <c r="G301">
        <v>3</v>
      </c>
      <c r="H301" t="str">
        <f>IFERROR(VLOOKUP(Tabela1[[#This Row],[cicloescolar]],'Variáveis e códigos'!$C$7:$D$8,2,FALSE),"Não respondeu")</f>
        <v>3º Ciclo</v>
      </c>
      <c r="I301">
        <v>7</v>
      </c>
      <c r="J301" s="28">
        <v>0</v>
      </c>
      <c r="K301" s="28" t="str">
        <f>IFERROR(VLOOKUP(J304,'Variáveis e códigos'!$C$12:$D$15,2,FALSE),"Não respondeu")</f>
        <v>Aplicou-se a mim muitas vezes</v>
      </c>
      <c r="L301" s="28">
        <v>0</v>
      </c>
      <c r="M301" s="28" t="str">
        <f>IFERROR(VLOOKUP(Tabela1[[#This Row],[v40_ansiedade]],'Variáveis e códigos'!$C$12:$D$15,2,FALSE),"Não respondeu")</f>
        <v>Não se aplicou nada a mim</v>
      </c>
      <c r="N301" s="24">
        <v>0</v>
      </c>
      <c r="O301" s="24" t="str">
        <f>IFERROR(VLOOKUP(Tabela1[[#This Row],[v43_ansiedade]],'Variáveis e códigos'!$C$12:$D$15,2,FALSE),"Não respondeu")</f>
        <v>Não se aplicou nada a mim</v>
      </c>
      <c r="P301" s="24">
        <v>1</v>
      </c>
      <c r="Q301" s="24" t="str">
        <f>IFERROR(VLOOKUP(Tabela1[[#This Row],[v45_ansiedade]],'Variáveis e códigos'!$C$12:$D$15,2,FALSE),"Não respondeu")</f>
        <v>Aplicou-se a mim algumas vezes</v>
      </c>
      <c r="R301" s="24">
        <v>0</v>
      </c>
      <c r="S301" s="24" t="str">
        <f>IFERROR(VLOOKUP(Tabela1[[#This Row],[v51_ansiedade]],'Variáveis e códigos'!$C$12:$D$15,2,FALSE),"Não respondeu")</f>
        <v>Não se aplicou nada a mim</v>
      </c>
      <c r="T301" s="24">
        <v>0</v>
      </c>
      <c r="U301" s="24" t="str">
        <f>IFERROR(VLOOKUP(Tabela1[[#This Row],[v55_ansiedade]],'Variáveis e códigos'!$C$12:$D$15,2,FALSE),"Não respondeu")</f>
        <v>Não se aplicou nada a mim</v>
      </c>
      <c r="V301" s="24">
        <v>0</v>
      </c>
      <c r="W301" s="24" t="str">
        <f>IFERROR(VLOOKUP(Tabela1[[#This Row],[v56_ansiedade]],'Variáveis e códigos'!$C$12:$D$15,2,FALSE),"Não respondeu")</f>
        <v>Não se aplicou nada a mim</v>
      </c>
      <c r="X301" s="25">
        <v>4</v>
      </c>
    </row>
    <row r="302" spans="1:24" x14ac:dyDescent="0.45">
      <c r="A302">
        <v>301</v>
      </c>
      <c r="B302">
        <v>101</v>
      </c>
      <c r="C302" t="str">
        <f>IFERROR(VLOOKUP(Tabela1[[#This Row],[nutII]],'Variáveis e códigos'!$C$3:$D$3,2,FALSE),"Não respondeu")</f>
        <v>Norte</v>
      </c>
      <c r="D302">
        <v>2</v>
      </c>
      <c r="E302" t="str">
        <f>IFERROR(HLOOKUP(D302,'Variáveis e códigos'!$C$4:$F$5,2,FALSE),"Não respondeu")</f>
        <v>Feminino</v>
      </c>
      <c r="F302">
        <v>14</v>
      </c>
      <c r="G302">
        <v>3</v>
      </c>
      <c r="H302" t="str">
        <f>IFERROR(VLOOKUP(Tabela1[[#This Row],[cicloescolar]],'Variáveis e códigos'!$C$7:$D$8,2,FALSE),"Não respondeu")</f>
        <v>3º Ciclo</v>
      </c>
      <c r="I302">
        <v>6</v>
      </c>
      <c r="J302" s="28">
        <v>2</v>
      </c>
      <c r="K302" s="28" t="str">
        <f>IFERROR(VLOOKUP(J305,'Variáveis e códigos'!$C$12:$D$15,2,FALSE),"Não respondeu")</f>
        <v>Não se aplicou nada a mim</v>
      </c>
      <c r="L302" s="28">
        <v>2</v>
      </c>
      <c r="M302" s="28" t="str">
        <f>IFERROR(VLOOKUP(Tabela1[[#This Row],[v40_ansiedade]],'Variáveis e códigos'!$C$12:$D$15,2,FALSE),"Não respondeu")</f>
        <v>Aplicou-se a mim muitas vezes</v>
      </c>
      <c r="N302" s="24">
        <v>2</v>
      </c>
      <c r="O302" s="24" t="str">
        <f>IFERROR(VLOOKUP(Tabela1[[#This Row],[v43_ansiedade]],'Variáveis e códigos'!$C$12:$D$15,2,FALSE),"Não respondeu")</f>
        <v>Aplicou-se a mim muitas vezes</v>
      </c>
      <c r="P302" s="24">
        <v>2</v>
      </c>
      <c r="Q302" s="24" t="str">
        <f>IFERROR(VLOOKUP(Tabela1[[#This Row],[v45_ansiedade]],'Variáveis e códigos'!$C$12:$D$15,2,FALSE),"Não respondeu")</f>
        <v>Aplicou-se a mim muitas vezes</v>
      </c>
      <c r="R302" s="24">
        <v>1</v>
      </c>
      <c r="S302" s="24" t="str">
        <f>IFERROR(VLOOKUP(Tabela1[[#This Row],[v51_ansiedade]],'Variáveis e códigos'!$C$12:$D$15,2,FALSE),"Não respondeu")</f>
        <v>Aplicou-se a mim algumas vezes</v>
      </c>
      <c r="T302" s="24">
        <v>0</v>
      </c>
      <c r="U302" s="24" t="str">
        <f>IFERROR(VLOOKUP(Tabela1[[#This Row],[v55_ansiedade]],'Variáveis e códigos'!$C$12:$D$15,2,FALSE),"Não respondeu")</f>
        <v>Não se aplicou nada a mim</v>
      </c>
      <c r="V302" s="24">
        <v>0</v>
      </c>
      <c r="W302" s="24" t="str">
        <f>IFERROR(VLOOKUP(Tabela1[[#This Row],[v56_ansiedade]],'Variáveis e códigos'!$C$12:$D$15,2,FALSE),"Não respondeu")</f>
        <v>Não se aplicou nada a mim</v>
      </c>
      <c r="X302" s="25">
        <v>4</v>
      </c>
    </row>
    <row r="303" spans="1:24" x14ac:dyDescent="0.45">
      <c r="A303">
        <v>302</v>
      </c>
      <c r="B303">
        <v>101</v>
      </c>
      <c r="C303" t="str">
        <f>IFERROR(VLOOKUP(Tabela1[[#This Row],[nutII]],'Variáveis e códigos'!$C$3:$D$3,2,FALSE),"Não respondeu")</f>
        <v>Norte</v>
      </c>
      <c r="D303">
        <v>2</v>
      </c>
      <c r="E303" t="str">
        <f>IFERROR(HLOOKUP(D303,'Variáveis e códigos'!$C$4:$F$5,2,FALSE),"Não respondeu")</f>
        <v>Feminino</v>
      </c>
      <c r="F303">
        <v>12</v>
      </c>
      <c r="G303">
        <v>3</v>
      </c>
      <c r="H303" t="str">
        <f>IFERROR(VLOOKUP(Tabela1[[#This Row],[cicloescolar]],'Variáveis e códigos'!$C$7:$D$8,2,FALSE),"Não respondeu")</f>
        <v>3º Ciclo</v>
      </c>
      <c r="I303">
        <v>9</v>
      </c>
      <c r="J303" s="28">
        <v>1</v>
      </c>
      <c r="K303" s="28" t="str">
        <f>IFERROR(VLOOKUP(J306,'Variáveis e códigos'!$C$12:$D$15,2,FALSE),"Não respondeu")</f>
        <v>Aplicou-se a mim algumas vezes</v>
      </c>
      <c r="L303" s="28">
        <v>1</v>
      </c>
      <c r="M303" s="28" t="str">
        <f>IFERROR(VLOOKUP(Tabela1[[#This Row],[v40_ansiedade]],'Variáveis e códigos'!$C$12:$D$15,2,FALSE),"Não respondeu")</f>
        <v>Aplicou-se a mim algumas vezes</v>
      </c>
      <c r="N303" s="24">
        <v>1</v>
      </c>
      <c r="O303" s="24" t="str">
        <f>IFERROR(VLOOKUP(Tabela1[[#This Row],[v43_ansiedade]],'Variáveis e códigos'!$C$12:$D$15,2,FALSE),"Não respondeu")</f>
        <v>Aplicou-se a mim algumas vezes</v>
      </c>
      <c r="P303" s="24">
        <v>0</v>
      </c>
      <c r="Q303" s="24" t="str">
        <f>IFERROR(VLOOKUP(Tabela1[[#This Row],[v45_ansiedade]],'Variáveis e códigos'!$C$12:$D$15,2,FALSE),"Não respondeu")</f>
        <v>Não se aplicou nada a mim</v>
      </c>
      <c r="R303" s="24">
        <v>0</v>
      </c>
      <c r="S303" s="24" t="str">
        <f>IFERROR(VLOOKUP(Tabela1[[#This Row],[v51_ansiedade]],'Variáveis e códigos'!$C$12:$D$15,2,FALSE),"Não respondeu")</f>
        <v>Não se aplicou nada a mim</v>
      </c>
      <c r="T303" s="24">
        <v>0</v>
      </c>
      <c r="U303" s="24" t="str">
        <f>IFERROR(VLOOKUP(Tabela1[[#This Row],[v55_ansiedade]],'Variáveis e códigos'!$C$12:$D$15,2,FALSE),"Não respondeu")</f>
        <v>Não se aplicou nada a mim</v>
      </c>
      <c r="V303" s="24">
        <v>0</v>
      </c>
      <c r="W303" s="24" t="str">
        <f>IFERROR(VLOOKUP(Tabela1[[#This Row],[v56_ansiedade]],'Variáveis e códigos'!$C$12:$D$15,2,FALSE),"Não respondeu")</f>
        <v>Não se aplicou nada a mim</v>
      </c>
      <c r="X303" s="25">
        <v>2</v>
      </c>
    </row>
    <row r="304" spans="1:24" x14ac:dyDescent="0.45">
      <c r="A304">
        <v>303</v>
      </c>
      <c r="B304">
        <v>101</v>
      </c>
      <c r="C304" t="str">
        <f>IFERROR(VLOOKUP(Tabela1[[#This Row],[nutII]],'Variáveis e códigos'!$C$3:$D$3,2,FALSE),"Não respondeu")</f>
        <v>Norte</v>
      </c>
      <c r="D304">
        <v>2</v>
      </c>
      <c r="E304" t="str">
        <f>IFERROR(HLOOKUP(D304,'Variáveis e códigos'!$C$4:$F$5,2,FALSE),"Não respondeu")</f>
        <v>Feminino</v>
      </c>
      <c r="F304">
        <v>14</v>
      </c>
      <c r="G304">
        <v>3</v>
      </c>
      <c r="H304" t="str">
        <f>IFERROR(VLOOKUP(Tabela1[[#This Row],[cicloescolar]],'Variáveis e códigos'!$C$7:$D$8,2,FALSE),"Não respondeu")</f>
        <v>3º Ciclo</v>
      </c>
      <c r="I304">
        <v>7</v>
      </c>
      <c r="J304" s="28">
        <v>2</v>
      </c>
      <c r="K304" s="28" t="str">
        <f>IFERROR(VLOOKUP(J307,'Variáveis e códigos'!$C$12:$D$15,2,FALSE),"Não respondeu")</f>
        <v>Aplicou-se a mim algumas vezes</v>
      </c>
      <c r="L304" s="28">
        <v>1</v>
      </c>
      <c r="M304" s="28" t="str">
        <f>IFERROR(VLOOKUP(Tabela1[[#This Row],[v40_ansiedade]],'Variáveis e códigos'!$C$12:$D$15,2,FALSE),"Não respondeu")</f>
        <v>Aplicou-se a mim algumas vezes</v>
      </c>
      <c r="N304" s="24">
        <v>1</v>
      </c>
      <c r="O304" s="24" t="str">
        <f>IFERROR(VLOOKUP(Tabela1[[#This Row],[v43_ansiedade]],'Variáveis e códigos'!$C$12:$D$15,2,FALSE),"Não respondeu")</f>
        <v>Aplicou-se a mim algumas vezes</v>
      </c>
      <c r="P304" s="24">
        <v>2</v>
      </c>
      <c r="Q304" s="24" t="str">
        <f>IFERROR(VLOOKUP(Tabela1[[#This Row],[v45_ansiedade]],'Variáveis e códigos'!$C$12:$D$15,2,FALSE),"Não respondeu")</f>
        <v>Aplicou-se a mim muitas vezes</v>
      </c>
      <c r="R304" s="24">
        <v>2</v>
      </c>
      <c r="S304" s="24" t="str">
        <f>IFERROR(VLOOKUP(Tabela1[[#This Row],[v51_ansiedade]],'Variáveis e códigos'!$C$12:$D$15,2,FALSE),"Não respondeu")</f>
        <v>Aplicou-se a mim muitas vezes</v>
      </c>
      <c r="T304" s="24">
        <v>1</v>
      </c>
      <c r="U304" s="24" t="str">
        <f>IFERROR(VLOOKUP(Tabela1[[#This Row],[v55_ansiedade]],'Variáveis e códigos'!$C$12:$D$15,2,FALSE),"Não respondeu")</f>
        <v>Aplicou-se a mim algumas vezes</v>
      </c>
      <c r="V304" s="24">
        <v>0</v>
      </c>
      <c r="W304" s="24" t="str">
        <f>IFERROR(VLOOKUP(Tabela1[[#This Row],[v56_ansiedade]],'Variáveis e códigos'!$C$12:$D$15,2,FALSE),"Não respondeu")</f>
        <v>Não se aplicou nada a mim</v>
      </c>
      <c r="X304" s="25">
        <v>2</v>
      </c>
    </row>
    <row r="305" spans="1:24" x14ac:dyDescent="0.45">
      <c r="A305">
        <v>304</v>
      </c>
      <c r="B305">
        <v>101</v>
      </c>
      <c r="C305" t="str">
        <f>IFERROR(VLOOKUP(Tabela1[[#This Row],[nutII]],'Variáveis e códigos'!$C$3:$D$3,2,FALSE),"Não respondeu")</f>
        <v>Norte</v>
      </c>
      <c r="D305">
        <v>1</v>
      </c>
      <c r="E305" t="str">
        <f>IFERROR(HLOOKUP(D305,'Variáveis e códigos'!$C$4:$F$5,2,FALSE),"Não respondeu")</f>
        <v>Masculino</v>
      </c>
      <c r="F305">
        <v>14</v>
      </c>
      <c r="G305">
        <v>3</v>
      </c>
      <c r="H305" t="str">
        <f>IFERROR(VLOOKUP(Tabela1[[#This Row],[cicloescolar]],'Variáveis e códigos'!$C$7:$D$8,2,FALSE),"Não respondeu")</f>
        <v>3º Ciclo</v>
      </c>
      <c r="I305">
        <v>9</v>
      </c>
      <c r="J305" s="28">
        <v>0</v>
      </c>
      <c r="K305" s="28" t="str">
        <f>IFERROR(VLOOKUP(J308,'Variáveis e códigos'!$C$12:$D$15,2,FALSE),"Não respondeu")</f>
        <v>Não se aplicou nada a mim</v>
      </c>
      <c r="L305" s="28">
        <v>0</v>
      </c>
      <c r="M305" s="28" t="str">
        <f>IFERROR(VLOOKUP(Tabela1[[#This Row],[v40_ansiedade]],'Variáveis e códigos'!$C$12:$D$15,2,FALSE),"Não respondeu")</f>
        <v>Não se aplicou nada a mim</v>
      </c>
      <c r="N305" s="24">
        <v>0</v>
      </c>
      <c r="O305" s="24" t="str">
        <f>IFERROR(VLOOKUP(Tabela1[[#This Row],[v43_ansiedade]],'Variáveis e códigos'!$C$12:$D$15,2,FALSE),"Não respondeu")</f>
        <v>Não se aplicou nada a mim</v>
      </c>
      <c r="P305" s="24">
        <v>0</v>
      </c>
      <c r="Q305" s="24" t="str">
        <f>IFERROR(VLOOKUP(Tabela1[[#This Row],[v45_ansiedade]],'Variáveis e códigos'!$C$12:$D$15,2,FALSE),"Não respondeu")</f>
        <v>Não se aplicou nada a mim</v>
      </c>
      <c r="R305" s="24">
        <v>0</v>
      </c>
      <c r="S305" s="24" t="str">
        <f>IFERROR(VLOOKUP(Tabela1[[#This Row],[v51_ansiedade]],'Variáveis e códigos'!$C$12:$D$15,2,FALSE),"Não respondeu")</f>
        <v>Não se aplicou nada a mim</v>
      </c>
      <c r="T305" s="24">
        <v>0</v>
      </c>
      <c r="U305" s="24" t="str">
        <f>IFERROR(VLOOKUP(Tabela1[[#This Row],[v55_ansiedade]],'Variáveis e códigos'!$C$12:$D$15,2,FALSE),"Não respondeu")</f>
        <v>Não se aplicou nada a mim</v>
      </c>
      <c r="V305" s="24">
        <v>0</v>
      </c>
      <c r="W305" s="24" t="str">
        <f>IFERROR(VLOOKUP(Tabela1[[#This Row],[v56_ansiedade]],'Variáveis e códigos'!$C$12:$D$15,2,FALSE),"Não respondeu")</f>
        <v>Não se aplicou nada a mim</v>
      </c>
      <c r="X305" s="25">
        <v>2</v>
      </c>
    </row>
    <row r="306" spans="1:24" x14ac:dyDescent="0.45">
      <c r="A306">
        <v>305</v>
      </c>
      <c r="B306">
        <v>101</v>
      </c>
      <c r="C306" t="str">
        <f>IFERROR(VLOOKUP(Tabela1[[#This Row],[nutII]],'Variáveis e códigos'!$C$3:$D$3,2,FALSE),"Não respondeu")</f>
        <v>Norte</v>
      </c>
      <c r="D306">
        <v>1</v>
      </c>
      <c r="E306" t="str">
        <f>IFERROR(HLOOKUP(D306,'Variáveis e códigos'!$C$4:$F$5,2,FALSE),"Não respondeu")</f>
        <v>Masculino</v>
      </c>
      <c r="F306">
        <v>16</v>
      </c>
      <c r="G306">
        <v>4</v>
      </c>
      <c r="H306" t="str">
        <f>IFERROR(VLOOKUP(Tabela1[[#This Row],[cicloescolar]],'Variáveis e códigos'!$C$7:$D$8,2,FALSE),"Não respondeu")</f>
        <v>Ensino secundário</v>
      </c>
      <c r="I306">
        <v>8</v>
      </c>
      <c r="J306" s="28">
        <v>1</v>
      </c>
      <c r="K306" s="28" t="str">
        <f>IFERROR(VLOOKUP(J309,'Variáveis e códigos'!$C$12:$D$15,2,FALSE),"Não respondeu")</f>
        <v>Não se aplicou nada a mim</v>
      </c>
      <c r="L306" s="28">
        <v>0</v>
      </c>
      <c r="M306" s="28" t="str">
        <f>IFERROR(VLOOKUP(Tabela1[[#This Row],[v40_ansiedade]],'Variáveis e códigos'!$C$12:$D$15,2,FALSE),"Não respondeu")</f>
        <v>Não se aplicou nada a mim</v>
      </c>
      <c r="N306" s="24">
        <v>1</v>
      </c>
      <c r="O306" s="24" t="str">
        <f>IFERROR(VLOOKUP(Tabela1[[#This Row],[v43_ansiedade]],'Variáveis e códigos'!$C$12:$D$15,2,FALSE),"Não respondeu")</f>
        <v>Aplicou-se a mim algumas vezes</v>
      </c>
      <c r="P306" s="24">
        <v>0</v>
      </c>
      <c r="Q306" s="24" t="str">
        <f>IFERROR(VLOOKUP(Tabela1[[#This Row],[v45_ansiedade]],'Variáveis e códigos'!$C$12:$D$15,2,FALSE),"Não respondeu")</f>
        <v>Não se aplicou nada a mim</v>
      </c>
      <c r="R306" s="24">
        <v>0</v>
      </c>
      <c r="S306" s="24" t="str">
        <f>IFERROR(VLOOKUP(Tabela1[[#This Row],[v51_ansiedade]],'Variáveis e códigos'!$C$12:$D$15,2,FALSE),"Não respondeu")</f>
        <v>Não se aplicou nada a mim</v>
      </c>
      <c r="T306" s="24">
        <v>0</v>
      </c>
      <c r="U306" s="24" t="str">
        <f>IFERROR(VLOOKUP(Tabela1[[#This Row],[v55_ansiedade]],'Variáveis e códigos'!$C$12:$D$15,2,FALSE),"Não respondeu")</f>
        <v>Não se aplicou nada a mim</v>
      </c>
      <c r="V306" s="24">
        <v>1</v>
      </c>
      <c r="W306" s="24" t="str">
        <f>IFERROR(VLOOKUP(Tabela1[[#This Row],[v56_ansiedade]],'Variáveis e códigos'!$C$12:$D$15,2,FALSE),"Não respondeu")</f>
        <v>Aplicou-se a mim algumas vezes</v>
      </c>
      <c r="X306" s="25">
        <v>2</v>
      </c>
    </row>
    <row r="307" spans="1:24" x14ac:dyDescent="0.45">
      <c r="A307">
        <v>306</v>
      </c>
      <c r="B307">
        <v>101</v>
      </c>
      <c r="C307" t="str">
        <f>IFERROR(VLOOKUP(Tabela1[[#This Row],[nutII]],'Variáveis e códigos'!$C$3:$D$3,2,FALSE),"Não respondeu")</f>
        <v>Norte</v>
      </c>
      <c r="D307">
        <v>2</v>
      </c>
      <c r="E307" t="str">
        <f>IFERROR(HLOOKUP(D307,'Variáveis e códigos'!$C$4:$F$5,2,FALSE),"Não respondeu")</f>
        <v>Feminino</v>
      </c>
      <c r="F307">
        <v>19</v>
      </c>
      <c r="G307">
        <v>4</v>
      </c>
      <c r="H307" t="str">
        <f>IFERROR(VLOOKUP(Tabela1[[#This Row],[cicloescolar]],'Variáveis e códigos'!$C$7:$D$8,2,FALSE),"Não respondeu")</f>
        <v>Ensino secundário</v>
      </c>
      <c r="I307">
        <v>9</v>
      </c>
      <c r="J307" s="28">
        <v>1</v>
      </c>
      <c r="K307" s="28" t="str">
        <f>IFERROR(VLOOKUP(J310,'Variáveis e códigos'!$C$12:$D$15,2,FALSE),"Não respondeu")</f>
        <v>Não se aplicou nada a mim</v>
      </c>
      <c r="L307" s="28">
        <v>1</v>
      </c>
      <c r="M307" s="28" t="str">
        <f>IFERROR(VLOOKUP(Tabela1[[#This Row],[v40_ansiedade]],'Variáveis e códigos'!$C$12:$D$15,2,FALSE),"Não respondeu")</f>
        <v>Aplicou-se a mim algumas vezes</v>
      </c>
      <c r="N307" s="24">
        <v>0</v>
      </c>
      <c r="O307" s="24" t="str">
        <f>IFERROR(VLOOKUP(Tabela1[[#This Row],[v43_ansiedade]],'Variáveis e códigos'!$C$12:$D$15,2,FALSE),"Não respondeu")</f>
        <v>Não se aplicou nada a mim</v>
      </c>
      <c r="P307" s="24">
        <v>99</v>
      </c>
      <c r="Q307" s="24" t="str">
        <f>IFERROR(VLOOKUP(Tabela1[[#This Row],[v45_ansiedade]],'Variáveis e códigos'!$C$12:$D$15,2,FALSE),"Não respondeu")</f>
        <v>Não respondeu</v>
      </c>
      <c r="R307" s="24">
        <v>0</v>
      </c>
      <c r="S307" s="24" t="str">
        <f>IFERROR(VLOOKUP(Tabela1[[#This Row],[v51_ansiedade]],'Variáveis e códigos'!$C$12:$D$15,2,FALSE),"Não respondeu")</f>
        <v>Não se aplicou nada a mim</v>
      </c>
      <c r="T307" s="24">
        <v>1</v>
      </c>
      <c r="U307" s="24" t="str">
        <f>IFERROR(VLOOKUP(Tabela1[[#This Row],[v55_ansiedade]],'Variáveis e códigos'!$C$12:$D$15,2,FALSE),"Não respondeu")</f>
        <v>Aplicou-se a mim algumas vezes</v>
      </c>
      <c r="V307" s="24">
        <v>1</v>
      </c>
      <c r="W307" s="24" t="str">
        <f>IFERROR(VLOOKUP(Tabela1[[#This Row],[v56_ansiedade]],'Variáveis e códigos'!$C$12:$D$15,2,FALSE),"Não respondeu")</f>
        <v>Aplicou-se a mim algumas vezes</v>
      </c>
      <c r="X307" s="25">
        <v>0</v>
      </c>
    </row>
    <row r="308" spans="1:24" x14ac:dyDescent="0.45">
      <c r="A308">
        <v>307</v>
      </c>
      <c r="B308">
        <v>101</v>
      </c>
      <c r="C308" t="str">
        <f>IFERROR(VLOOKUP(Tabela1[[#This Row],[nutII]],'Variáveis e códigos'!$C$3:$D$3,2,FALSE),"Não respondeu")</f>
        <v>Norte</v>
      </c>
      <c r="D308">
        <v>2</v>
      </c>
      <c r="E308" t="str">
        <f>IFERROR(HLOOKUP(D308,'Variáveis e códigos'!$C$4:$F$5,2,FALSE),"Não respondeu")</f>
        <v>Feminino</v>
      </c>
      <c r="F308">
        <v>14</v>
      </c>
      <c r="G308">
        <v>3</v>
      </c>
      <c r="H308" t="str">
        <f>IFERROR(VLOOKUP(Tabela1[[#This Row],[cicloescolar]],'Variáveis e códigos'!$C$7:$D$8,2,FALSE),"Não respondeu")</f>
        <v>3º Ciclo</v>
      </c>
      <c r="I308">
        <v>7</v>
      </c>
      <c r="J308" s="28">
        <v>0</v>
      </c>
      <c r="K308" s="28" t="str">
        <f>IFERROR(VLOOKUP(J311,'Variáveis e códigos'!$C$12:$D$15,2,FALSE),"Não respondeu")</f>
        <v>Não se aplicou nada a mim</v>
      </c>
      <c r="L308" s="28">
        <v>2</v>
      </c>
      <c r="M308" s="28" t="str">
        <f>IFERROR(VLOOKUP(Tabela1[[#This Row],[v40_ansiedade]],'Variáveis e códigos'!$C$12:$D$15,2,FALSE),"Não respondeu")</f>
        <v>Aplicou-se a mim muitas vezes</v>
      </c>
      <c r="N308" s="24">
        <v>0</v>
      </c>
      <c r="O308" s="24" t="str">
        <f>IFERROR(VLOOKUP(Tabela1[[#This Row],[v43_ansiedade]],'Variáveis e códigos'!$C$12:$D$15,2,FALSE),"Não respondeu")</f>
        <v>Não se aplicou nada a mim</v>
      </c>
      <c r="P308" s="24">
        <v>2</v>
      </c>
      <c r="Q308" s="24" t="str">
        <f>IFERROR(VLOOKUP(Tabela1[[#This Row],[v45_ansiedade]],'Variáveis e códigos'!$C$12:$D$15,2,FALSE),"Não respondeu")</f>
        <v>Aplicou-se a mim muitas vezes</v>
      </c>
      <c r="R308" s="24">
        <v>2</v>
      </c>
      <c r="S308" s="24" t="str">
        <f>IFERROR(VLOOKUP(Tabela1[[#This Row],[v51_ansiedade]],'Variáveis e códigos'!$C$12:$D$15,2,FALSE),"Não respondeu")</f>
        <v>Aplicou-se a mim muitas vezes</v>
      </c>
      <c r="T308" s="24">
        <v>2</v>
      </c>
      <c r="U308" s="24" t="str">
        <f>IFERROR(VLOOKUP(Tabela1[[#This Row],[v55_ansiedade]],'Variáveis e códigos'!$C$12:$D$15,2,FALSE),"Não respondeu")</f>
        <v>Aplicou-se a mim muitas vezes</v>
      </c>
      <c r="V308" s="24">
        <v>2</v>
      </c>
      <c r="W308" s="24" t="str">
        <f>IFERROR(VLOOKUP(Tabela1[[#This Row],[v56_ansiedade]],'Variáveis e códigos'!$C$12:$D$15,2,FALSE),"Não respondeu")</f>
        <v>Aplicou-se a mim muitas vezes</v>
      </c>
      <c r="X308" s="25">
        <v>2</v>
      </c>
    </row>
    <row r="309" spans="1:24" x14ac:dyDescent="0.45">
      <c r="A309">
        <v>308</v>
      </c>
      <c r="B309">
        <v>101</v>
      </c>
      <c r="C309" t="str">
        <f>IFERROR(VLOOKUP(Tabela1[[#This Row],[nutII]],'Variáveis e códigos'!$C$3:$D$3,2,FALSE),"Não respondeu")</f>
        <v>Norte</v>
      </c>
      <c r="D309">
        <v>1</v>
      </c>
      <c r="E309" t="str">
        <f>IFERROR(HLOOKUP(D309,'Variáveis e códigos'!$C$4:$F$5,2,FALSE),"Não respondeu")</f>
        <v>Masculino</v>
      </c>
      <c r="F309">
        <v>16</v>
      </c>
      <c r="G309">
        <v>4</v>
      </c>
      <c r="H309" t="str">
        <f>IFERROR(VLOOKUP(Tabela1[[#This Row],[cicloescolar]],'Variáveis e códigos'!$C$7:$D$8,2,FALSE),"Não respondeu")</f>
        <v>Ensino secundário</v>
      </c>
      <c r="I309">
        <v>8</v>
      </c>
      <c r="J309" s="28">
        <v>0</v>
      </c>
      <c r="K309" s="28" t="str">
        <f>IFERROR(VLOOKUP(J312,'Variáveis e códigos'!$C$12:$D$15,2,FALSE),"Não respondeu")</f>
        <v>Aplicou-se a mim a maior parte do tempo</v>
      </c>
      <c r="L309" s="28">
        <v>0</v>
      </c>
      <c r="M309" s="28" t="str">
        <f>IFERROR(VLOOKUP(Tabela1[[#This Row],[v40_ansiedade]],'Variáveis e códigos'!$C$12:$D$15,2,FALSE),"Não respondeu")</f>
        <v>Não se aplicou nada a mim</v>
      </c>
      <c r="N309" s="24">
        <v>0</v>
      </c>
      <c r="O309" s="24" t="str">
        <f>IFERROR(VLOOKUP(Tabela1[[#This Row],[v43_ansiedade]],'Variáveis e códigos'!$C$12:$D$15,2,FALSE),"Não respondeu")</f>
        <v>Não se aplicou nada a mim</v>
      </c>
      <c r="P309" s="24">
        <v>0</v>
      </c>
      <c r="Q309" s="24" t="str">
        <f>IFERROR(VLOOKUP(Tabela1[[#This Row],[v45_ansiedade]],'Variáveis e códigos'!$C$12:$D$15,2,FALSE),"Não respondeu")</f>
        <v>Não se aplicou nada a mim</v>
      </c>
      <c r="R309" s="24">
        <v>0</v>
      </c>
      <c r="S309" s="24" t="str">
        <f>IFERROR(VLOOKUP(Tabela1[[#This Row],[v51_ansiedade]],'Variáveis e códigos'!$C$12:$D$15,2,FALSE),"Não respondeu")</f>
        <v>Não se aplicou nada a mim</v>
      </c>
      <c r="T309" s="24">
        <v>0</v>
      </c>
      <c r="U309" s="24" t="str">
        <f>IFERROR(VLOOKUP(Tabela1[[#This Row],[v55_ansiedade]],'Variáveis e códigos'!$C$12:$D$15,2,FALSE),"Não respondeu")</f>
        <v>Não se aplicou nada a mim</v>
      </c>
      <c r="V309" s="24">
        <v>0</v>
      </c>
      <c r="W309" s="24" t="str">
        <f>IFERROR(VLOOKUP(Tabela1[[#This Row],[v56_ansiedade]],'Variáveis e códigos'!$C$12:$D$15,2,FALSE),"Não respondeu")</f>
        <v>Não se aplicou nada a mim</v>
      </c>
      <c r="X309" s="25">
        <v>1</v>
      </c>
    </row>
    <row r="310" spans="1:24" x14ac:dyDescent="0.45">
      <c r="A310">
        <v>309</v>
      </c>
      <c r="B310">
        <v>101</v>
      </c>
      <c r="C310" t="str">
        <f>IFERROR(VLOOKUP(Tabela1[[#This Row],[nutII]],'Variáveis e códigos'!$C$3:$D$3,2,FALSE),"Não respondeu")</f>
        <v>Norte</v>
      </c>
      <c r="D310">
        <v>1</v>
      </c>
      <c r="E310" t="str">
        <f>IFERROR(HLOOKUP(D310,'Variáveis e códigos'!$C$4:$F$5,2,FALSE),"Não respondeu")</f>
        <v>Masculino</v>
      </c>
      <c r="F310">
        <v>14</v>
      </c>
      <c r="G310">
        <v>4</v>
      </c>
      <c r="H310" t="str">
        <f>IFERROR(VLOOKUP(Tabela1[[#This Row],[cicloescolar]],'Variáveis e códigos'!$C$7:$D$8,2,FALSE),"Não respondeu")</f>
        <v>Ensino secundário</v>
      </c>
      <c r="I310">
        <v>8</v>
      </c>
      <c r="J310" s="28">
        <v>0</v>
      </c>
      <c r="K310" s="28" t="str">
        <f>IFERROR(VLOOKUP(J313,'Variáveis e códigos'!$C$12:$D$15,2,FALSE),"Não respondeu")</f>
        <v>Aplicou-se a mim algumas vezes</v>
      </c>
      <c r="L310" s="28">
        <v>0</v>
      </c>
      <c r="M310" s="28" t="str">
        <f>IFERROR(VLOOKUP(Tabela1[[#This Row],[v40_ansiedade]],'Variáveis e códigos'!$C$12:$D$15,2,FALSE),"Não respondeu")</f>
        <v>Não se aplicou nada a mim</v>
      </c>
      <c r="N310" s="24">
        <v>0</v>
      </c>
      <c r="O310" s="24" t="str">
        <f>IFERROR(VLOOKUP(Tabela1[[#This Row],[v43_ansiedade]],'Variáveis e códigos'!$C$12:$D$15,2,FALSE),"Não respondeu")</f>
        <v>Não se aplicou nada a mim</v>
      </c>
      <c r="P310" s="24">
        <v>0</v>
      </c>
      <c r="Q310" s="24" t="str">
        <f>IFERROR(VLOOKUP(Tabela1[[#This Row],[v45_ansiedade]],'Variáveis e códigos'!$C$12:$D$15,2,FALSE),"Não respondeu")</f>
        <v>Não se aplicou nada a mim</v>
      </c>
      <c r="R310" s="24">
        <v>0</v>
      </c>
      <c r="S310" s="24" t="str">
        <f>IFERROR(VLOOKUP(Tabela1[[#This Row],[v51_ansiedade]],'Variáveis e códigos'!$C$12:$D$15,2,FALSE),"Não respondeu")</f>
        <v>Não se aplicou nada a mim</v>
      </c>
      <c r="T310" s="24">
        <v>1</v>
      </c>
      <c r="U310" s="24" t="str">
        <f>IFERROR(VLOOKUP(Tabela1[[#This Row],[v55_ansiedade]],'Variáveis e códigos'!$C$12:$D$15,2,FALSE),"Não respondeu")</f>
        <v>Aplicou-se a mim algumas vezes</v>
      </c>
      <c r="V310" s="24">
        <v>0</v>
      </c>
      <c r="W310" s="24" t="str">
        <f>IFERROR(VLOOKUP(Tabela1[[#This Row],[v56_ansiedade]],'Variáveis e códigos'!$C$12:$D$15,2,FALSE),"Não respondeu")</f>
        <v>Não se aplicou nada a mim</v>
      </c>
      <c r="X310" s="25">
        <v>4</v>
      </c>
    </row>
    <row r="311" spans="1:24" x14ac:dyDescent="0.45">
      <c r="A311">
        <v>310</v>
      </c>
      <c r="B311">
        <v>101</v>
      </c>
      <c r="C311" t="str">
        <f>IFERROR(VLOOKUP(Tabela1[[#This Row],[nutII]],'Variáveis e códigos'!$C$3:$D$3,2,FALSE),"Não respondeu")</f>
        <v>Norte</v>
      </c>
      <c r="D311">
        <v>2</v>
      </c>
      <c r="E311" t="str">
        <f>IFERROR(HLOOKUP(D311,'Variáveis e códigos'!$C$4:$F$5,2,FALSE),"Não respondeu")</f>
        <v>Feminino</v>
      </c>
      <c r="F311">
        <v>12</v>
      </c>
      <c r="G311">
        <v>3</v>
      </c>
      <c r="H311" t="str">
        <f>IFERROR(VLOOKUP(Tabela1[[#This Row],[cicloescolar]],'Variáveis e códigos'!$C$7:$D$8,2,FALSE),"Não respondeu")</f>
        <v>3º Ciclo</v>
      </c>
      <c r="I311">
        <v>6</v>
      </c>
      <c r="J311" s="28">
        <v>0</v>
      </c>
      <c r="K311" s="28" t="str">
        <f>IFERROR(VLOOKUP(J314,'Variáveis e códigos'!$C$12:$D$15,2,FALSE),"Não respondeu")</f>
        <v>Não se aplicou nada a mim</v>
      </c>
      <c r="L311" s="28">
        <v>0</v>
      </c>
      <c r="M311" s="28" t="str">
        <f>IFERROR(VLOOKUP(Tabela1[[#This Row],[v40_ansiedade]],'Variáveis e códigos'!$C$12:$D$15,2,FALSE),"Não respondeu")</f>
        <v>Não se aplicou nada a mim</v>
      </c>
      <c r="N311" s="24">
        <v>0</v>
      </c>
      <c r="O311" s="24" t="str">
        <f>IFERROR(VLOOKUP(Tabela1[[#This Row],[v43_ansiedade]],'Variáveis e códigos'!$C$12:$D$15,2,FALSE),"Não respondeu")</f>
        <v>Não se aplicou nada a mim</v>
      </c>
      <c r="P311" s="24">
        <v>1</v>
      </c>
      <c r="Q311" s="24" t="str">
        <f>IFERROR(VLOOKUP(Tabela1[[#This Row],[v45_ansiedade]],'Variáveis e códigos'!$C$12:$D$15,2,FALSE),"Não respondeu")</f>
        <v>Aplicou-se a mim algumas vezes</v>
      </c>
      <c r="R311" s="24">
        <v>0</v>
      </c>
      <c r="S311" s="24" t="str">
        <f>IFERROR(VLOOKUP(Tabela1[[#This Row],[v51_ansiedade]],'Variáveis e códigos'!$C$12:$D$15,2,FALSE),"Não respondeu")</f>
        <v>Não se aplicou nada a mim</v>
      </c>
      <c r="T311" s="24">
        <v>0</v>
      </c>
      <c r="U311" s="24" t="str">
        <f>IFERROR(VLOOKUP(Tabela1[[#This Row],[v55_ansiedade]],'Variáveis e códigos'!$C$12:$D$15,2,FALSE),"Não respondeu")</f>
        <v>Não se aplicou nada a mim</v>
      </c>
      <c r="V311" s="24">
        <v>0</v>
      </c>
      <c r="W311" s="24" t="str">
        <f>IFERROR(VLOOKUP(Tabela1[[#This Row],[v56_ansiedade]],'Variáveis e códigos'!$C$12:$D$15,2,FALSE),"Não respondeu")</f>
        <v>Não se aplicou nada a mim</v>
      </c>
      <c r="X311" s="25">
        <v>2</v>
      </c>
    </row>
    <row r="312" spans="1:24" x14ac:dyDescent="0.45">
      <c r="A312">
        <v>311</v>
      </c>
      <c r="B312">
        <v>101</v>
      </c>
      <c r="C312" t="str">
        <f>IFERROR(VLOOKUP(Tabela1[[#This Row],[nutII]],'Variáveis e códigos'!$C$3:$D$3,2,FALSE),"Não respondeu")</f>
        <v>Norte</v>
      </c>
      <c r="D312">
        <v>2</v>
      </c>
      <c r="E312" t="str">
        <f>IFERROR(HLOOKUP(D312,'Variáveis e códigos'!$C$4:$F$5,2,FALSE),"Não respondeu")</f>
        <v>Feminino</v>
      </c>
      <c r="F312">
        <v>12</v>
      </c>
      <c r="G312">
        <v>3</v>
      </c>
      <c r="H312" t="str">
        <f>IFERROR(VLOOKUP(Tabela1[[#This Row],[cicloescolar]],'Variáveis e códigos'!$C$7:$D$8,2,FALSE),"Não respondeu")</f>
        <v>3º Ciclo</v>
      </c>
      <c r="I312">
        <v>6</v>
      </c>
      <c r="J312" s="28">
        <v>3</v>
      </c>
      <c r="K312" s="28" t="str">
        <f>IFERROR(VLOOKUP(J315,'Variáveis e códigos'!$C$12:$D$15,2,FALSE),"Não respondeu")</f>
        <v>Não se aplicou nada a mim</v>
      </c>
      <c r="L312" s="28">
        <v>3</v>
      </c>
      <c r="M312" s="28" t="str">
        <f>IFERROR(VLOOKUP(Tabela1[[#This Row],[v40_ansiedade]],'Variáveis e códigos'!$C$12:$D$15,2,FALSE),"Não respondeu")</f>
        <v>Aplicou-se a mim a maior parte do tempo</v>
      </c>
      <c r="N312" s="24">
        <v>3</v>
      </c>
      <c r="O312" s="24" t="str">
        <f>IFERROR(VLOOKUP(Tabela1[[#This Row],[v43_ansiedade]],'Variáveis e códigos'!$C$12:$D$15,2,FALSE),"Não respondeu")</f>
        <v>Aplicou-se a mim a maior parte do tempo</v>
      </c>
      <c r="P312" s="24">
        <v>3</v>
      </c>
      <c r="Q312" s="24" t="str">
        <f>IFERROR(VLOOKUP(Tabela1[[#This Row],[v45_ansiedade]],'Variáveis e códigos'!$C$12:$D$15,2,FALSE),"Não respondeu")</f>
        <v>Aplicou-se a mim a maior parte do tempo</v>
      </c>
      <c r="R312" s="24">
        <v>3</v>
      </c>
      <c r="S312" s="24" t="str">
        <f>IFERROR(VLOOKUP(Tabela1[[#This Row],[v51_ansiedade]],'Variáveis e códigos'!$C$12:$D$15,2,FALSE),"Não respondeu")</f>
        <v>Aplicou-se a mim a maior parte do tempo</v>
      </c>
      <c r="T312" s="24">
        <v>1</v>
      </c>
      <c r="U312" s="24" t="str">
        <f>IFERROR(VLOOKUP(Tabela1[[#This Row],[v55_ansiedade]],'Variáveis e códigos'!$C$12:$D$15,2,FALSE),"Não respondeu")</f>
        <v>Aplicou-se a mim algumas vezes</v>
      </c>
      <c r="V312" s="24">
        <v>2</v>
      </c>
      <c r="W312" s="24" t="str">
        <f>IFERROR(VLOOKUP(Tabela1[[#This Row],[v56_ansiedade]],'Variáveis e códigos'!$C$12:$D$15,2,FALSE),"Não respondeu")</f>
        <v>Aplicou-se a mim muitas vezes</v>
      </c>
      <c r="X312" s="25">
        <v>3</v>
      </c>
    </row>
    <row r="313" spans="1:24" x14ac:dyDescent="0.45">
      <c r="A313">
        <v>312</v>
      </c>
      <c r="B313">
        <v>101</v>
      </c>
      <c r="C313" t="str">
        <f>IFERROR(VLOOKUP(Tabela1[[#This Row],[nutII]],'Variáveis e códigos'!$C$3:$D$3,2,FALSE),"Não respondeu")</f>
        <v>Norte</v>
      </c>
      <c r="D313">
        <v>2</v>
      </c>
      <c r="E313" t="str">
        <f>IFERROR(HLOOKUP(D313,'Variáveis e códigos'!$C$4:$F$5,2,FALSE),"Não respondeu")</f>
        <v>Feminino</v>
      </c>
      <c r="F313">
        <v>14</v>
      </c>
      <c r="G313">
        <v>3</v>
      </c>
      <c r="H313" t="str">
        <f>IFERROR(VLOOKUP(Tabela1[[#This Row],[cicloescolar]],'Variáveis e códigos'!$C$7:$D$8,2,FALSE),"Não respondeu")</f>
        <v>3º Ciclo</v>
      </c>
      <c r="I313">
        <v>9</v>
      </c>
      <c r="J313" s="28">
        <v>1</v>
      </c>
      <c r="K313" s="28" t="str">
        <f>IFERROR(VLOOKUP(J316,'Variáveis e códigos'!$C$12:$D$15,2,FALSE),"Não respondeu")</f>
        <v>Não se aplicou nada a mim</v>
      </c>
      <c r="L313" s="28">
        <v>1</v>
      </c>
      <c r="M313" s="28" t="str">
        <f>IFERROR(VLOOKUP(Tabela1[[#This Row],[v40_ansiedade]],'Variáveis e códigos'!$C$12:$D$15,2,FALSE),"Não respondeu")</f>
        <v>Aplicou-se a mim algumas vezes</v>
      </c>
      <c r="N313" s="24">
        <v>0</v>
      </c>
      <c r="O313" s="24" t="str">
        <f>IFERROR(VLOOKUP(Tabela1[[#This Row],[v43_ansiedade]],'Variáveis e códigos'!$C$12:$D$15,2,FALSE),"Não respondeu")</f>
        <v>Não se aplicou nada a mim</v>
      </c>
      <c r="P313" s="24">
        <v>2</v>
      </c>
      <c r="Q313" s="24" t="str">
        <f>IFERROR(VLOOKUP(Tabela1[[#This Row],[v45_ansiedade]],'Variáveis e códigos'!$C$12:$D$15,2,FALSE),"Não respondeu")</f>
        <v>Aplicou-se a mim muitas vezes</v>
      </c>
      <c r="R313" s="24">
        <v>1</v>
      </c>
      <c r="S313" s="24" t="str">
        <f>IFERROR(VLOOKUP(Tabela1[[#This Row],[v51_ansiedade]],'Variáveis e códigos'!$C$12:$D$15,2,FALSE),"Não respondeu")</f>
        <v>Aplicou-se a mim algumas vezes</v>
      </c>
      <c r="T313" s="24">
        <v>1</v>
      </c>
      <c r="U313" s="24" t="str">
        <f>IFERROR(VLOOKUP(Tabela1[[#This Row],[v55_ansiedade]],'Variáveis e códigos'!$C$12:$D$15,2,FALSE),"Não respondeu")</f>
        <v>Aplicou-se a mim algumas vezes</v>
      </c>
      <c r="V313" s="24">
        <v>2</v>
      </c>
      <c r="W313" s="24" t="str">
        <f>IFERROR(VLOOKUP(Tabela1[[#This Row],[v56_ansiedade]],'Variáveis e códigos'!$C$12:$D$15,2,FALSE),"Não respondeu")</f>
        <v>Aplicou-se a mim muitas vezes</v>
      </c>
      <c r="X313" s="25">
        <v>2</v>
      </c>
    </row>
    <row r="314" spans="1:24" x14ac:dyDescent="0.45">
      <c r="A314">
        <v>313</v>
      </c>
      <c r="B314">
        <v>101</v>
      </c>
      <c r="C314" t="str">
        <f>IFERROR(VLOOKUP(Tabela1[[#This Row],[nutII]],'Variáveis e códigos'!$C$3:$D$3,2,FALSE),"Não respondeu")</f>
        <v>Norte</v>
      </c>
      <c r="D314">
        <v>3</v>
      </c>
      <c r="E314" t="str">
        <f>IFERROR(HLOOKUP(D314,'Variáveis e códigos'!$C$4:$F$5,2,FALSE),"Não respondeu")</f>
        <v>Outro</v>
      </c>
      <c r="F314">
        <v>15</v>
      </c>
      <c r="G314">
        <v>3</v>
      </c>
      <c r="H314" t="str">
        <f>IFERROR(VLOOKUP(Tabela1[[#This Row],[cicloescolar]],'Variáveis e códigos'!$C$7:$D$8,2,FALSE),"Não respondeu")</f>
        <v>3º Ciclo</v>
      </c>
      <c r="I314">
        <v>10</v>
      </c>
      <c r="J314" s="28">
        <v>0</v>
      </c>
      <c r="K314" s="28" t="str">
        <f>IFERROR(VLOOKUP(J317,'Variáveis e códigos'!$C$12:$D$15,2,FALSE),"Não respondeu")</f>
        <v>Aplicou-se a mim a maior parte do tempo</v>
      </c>
      <c r="L314" s="28">
        <v>0</v>
      </c>
      <c r="M314" s="28" t="str">
        <f>IFERROR(VLOOKUP(Tabela1[[#This Row],[v40_ansiedade]],'Variáveis e códigos'!$C$12:$D$15,2,FALSE),"Não respondeu")</f>
        <v>Não se aplicou nada a mim</v>
      </c>
      <c r="N314" s="24">
        <v>0</v>
      </c>
      <c r="O314" s="24" t="str">
        <f>IFERROR(VLOOKUP(Tabela1[[#This Row],[v43_ansiedade]],'Variáveis e códigos'!$C$12:$D$15,2,FALSE),"Não respondeu")</f>
        <v>Não se aplicou nada a mim</v>
      </c>
      <c r="P314" s="24">
        <v>1</v>
      </c>
      <c r="Q314" s="24" t="str">
        <f>IFERROR(VLOOKUP(Tabela1[[#This Row],[v45_ansiedade]],'Variáveis e códigos'!$C$12:$D$15,2,FALSE),"Não respondeu")</f>
        <v>Aplicou-se a mim algumas vezes</v>
      </c>
      <c r="R314" s="24">
        <v>0</v>
      </c>
      <c r="S314" s="24" t="str">
        <f>IFERROR(VLOOKUP(Tabela1[[#This Row],[v51_ansiedade]],'Variáveis e códigos'!$C$12:$D$15,2,FALSE),"Não respondeu")</f>
        <v>Não se aplicou nada a mim</v>
      </c>
      <c r="T314" s="24">
        <v>0</v>
      </c>
      <c r="U314" s="24" t="str">
        <f>IFERROR(VLOOKUP(Tabela1[[#This Row],[v55_ansiedade]],'Variáveis e códigos'!$C$12:$D$15,2,FALSE),"Não respondeu")</f>
        <v>Não se aplicou nada a mim</v>
      </c>
      <c r="V314" s="24">
        <v>0</v>
      </c>
      <c r="W314" s="24" t="str">
        <f>IFERROR(VLOOKUP(Tabela1[[#This Row],[v56_ansiedade]],'Variáveis e códigos'!$C$12:$D$15,2,FALSE),"Não respondeu")</f>
        <v>Não se aplicou nada a mim</v>
      </c>
      <c r="X314" s="25">
        <v>4</v>
      </c>
    </row>
    <row r="315" spans="1:24" x14ac:dyDescent="0.45">
      <c r="A315">
        <v>314</v>
      </c>
      <c r="B315">
        <v>101</v>
      </c>
      <c r="C315" t="str">
        <f>IFERROR(VLOOKUP(Tabela1[[#This Row],[nutII]],'Variáveis e códigos'!$C$3:$D$3,2,FALSE),"Não respondeu")</f>
        <v>Norte</v>
      </c>
      <c r="D315">
        <v>2</v>
      </c>
      <c r="E315" t="str">
        <f>IFERROR(HLOOKUP(D315,'Variáveis e códigos'!$C$4:$F$5,2,FALSE),"Não respondeu")</f>
        <v>Feminino</v>
      </c>
      <c r="F315">
        <v>15</v>
      </c>
      <c r="G315">
        <v>4</v>
      </c>
      <c r="H315" t="str">
        <f>IFERROR(VLOOKUP(Tabela1[[#This Row],[cicloescolar]],'Variáveis e códigos'!$C$7:$D$8,2,FALSE),"Não respondeu")</f>
        <v>Ensino secundário</v>
      </c>
      <c r="I315">
        <v>5</v>
      </c>
      <c r="J315" s="28">
        <v>0</v>
      </c>
      <c r="K315" s="28" t="str">
        <f>IFERROR(VLOOKUP(J318,'Variáveis e códigos'!$C$12:$D$15,2,FALSE),"Não respondeu")</f>
        <v>Não se aplicou nada a mim</v>
      </c>
      <c r="L315" s="28">
        <v>0</v>
      </c>
      <c r="M315" s="28" t="str">
        <f>IFERROR(VLOOKUP(Tabela1[[#This Row],[v40_ansiedade]],'Variáveis e códigos'!$C$12:$D$15,2,FALSE),"Não respondeu")</f>
        <v>Não se aplicou nada a mim</v>
      </c>
      <c r="N315" s="24">
        <v>0</v>
      </c>
      <c r="O315" s="24" t="str">
        <f>IFERROR(VLOOKUP(Tabela1[[#This Row],[v43_ansiedade]],'Variáveis e códigos'!$C$12:$D$15,2,FALSE),"Não respondeu")</f>
        <v>Não se aplicou nada a mim</v>
      </c>
      <c r="P315" s="24">
        <v>1</v>
      </c>
      <c r="Q315" s="24" t="str">
        <f>IFERROR(VLOOKUP(Tabela1[[#This Row],[v45_ansiedade]],'Variáveis e códigos'!$C$12:$D$15,2,FALSE),"Não respondeu")</f>
        <v>Aplicou-se a mim algumas vezes</v>
      </c>
      <c r="R315" s="24">
        <v>0</v>
      </c>
      <c r="S315" s="24" t="str">
        <f>IFERROR(VLOOKUP(Tabela1[[#This Row],[v51_ansiedade]],'Variáveis e códigos'!$C$12:$D$15,2,FALSE),"Não respondeu")</f>
        <v>Não se aplicou nada a mim</v>
      </c>
      <c r="T315" s="24">
        <v>0</v>
      </c>
      <c r="U315" s="24" t="str">
        <f>IFERROR(VLOOKUP(Tabela1[[#This Row],[v55_ansiedade]],'Variáveis e códigos'!$C$12:$D$15,2,FALSE),"Não respondeu")</f>
        <v>Não se aplicou nada a mim</v>
      </c>
      <c r="V315" s="24">
        <v>0</v>
      </c>
      <c r="W315" s="24" t="str">
        <f>IFERROR(VLOOKUP(Tabela1[[#This Row],[v56_ansiedade]],'Variáveis e códigos'!$C$12:$D$15,2,FALSE),"Não respondeu")</f>
        <v>Não se aplicou nada a mim</v>
      </c>
      <c r="X315" s="25">
        <v>3</v>
      </c>
    </row>
    <row r="316" spans="1:24" x14ac:dyDescent="0.45">
      <c r="A316">
        <v>315</v>
      </c>
      <c r="B316">
        <v>101</v>
      </c>
      <c r="C316" t="str">
        <f>IFERROR(VLOOKUP(Tabela1[[#This Row],[nutII]],'Variáveis e códigos'!$C$3:$D$3,2,FALSE),"Não respondeu")</f>
        <v>Norte</v>
      </c>
      <c r="D316">
        <v>2</v>
      </c>
      <c r="E316" t="str">
        <f>IFERROR(HLOOKUP(D316,'Variáveis e códigos'!$C$4:$F$5,2,FALSE),"Não respondeu")</f>
        <v>Feminino</v>
      </c>
      <c r="F316">
        <v>12</v>
      </c>
      <c r="G316">
        <v>3</v>
      </c>
      <c r="H316" t="str">
        <f>IFERROR(VLOOKUP(Tabela1[[#This Row],[cicloescolar]],'Variáveis e códigos'!$C$7:$D$8,2,FALSE),"Não respondeu")</f>
        <v>3º Ciclo</v>
      </c>
      <c r="I316">
        <v>5</v>
      </c>
      <c r="J316" s="28">
        <v>0</v>
      </c>
      <c r="K316" s="28" t="str">
        <f>IFERROR(VLOOKUP(J319,'Variáveis e códigos'!$C$12:$D$15,2,FALSE),"Não respondeu")</f>
        <v>Aplicou-se a mim muitas vezes</v>
      </c>
      <c r="L316" s="28">
        <v>0</v>
      </c>
      <c r="M316" s="28" t="str">
        <f>IFERROR(VLOOKUP(Tabela1[[#This Row],[v40_ansiedade]],'Variáveis e códigos'!$C$12:$D$15,2,FALSE),"Não respondeu")</f>
        <v>Não se aplicou nada a mim</v>
      </c>
      <c r="N316" s="24">
        <v>1</v>
      </c>
      <c r="O316" s="24" t="str">
        <f>IFERROR(VLOOKUP(Tabela1[[#This Row],[v43_ansiedade]],'Variáveis e códigos'!$C$12:$D$15,2,FALSE),"Não respondeu")</f>
        <v>Aplicou-se a mim algumas vezes</v>
      </c>
      <c r="P316" s="24">
        <v>1</v>
      </c>
      <c r="Q316" s="24" t="str">
        <f>IFERROR(VLOOKUP(Tabela1[[#This Row],[v45_ansiedade]],'Variáveis e códigos'!$C$12:$D$15,2,FALSE),"Não respondeu")</f>
        <v>Aplicou-se a mim algumas vezes</v>
      </c>
      <c r="R316" s="24">
        <v>1</v>
      </c>
      <c r="S316" s="24" t="str">
        <f>IFERROR(VLOOKUP(Tabela1[[#This Row],[v51_ansiedade]],'Variáveis e códigos'!$C$12:$D$15,2,FALSE),"Não respondeu")</f>
        <v>Aplicou-se a mim algumas vezes</v>
      </c>
      <c r="T316" s="24">
        <v>0</v>
      </c>
      <c r="U316" s="24" t="str">
        <f>IFERROR(VLOOKUP(Tabela1[[#This Row],[v55_ansiedade]],'Variáveis e códigos'!$C$12:$D$15,2,FALSE),"Não respondeu")</f>
        <v>Não se aplicou nada a mim</v>
      </c>
      <c r="V316" s="24">
        <v>0</v>
      </c>
      <c r="W316" s="24" t="str">
        <f>IFERROR(VLOOKUP(Tabela1[[#This Row],[v56_ansiedade]],'Variáveis e códigos'!$C$12:$D$15,2,FALSE),"Não respondeu")</f>
        <v>Não se aplicou nada a mim</v>
      </c>
      <c r="X316" s="25">
        <v>2</v>
      </c>
    </row>
    <row r="317" spans="1:24" x14ac:dyDescent="0.45">
      <c r="A317">
        <v>316</v>
      </c>
      <c r="B317">
        <v>101</v>
      </c>
      <c r="C317" t="str">
        <f>IFERROR(VLOOKUP(Tabela1[[#This Row],[nutII]],'Variáveis e códigos'!$C$3:$D$3,2,FALSE),"Não respondeu")</f>
        <v>Norte</v>
      </c>
      <c r="D317">
        <v>2</v>
      </c>
      <c r="E317" t="str">
        <f>IFERROR(HLOOKUP(D317,'Variáveis e códigos'!$C$4:$F$5,2,FALSE),"Não respondeu")</f>
        <v>Feminino</v>
      </c>
      <c r="F317">
        <v>15</v>
      </c>
      <c r="G317">
        <v>4</v>
      </c>
      <c r="H317" t="str">
        <f>IFERROR(VLOOKUP(Tabela1[[#This Row],[cicloescolar]],'Variáveis e códigos'!$C$7:$D$8,2,FALSE),"Não respondeu")</f>
        <v>Ensino secundário</v>
      </c>
      <c r="I317">
        <v>1</v>
      </c>
      <c r="J317" s="28">
        <v>3</v>
      </c>
      <c r="K317" s="28" t="str">
        <f>IFERROR(VLOOKUP(J320,'Variáveis e códigos'!$C$12:$D$15,2,FALSE),"Não respondeu")</f>
        <v>Não respondeu</v>
      </c>
      <c r="L317" s="28">
        <v>3</v>
      </c>
      <c r="M317" s="28" t="str">
        <f>IFERROR(VLOOKUP(Tabela1[[#This Row],[v40_ansiedade]],'Variáveis e códigos'!$C$12:$D$15,2,FALSE),"Não respondeu")</f>
        <v>Aplicou-se a mim a maior parte do tempo</v>
      </c>
      <c r="N317" s="24">
        <v>3</v>
      </c>
      <c r="O317" s="24" t="str">
        <f>IFERROR(VLOOKUP(Tabela1[[#This Row],[v43_ansiedade]],'Variáveis e códigos'!$C$12:$D$15,2,FALSE),"Não respondeu")</f>
        <v>Aplicou-se a mim a maior parte do tempo</v>
      </c>
      <c r="P317" s="24">
        <v>3</v>
      </c>
      <c r="Q317" s="24" t="str">
        <f>IFERROR(VLOOKUP(Tabela1[[#This Row],[v45_ansiedade]],'Variáveis e códigos'!$C$12:$D$15,2,FALSE),"Não respondeu")</f>
        <v>Aplicou-se a mim a maior parte do tempo</v>
      </c>
      <c r="R317" s="24">
        <v>2</v>
      </c>
      <c r="S317" s="24" t="str">
        <f>IFERROR(VLOOKUP(Tabela1[[#This Row],[v51_ansiedade]],'Variáveis e códigos'!$C$12:$D$15,2,FALSE),"Não respondeu")</f>
        <v>Aplicou-se a mim muitas vezes</v>
      </c>
      <c r="T317" s="24">
        <v>0</v>
      </c>
      <c r="U317" s="24" t="str">
        <f>IFERROR(VLOOKUP(Tabela1[[#This Row],[v55_ansiedade]],'Variáveis e códigos'!$C$12:$D$15,2,FALSE),"Não respondeu")</f>
        <v>Não se aplicou nada a mim</v>
      </c>
      <c r="V317" s="24">
        <v>3</v>
      </c>
      <c r="W317" s="24" t="str">
        <f>IFERROR(VLOOKUP(Tabela1[[#This Row],[v56_ansiedade]],'Variáveis e códigos'!$C$12:$D$15,2,FALSE),"Não respondeu")</f>
        <v>Aplicou-se a mim a maior parte do tempo</v>
      </c>
      <c r="X317" s="25">
        <v>0</v>
      </c>
    </row>
    <row r="318" spans="1:24" x14ac:dyDescent="0.45">
      <c r="A318">
        <v>317</v>
      </c>
      <c r="B318">
        <v>101</v>
      </c>
      <c r="C318" t="str">
        <f>IFERROR(VLOOKUP(Tabela1[[#This Row],[nutII]],'Variáveis e códigos'!$C$3:$D$3,2,FALSE),"Não respondeu")</f>
        <v>Norte</v>
      </c>
      <c r="D318">
        <v>2</v>
      </c>
      <c r="E318" t="str">
        <f>IFERROR(HLOOKUP(D318,'Variáveis e códigos'!$C$4:$F$5,2,FALSE),"Não respondeu")</f>
        <v>Feminino</v>
      </c>
      <c r="F318">
        <v>16</v>
      </c>
      <c r="G318">
        <v>4</v>
      </c>
      <c r="H318" t="str">
        <f>IFERROR(VLOOKUP(Tabela1[[#This Row],[cicloescolar]],'Variáveis e códigos'!$C$7:$D$8,2,FALSE),"Não respondeu")</f>
        <v>Ensino secundário</v>
      </c>
      <c r="I318">
        <v>7</v>
      </c>
      <c r="J318" s="28">
        <v>0</v>
      </c>
      <c r="K318" s="28" t="str">
        <f>IFERROR(VLOOKUP(J321,'Variáveis e códigos'!$C$12:$D$15,2,FALSE),"Não respondeu")</f>
        <v>Não se aplicou nada a mim</v>
      </c>
      <c r="L318" s="28">
        <v>0</v>
      </c>
      <c r="M318" s="28" t="str">
        <f>IFERROR(VLOOKUP(Tabela1[[#This Row],[v40_ansiedade]],'Variáveis e códigos'!$C$12:$D$15,2,FALSE),"Não respondeu")</f>
        <v>Não se aplicou nada a mim</v>
      </c>
      <c r="N318" s="24">
        <v>0</v>
      </c>
      <c r="O318" s="24" t="str">
        <f>IFERROR(VLOOKUP(Tabela1[[#This Row],[v43_ansiedade]],'Variáveis e códigos'!$C$12:$D$15,2,FALSE),"Não respondeu")</f>
        <v>Não se aplicou nada a mim</v>
      </c>
      <c r="P318" s="24">
        <v>0</v>
      </c>
      <c r="Q318" s="24" t="str">
        <f>IFERROR(VLOOKUP(Tabela1[[#This Row],[v45_ansiedade]],'Variáveis e códigos'!$C$12:$D$15,2,FALSE),"Não respondeu")</f>
        <v>Não se aplicou nada a mim</v>
      </c>
      <c r="R318" s="24">
        <v>0</v>
      </c>
      <c r="S318" s="24" t="str">
        <f>IFERROR(VLOOKUP(Tabela1[[#This Row],[v51_ansiedade]],'Variáveis e códigos'!$C$12:$D$15,2,FALSE),"Não respondeu")</f>
        <v>Não se aplicou nada a mim</v>
      </c>
      <c r="T318" s="24">
        <v>0</v>
      </c>
      <c r="U318" s="24" t="str">
        <f>IFERROR(VLOOKUP(Tabela1[[#This Row],[v55_ansiedade]],'Variáveis e códigos'!$C$12:$D$15,2,FALSE),"Não respondeu")</f>
        <v>Não se aplicou nada a mim</v>
      </c>
      <c r="V318" s="24">
        <v>0</v>
      </c>
      <c r="W318" s="24" t="str">
        <f>IFERROR(VLOOKUP(Tabela1[[#This Row],[v56_ansiedade]],'Variáveis e códigos'!$C$12:$D$15,2,FALSE),"Não respondeu")</f>
        <v>Não se aplicou nada a mim</v>
      </c>
      <c r="X318" s="25">
        <v>2</v>
      </c>
    </row>
    <row r="319" spans="1:24" x14ac:dyDescent="0.45">
      <c r="A319">
        <v>318</v>
      </c>
      <c r="B319">
        <v>101</v>
      </c>
      <c r="C319" t="str">
        <f>IFERROR(VLOOKUP(Tabela1[[#This Row],[nutII]],'Variáveis e códigos'!$C$3:$D$3,2,FALSE),"Não respondeu")</f>
        <v>Norte</v>
      </c>
      <c r="D319">
        <v>2</v>
      </c>
      <c r="E319" t="str">
        <f>IFERROR(HLOOKUP(D319,'Variáveis e códigos'!$C$4:$F$5,2,FALSE),"Não respondeu")</f>
        <v>Feminino</v>
      </c>
      <c r="F319">
        <v>16</v>
      </c>
      <c r="G319">
        <v>4</v>
      </c>
      <c r="H319" t="str">
        <f>IFERROR(VLOOKUP(Tabela1[[#This Row],[cicloescolar]],'Variáveis e códigos'!$C$7:$D$8,2,FALSE),"Não respondeu")</f>
        <v>Ensino secundário</v>
      </c>
      <c r="I319">
        <v>7</v>
      </c>
      <c r="J319" s="28">
        <v>2</v>
      </c>
      <c r="K319" s="28" t="str">
        <f>IFERROR(VLOOKUP(J322,'Variáveis e códigos'!$C$12:$D$15,2,FALSE),"Não respondeu")</f>
        <v>Aplicou-se a mim algumas vezes</v>
      </c>
      <c r="L319" s="28">
        <v>3</v>
      </c>
      <c r="M319" s="28" t="str">
        <f>IFERROR(VLOOKUP(Tabela1[[#This Row],[v40_ansiedade]],'Variáveis e códigos'!$C$12:$D$15,2,FALSE),"Não respondeu")</f>
        <v>Aplicou-se a mim a maior parte do tempo</v>
      </c>
      <c r="N319" s="24">
        <v>2</v>
      </c>
      <c r="O319" s="24" t="str">
        <f>IFERROR(VLOOKUP(Tabela1[[#This Row],[v43_ansiedade]],'Variáveis e códigos'!$C$12:$D$15,2,FALSE),"Não respondeu")</f>
        <v>Aplicou-se a mim muitas vezes</v>
      </c>
      <c r="P319" s="24">
        <v>3</v>
      </c>
      <c r="Q319" s="24" t="str">
        <f>IFERROR(VLOOKUP(Tabela1[[#This Row],[v45_ansiedade]],'Variáveis e códigos'!$C$12:$D$15,2,FALSE),"Não respondeu")</f>
        <v>Aplicou-se a mim a maior parte do tempo</v>
      </c>
      <c r="R319" s="24">
        <v>2</v>
      </c>
      <c r="S319" s="24" t="str">
        <f>IFERROR(VLOOKUP(Tabela1[[#This Row],[v51_ansiedade]],'Variáveis e códigos'!$C$12:$D$15,2,FALSE),"Não respondeu")</f>
        <v>Aplicou-se a mim muitas vezes</v>
      </c>
      <c r="T319" s="24">
        <v>3</v>
      </c>
      <c r="U319" s="24" t="str">
        <f>IFERROR(VLOOKUP(Tabela1[[#This Row],[v55_ansiedade]],'Variáveis e códigos'!$C$12:$D$15,2,FALSE),"Não respondeu")</f>
        <v>Aplicou-se a mim a maior parte do tempo</v>
      </c>
      <c r="V319" s="24">
        <v>1</v>
      </c>
      <c r="W319" s="24" t="str">
        <f>IFERROR(VLOOKUP(Tabela1[[#This Row],[v56_ansiedade]],'Variáveis e códigos'!$C$12:$D$15,2,FALSE),"Não respondeu")</f>
        <v>Aplicou-se a mim algumas vezes</v>
      </c>
      <c r="X319" s="25">
        <v>4</v>
      </c>
    </row>
    <row r="320" spans="1:24" x14ac:dyDescent="0.45">
      <c r="A320">
        <v>319</v>
      </c>
      <c r="B320">
        <v>101</v>
      </c>
      <c r="C320" t="str">
        <f>IFERROR(VLOOKUP(Tabela1[[#This Row],[nutII]],'Variáveis e códigos'!$C$3:$D$3,2,FALSE),"Não respondeu")</f>
        <v>Norte</v>
      </c>
      <c r="D320">
        <v>1</v>
      </c>
      <c r="E320" t="str">
        <f>IFERROR(HLOOKUP(D320,'Variáveis e códigos'!$C$4:$F$5,2,FALSE),"Não respondeu")</f>
        <v>Masculino</v>
      </c>
      <c r="F320">
        <v>14</v>
      </c>
      <c r="G320">
        <v>3</v>
      </c>
      <c r="H320" t="str">
        <f>IFERROR(VLOOKUP(Tabela1[[#This Row],[cicloescolar]],'Variáveis e códigos'!$C$7:$D$8,2,FALSE),"Não respondeu")</f>
        <v>3º Ciclo</v>
      </c>
      <c r="I320">
        <v>7</v>
      </c>
      <c r="J320" s="28">
        <v>99</v>
      </c>
      <c r="K320" s="28" t="str">
        <f>IFERROR(VLOOKUP(J323,'Variáveis e códigos'!$C$12:$D$15,2,FALSE),"Não respondeu")</f>
        <v>Não se aplicou nada a mim</v>
      </c>
      <c r="L320" s="28">
        <v>99</v>
      </c>
      <c r="M320" s="28" t="str">
        <f>IFERROR(VLOOKUP(Tabela1[[#This Row],[v40_ansiedade]],'Variáveis e códigos'!$C$12:$D$15,2,FALSE),"Não respondeu")</f>
        <v>Não respondeu</v>
      </c>
      <c r="N320" s="24">
        <v>99</v>
      </c>
      <c r="O320" s="24" t="str">
        <f>IFERROR(VLOOKUP(Tabela1[[#This Row],[v43_ansiedade]],'Variáveis e códigos'!$C$12:$D$15,2,FALSE),"Não respondeu")</f>
        <v>Não respondeu</v>
      </c>
      <c r="P320" s="24">
        <v>99</v>
      </c>
      <c r="Q320" s="24" t="str">
        <f>IFERROR(VLOOKUP(Tabela1[[#This Row],[v45_ansiedade]],'Variáveis e códigos'!$C$12:$D$15,2,FALSE),"Não respondeu")</f>
        <v>Não respondeu</v>
      </c>
      <c r="R320" s="24">
        <v>99</v>
      </c>
      <c r="S320" s="24" t="str">
        <f>IFERROR(VLOOKUP(Tabela1[[#This Row],[v51_ansiedade]],'Variáveis e códigos'!$C$12:$D$15,2,FALSE),"Não respondeu")</f>
        <v>Não respondeu</v>
      </c>
      <c r="T320" s="24">
        <v>99</v>
      </c>
      <c r="U320" s="24" t="str">
        <f>IFERROR(VLOOKUP(Tabela1[[#This Row],[v55_ansiedade]],'Variáveis e códigos'!$C$12:$D$15,2,FALSE),"Não respondeu")</f>
        <v>Não respondeu</v>
      </c>
      <c r="V320" s="24">
        <v>99</v>
      </c>
      <c r="W320" s="24" t="str">
        <f>IFERROR(VLOOKUP(Tabela1[[#This Row],[v56_ansiedade]],'Variáveis e códigos'!$C$12:$D$15,2,FALSE),"Não respondeu")</f>
        <v>Não respondeu</v>
      </c>
      <c r="X320" s="25">
        <v>7</v>
      </c>
    </row>
    <row r="321" spans="1:24" x14ac:dyDescent="0.45">
      <c r="A321">
        <v>320</v>
      </c>
      <c r="B321">
        <v>101</v>
      </c>
      <c r="C321" t="str">
        <f>IFERROR(VLOOKUP(Tabela1[[#This Row],[nutII]],'Variáveis e códigos'!$C$3:$D$3,2,FALSE),"Não respondeu")</f>
        <v>Norte</v>
      </c>
      <c r="D321">
        <v>2</v>
      </c>
      <c r="E321" t="str">
        <f>IFERROR(HLOOKUP(D321,'Variáveis e códigos'!$C$4:$F$5,2,FALSE),"Não respondeu")</f>
        <v>Feminino</v>
      </c>
      <c r="F321">
        <v>16</v>
      </c>
      <c r="G321">
        <v>4</v>
      </c>
      <c r="H321" t="str">
        <f>IFERROR(VLOOKUP(Tabela1[[#This Row],[cicloescolar]],'Variáveis e códigos'!$C$7:$D$8,2,FALSE),"Não respondeu")</f>
        <v>Ensino secundário</v>
      </c>
      <c r="I321">
        <v>6</v>
      </c>
      <c r="J321" s="28">
        <v>0</v>
      </c>
      <c r="K321" s="28" t="str">
        <f>IFERROR(VLOOKUP(J324,'Variáveis e códigos'!$C$12:$D$15,2,FALSE),"Não respondeu")</f>
        <v>Aplicou-se a mim muitas vezes</v>
      </c>
      <c r="L321" s="28">
        <v>0</v>
      </c>
      <c r="M321" s="28" t="str">
        <f>IFERROR(VLOOKUP(Tabela1[[#This Row],[v40_ansiedade]],'Variáveis e códigos'!$C$12:$D$15,2,FALSE),"Não respondeu")</f>
        <v>Não se aplicou nada a mim</v>
      </c>
      <c r="N321" s="24">
        <v>0</v>
      </c>
      <c r="O321" s="24" t="str">
        <f>IFERROR(VLOOKUP(Tabela1[[#This Row],[v43_ansiedade]],'Variáveis e códigos'!$C$12:$D$15,2,FALSE),"Não respondeu")</f>
        <v>Não se aplicou nada a mim</v>
      </c>
      <c r="P321" s="24">
        <v>0</v>
      </c>
      <c r="Q321" s="24" t="str">
        <f>IFERROR(VLOOKUP(Tabela1[[#This Row],[v45_ansiedade]],'Variáveis e códigos'!$C$12:$D$15,2,FALSE),"Não respondeu")</f>
        <v>Não se aplicou nada a mim</v>
      </c>
      <c r="R321" s="24">
        <v>0</v>
      </c>
      <c r="S321" s="24" t="str">
        <f>IFERROR(VLOOKUP(Tabela1[[#This Row],[v51_ansiedade]],'Variáveis e códigos'!$C$12:$D$15,2,FALSE),"Não respondeu")</f>
        <v>Não se aplicou nada a mim</v>
      </c>
      <c r="T321" s="24">
        <v>2</v>
      </c>
      <c r="U321" s="24" t="str">
        <f>IFERROR(VLOOKUP(Tabela1[[#This Row],[v55_ansiedade]],'Variáveis e códigos'!$C$12:$D$15,2,FALSE),"Não respondeu")</f>
        <v>Aplicou-se a mim muitas vezes</v>
      </c>
      <c r="V321" s="24">
        <v>1</v>
      </c>
      <c r="W321" s="24" t="str">
        <f>IFERROR(VLOOKUP(Tabela1[[#This Row],[v56_ansiedade]],'Variáveis e códigos'!$C$12:$D$15,2,FALSE),"Não respondeu")</f>
        <v>Aplicou-se a mim algumas vezes</v>
      </c>
      <c r="X321" s="25">
        <v>2</v>
      </c>
    </row>
    <row r="322" spans="1:24" x14ac:dyDescent="0.45">
      <c r="A322">
        <v>321</v>
      </c>
      <c r="B322">
        <v>101</v>
      </c>
      <c r="C322" t="str">
        <f>IFERROR(VLOOKUP(Tabela1[[#This Row],[nutII]],'Variáveis e códigos'!$C$3:$D$3,2,FALSE),"Não respondeu")</f>
        <v>Norte</v>
      </c>
      <c r="D322">
        <v>2</v>
      </c>
      <c r="E322" t="str">
        <f>IFERROR(HLOOKUP(D322,'Variáveis e códigos'!$C$4:$F$5,2,FALSE),"Não respondeu")</f>
        <v>Feminino</v>
      </c>
      <c r="F322">
        <v>16</v>
      </c>
      <c r="G322">
        <v>4</v>
      </c>
      <c r="H322" t="str">
        <f>IFERROR(VLOOKUP(Tabela1[[#This Row],[cicloescolar]],'Variáveis e códigos'!$C$7:$D$8,2,FALSE),"Não respondeu")</f>
        <v>Ensino secundário</v>
      </c>
      <c r="I322">
        <v>7</v>
      </c>
      <c r="J322" s="28">
        <v>1</v>
      </c>
      <c r="K322" s="28" t="str">
        <f>IFERROR(VLOOKUP(J325,'Variáveis e códigos'!$C$12:$D$15,2,FALSE),"Não respondeu")</f>
        <v>Aplicou-se a mim muitas vezes</v>
      </c>
      <c r="L322" s="28">
        <v>0</v>
      </c>
      <c r="M322" s="28" t="str">
        <f>IFERROR(VLOOKUP(Tabela1[[#This Row],[v40_ansiedade]],'Variáveis e códigos'!$C$12:$D$15,2,FALSE),"Não respondeu")</f>
        <v>Não se aplicou nada a mim</v>
      </c>
      <c r="N322" s="24">
        <v>0</v>
      </c>
      <c r="O322" s="24" t="str">
        <f>IFERROR(VLOOKUP(Tabela1[[#This Row],[v43_ansiedade]],'Variáveis e códigos'!$C$12:$D$15,2,FALSE),"Não respondeu")</f>
        <v>Não se aplicou nada a mim</v>
      </c>
      <c r="P322" s="24">
        <v>2</v>
      </c>
      <c r="Q322" s="24" t="str">
        <f>IFERROR(VLOOKUP(Tabela1[[#This Row],[v45_ansiedade]],'Variáveis e códigos'!$C$12:$D$15,2,FALSE),"Não respondeu")</f>
        <v>Aplicou-se a mim muitas vezes</v>
      </c>
      <c r="R322" s="24">
        <v>0</v>
      </c>
      <c r="S322" s="24" t="str">
        <f>IFERROR(VLOOKUP(Tabela1[[#This Row],[v51_ansiedade]],'Variáveis e códigos'!$C$12:$D$15,2,FALSE),"Não respondeu")</f>
        <v>Não se aplicou nada a mim</v>
      </c>
      <c r="T322" s="24">
        <v>0</v>
      </c>
      <c r="U322" s="24" t="str">
        <f>IFERROR(VLOOKUP(Tabela1[[#This Row],[v55_ansiedade]],'Variáveis e códigos'!$C$12:$D$15,2,FALSE),"Não respondeu")</f>
        <v>Não se aplicou nada a mim</v>
      </c>
      <c r="V322" s="24">
        <v>0</v>
      </c>
      <c r="W322" s="24" t="str">
        <f>IFERROR(VLOOKUP(Tabela1[[#This Row],[v56_ansiedade]],'Variáveis e códigos'!$C$12:$D$15,2,FALSE),"Não respondeu")</f>
        <v>Não se aplicou nada a mim</v>
      </c>
      <c r="X322" s="25">
        <v>3</v>
      </c>
    </row>
    <row r="323" spans="1:24" x14ac:dyDescent="0.45">
      <c r="A323">
        <v>322</v>
      </c>
      <c r="B323">
        <v>101</v>
      </c>
      <c r="C323" t="str">
        <f>IFERROR(VLOOKUP(Tabela1[[#This Row],[nutII]],'Variáveis e códigos'!$C$3:$D$3,2,FALSE),"Não respondeu")</f>
        <v>Norte</v>
      </c>
      <c r="D323">
        <v>2</v>
      </c>
      <c r="E323" t="str">
        <f>IFERROR(HLOOKUP(D323,'Variáveis e códigos'!$C$4:$F$5,2,FALSE),"Não respondeu")</f>
        <v>Feminino</v>
      </c>
      <c r="F323">
        <v>14</v>
      </c>
      <c r="G323">
        <v>3</v>
      </c>
      <c r="H323" t="str">
        <f>IFERROR(VLOOKUP(Tabela1[[#This Row],[cicloescolar]],'Variáveis e códigos'!$C$7:$D$8,2,FALSE),"Não respondeu")</f>
        <v>3º Ciclo</v>
      </c>
      <c r="I323">
        <v>7</v>
      </c>
      <c r="J323" s="28">
        <v>0</v>
      </c>
      <c r="K323" s="28" t="str">
        <f>IFERROR(VLOOKUP(J326,'Variáveis e códigos'!$C$12:$D$15,2,FALSE),"Não respondeu")</f>
        <v>Não se aplicou nada a mim</v>
      </c>
      <c r="L323" s="28">
        <v>0</v>
      </c>
      <c r="M323" s="28" t="str">
        <f>IFERROR(VLOOKUP(Tabela1[[#This Row],[v40_ansiedade]],'Variáveis e códigos'!$C$12:$D$15,2,FALSE),"Não respondeu")</f>
        <v>Não se aplicou nada a mim</v>
      </c>
      <c r="N323" s="24">
        <v>0</v>
      </c>
      <c r="O323" s="24" t="str">
        <f>IFERROR(VLOOKUP(Tabela1[[#This Row],[v43_ansiedade]],'Variáveis e códigos'!$C$12:$D$15,2,FALSE),"Não respondeu")</f>
        <v>Não se aplicou nada a mim</v>
      </c>
      <c r="P323" s="24">
        <v>1</v>
      </c>
      <c r="Q323" s="24" t="str">
        <f>IFERROR(VLOOKUP(Tabela1[[#This Row],[v45_ansiedade]],'Variáveis e códigos'!$C$12:$D$15,2,FALSE),"Não respondeu")</f>
        <v>Aplicou-se a mim algumas vezes</v>
      </c>
      <c r="R323" s="24">
        <v>0</v>
      </c>
      <c r="S323" s="24" t="str">
        <f>IFERROR(VLOOKUP(Tabela1[[#This Row],[v51_ansiedade]],'Variáveis e códigos'!$C$12:$D$15,2,FALSE),"Não respondeu")</f>
        <v>Não se aplicou nada a mim</v>
      </c>
      <c r="T323" s="24">
        <v>1</v>
      </c>
      <c r="U323" s="24" t="str">
        <f>IFERROR(VLOOKUP(Tabela1[[#This Row],[v55_ansiedade]],'Variáveis e códigos'!$C$12:$D$15,2,FALSE),"Não respondeu")</f>
        <v>Aplicou-se a mim algumas vezes</v>
      </c>
      <c r="V323" s="24">
        <v>1</v>
      </c>
      <c r="W323" s="24" t="str">
        <f>IFERROR(VLOOKUP(Tabela1[[#This Row],[v56_ansiedade]],'Variáveis e códigos'!$C$12:$D$15,2,FALSE),"Não respondeu")</f>
        <v>Aplicou-se a mim algumas vezes</v>
      </c>
      <c r="X323" s="25">
        <v>3</v>
      </c>
    </row>
    <row r="324" spans="1:24" x14ac:dyDescent="0.45">
      <c r="A324">
        <v>323</v>
      </c>
      <c r="B324">
        <v>101</v>
      </c>
      <c r="C324" t="str">
        <f>IFERROR(VLOOKUP(Tabela1[[#This Row],[nutII]],'Variáveis e códigos'!$C$3:$D$3,2,FALSE),"Não respondeu")</f>
        <v>Norte</v>
      </c>
      <c r="D324">
        <v>1</v>
      </c>
      <c r="E324" t="str">
        <f>IFERROR(HLOOKUP(D324,'Variáveis e códigos'!$C$4:$F$5,2,FALSE),"Não respondeu")</f>
        <v>Masculino</v>
      </c>
      <c r="F324">
        <v>14</v>
      </c>
      <c r="G324">
        <v>3</v>
      </c>
      <c r="H324" t="str">
        <f>IFERROR(VLOOKUP(Tabela1[[#This Row],[cicloescolar]],'Variáveis e códigos'!$C$7:$D$8,2,FALSE),"Não respondeu")</f>
        <v>3º Ciclo</v>
      </c>
      <c r="I324">
        <v>9</v>
      </c>
      <c r="J324" s="28">
        <v>2</v>
      </c>
      <c r="K324" s="28" t="str">
        <f>IFERROR(VLOOKUP(J327,'Variáveis e códigos'!$C$12:$D$15,2,FALSE),"Não respondeu")</f>
        <v>Não se aplicou nada a mim</v>
      </c>
      <c r="L324" s="28">
        <v>1</v>
      </c>
      <c r="M324" s="28" t="str">
        <f>IFERROR(VLOOKUP(Tabela1[[#This Row],[v40_ansiedade]],'Variáveis e códigos'!$C$12:$D$15,2,FALSE),"Não respondeu")</f>
        <v>Aplicou-se a mim algumas vezes</v>
      </c>
      <c r="N324" s="24">
        <v>0</v>
      </c>
      <c r="O324" s="24" t="str">
        <f>IFERROR(VLOOKUP(Tabela1[[#This Row],[v43_ansiedade]],'Variáveis e códigos'!$C$12:$D$15,2,FALSE),"Não respondeu")</f>
        <v>Não se aplicou nada a mim</v>
      </c>
      <c r="P324" s="24">
        <v>0</v>
      </c>
      <c r="Q324" s="24" t="str">
        <f>IFERROR(VLOOKUP(Tabela1[[#This Row],[v45_ansiedade]],'Variáveis e códigos'!$C$12:$D$15,2,FALSE),"Não respondeu")</f>
        <v>Não se aplicou nada a mim</v>
      </c>
      <c r="R324" s="24">
        <v>0</v>
      </c>
      <c r="S324" s="24" t="str">
        <f>IFERROR(VLOOKUP(Tabela1[[#This Row],[v51_ansiedade]],'Variáveis e códigos'!$C$12:$D$15,2,FALSE),"Não respondeu")</f>
        <v>Não se aplicou nada a mim</v>
      </c>
      <c r="T324" s="24">
        <v>0</v>
      </c>
      <c r="U324" s="24" t="str">
        <f>IFERROR(VLOOKUP(Tabela1[[#This Row],[v55_ansiedade]],'Variáveis e códigos'!$C$12:$D$15,2,FALSE),"Não respondeu")</f>
        <v>Não se aplicou nada a mim</v>
      </c>
      <c r="V324" s="24">
        <v>0</v>
      </c>
      <c r="W324" s="24" t="str">
        <f>IFERROR(VLOOKUP(Tabela1[[#This Row],[v56_ansiedade]],'Variáveis e códigos'!$C$12:$D$15,2,FALSE),"Não respondeu")</f>
        <v>Não se aplicou nada a mim</v>
      </c>
      <c r="X324" s="25">
        <v>5</v>
      </c>
    </row>
    <row r="325" spans="1:24" x14ac:dyDescent="0.45">
      <c r="A325">
        <v>324</v>
      </c>
      <c r="B325">
        <v>101</v>
      </c>
      <c r="C325" t="str">
        <f>IFERROR(VLOOKUP(Tabela1[[#This Row],[nutII]],'Variáveis e códigos'!$C$3:$D$3,2,FALSE),"Não respondeu")</f>
        <v>Norte</v>
      </c>
      <c r="D325">
        <v>2</v>
      </c>
      <c r="E325" t="str">
        <f>IFERROR(HLOOKUP(D325,'Variáveis e códigos'!$C$4:$F$5,2,FALSE),"Não respondeu")</f>
        <v>Feminino</v>
      </c>
      <c r="F325">
        <v>16</v>
      </c>
      <c r="G325">
        <v>3</v>
      </c>
      <c r="H325" t="str">
        <f>IFERROR(VLOOKUP(Tabela1[[#This Row],[cicloescolar]],'Variáveis e códigos'!$C$7:$D$8,2,FALSE),"Não respondeu")</f>
        <v>3º Ciclo</v>
      </c>
      <c r="I325">
        <v>8</v>
      </c>
      <c r="J325" s="28">
        <v>2</v>
      </c>
      <c r="K325" s="28" t="str">
        <f>IFERROR(VLOOKUP(J328,'Variáveis e códigos'!$C$12:$D$15,2,FALSE),"Não respondeu")</f>
        <v>Aplicou-se a mim muitas vezes</v>
      </c>
      <c r="L325" s="28">
        <v>0</v>
      </c>
      <c r="M325" s="28" t="str">
        <f>IFERROR(VLOOKUP(Tabela1[[#This Row],[v40_ansiedade]],'Variáveis e códigos'!$C$12:$D$15,2,FALSE),"Não respondeu")</f>
        <v>Não se aplicou nada a mim</v>
      </c>
      <c r="N325" s="24">
        <v>1</v>
      </c>
      <c r="O325" s="24" t="str">
        <f>IFERROR(VLOOKUP(Tabela1[[#This Row],[v43_ansiedade]],'Variáveis e códigos'!$C$12:$D$15,2,FALSE),"Não respondeu")</f>
        <v>Aplicou-se a mim algumas vezes</v>
      </c>
      <c r="P325" s="24">
        <v>0</v>
      </c>
      <c r="Q325" s="24" t="str">
        <f>IFERROR(VLOOKUP(Tabela1[[#This Row],[v45_ansiedade]],'Variáveis e códigos'!$C$12:$D$15,2,FALSE),"Não respondeu")</f>
        <v>Não se aplicou nada a mim</v>
      </c>
      <c r="R325" s="24">
        <v>0</v>
      </c>
      <c r="S325" s="24" t="str">
        <f>IFERROR(VLOOKUP(Tabela1[[#This Row],[v51_ansiedade]],'Variáveis e códigos'!$C$12:$D$15,2,FALSE),"Não respondeu")</f>
        <v>Não se aplicou nada a mim</v>
      </c>
      <c r="T325" s="24">
        <v>0</v>
      </c>
      <c r="U325" s="24" t="str">
        <f>IFERROR(VLOOKUP(Tabela1[[#This Row],[v55_ansiedade]],'Variáveis e códigos'!$C$12:$D$15,2,FALSE),"Não respondeu")</f>
        <v>Não se aplicou nada a mim</v>
      </c>
      <c r="V325" s="24">
        <v>0</v>
      </c>
      <c r="W325" s="24" t="str">
        <f>IFERROR(VLOOKUP(Tabela1[[#This Row],[v56_ansiedade]],'Variáveis e códigos'!$C$12:$D$15,2,FALSE),"Não respondeu")</f>
        <v>Não se aplicou nada a mim</v>
      </c>
      <c r="X325" s="25">
        <v>4</v>
      </c>
    </row>
    <row r="326" spans="1:24" x14ac:dyDescent="0.45">
      <c r="A326">
        <v>325</v>
      </c>
      <c r="B326">
        <v>101</v>
      </c>
      <c r="C326" t="str">
        <f>IFERROR(VLOOKUP(Tabela1[[#This Row],[nutII]],'Variáveis e códigos'!$C$3:$D$3,2,FALSE),"Não respondeu")</f>
        <v>Norte</v>
      </c>
      <c r="D326">
        <v>1</v>
      </c>
      <c r="E326" t="str">
        <f>IFERROR(HLOOKUP(D326,'Variáveis e códigos'!$C$4:$F$5,2,FALSE),"Não respondeu")</f>
        <v>Masculino</v>
      </c>
      <c r="F326">
        <v>13</v>
      </c>
      <c r="G326">
        <v>3</v>
      </c>
      <c r="H326" t="str">
        <f>IFERROR(VLOOKUP(Tabela1[[#This Row],[cicloescolar]],'Variáveis e códigos'!$C$7:$D$8,2,FALSE),"Não respondeu")</f>
        <v>3º Ciclo</v>
      </c>
      <c r="I326">
        <v>8</v>
      </c>
      <c r="J326" s="28">
        <v>0</v>
      </c>
      <c r="K326" s="28" t="str">
        <f>IFERROR(VLOOKUP(J329,'Variáveis e códigos'!$C$12:$D$15,2,FALSE),"Não respondeu")</f>
        <v>Aplicou-se a mim algumas vezes</v>
      </c>
      <c r="L326" s="28">
        <v>3</v>
      </c>
      <c r="M326" s="28" t="str">
        <f>IFERROR(VLOOKUP(Tabela1[[#This Row],[v40_ansiedade]],'Variáveis e códigos'!$C$12:$D$15,2,FALSE),"Não respondeu")</f>
        <v>Aplicou-se a mim a maior parte do tempo</v>
      </c>
      <c r="N326" s="24">
        <v>1</v>
      </c>
      <c r="O326" s="24" t="str">
        <f>IFERROR(VLOOKUP(Tabela1[[#This Row],[v43_ansiedade]],'Variáveis e códigos'!$C$12:$D$15,2,FALSE),"Não respondeu")</f>
        <v>Aplicou-se a mim algumas vezes</v>
      </c>
      <c r="P326" s="24">
        <v>99</v>
      </c>
      <c r="Q326" s="24" t="str">
        <f>IFERROR(VLOOKUP(Tabela1[[#This Row],[v45_ansiedade]],'Variáveis e códigos'!$C$12:$D$15,2,FALSE),"Não respondeu")</f>
        <v>Não respondeu</v>
      </c>
      <c r="R326" s="24">
        <v>99</v>
      </c>
      <c r="S326" s="24" t="str">
        <f>IFERROR(VLOOKUP(Tabela1[[#This Row],[v51_ansiedade]],'Variáveis e códigos'!$C$12:$D$15,2,FALSE),"Não respondeu")</f>
        <v>Não respondeu</v>
      </c>
      <c r="T326" s="24">
        <v>99</v>
      </c>
      <c r="U326" s="24" t="str">
        <f>IFERROR(VLOOKUP(Tabela1[[#This Row],[v55_ansiedade]],'Variáveis e códigos'!$C$12:$D$15,2,FALSE),"Não respondeu")</f>
        <v>Não respondeu</v>
      </c>
      <c r="V326" s="24">
        <v>99</v>
      </c>
      <c r="W326" s="24" t="str">
        <f>IFERROR(VLOOKUP(Tabela1[[#This Row],[v56_ansiedade]],'Variáveis e códigos'!$C$12:$D$15,2,FALSE),"Não respondeu")</f>
        <v>Não respondeu</v>
      </c>
      <c r="X326" s="25">
        <v>7</v>
      </c>
    </row>
    <row r="327" spans="1:24" x14ac:dyDescent="0.45">
      <c r="A327">
        <v>326</v>
      </c>
      <c r="B327">
        <v>101</v>
      </c>
      <c r="C327" t="str">
        <f>IFERROR(VLOOKUP(Tabela1[[#This Row],[nutII]],'Variáveis e códigos'!$C$3:$D$3,2,FALSE),"Não respondeu")</f>
        <v>Norte</v>
      </c>
      <c r="D327">
        <v>2</v>
      </c>
      <c r="E327" t="str">
        <f>IFERROR(HLOOKUP(D327,'Variáveis e códigos'!$C$4:$F$5,2,FALSE),"Não respondeu")</f>
        <v>Feminino</v>
      </c>
      <c r="F327">
        <v>18</v>
      </c>
      <c r="G327">
        <v>4</v>
      </c>
      <c r="H327" t="str">
        <f>IFERROR(VLOOKUP(Tabela1[[#This Row],[cicloescolar]],'Variáveis e códigos'!$C$7:$D$8,2,FALSE),"Não respondeu")</f>
        <v>Ensino secundário</v>
      </c>
      <c r="I327">
        <v>8</v>
      </c>
      <c r="J327" s="28">
        <v>0</v>
      </c>
      <c r="K327" s="28" t="str">
        <f>IFERROR(VLOOKUP(J330,'Variáveis e códigos'!$C$12:$D$15,2,FALSE),"Não respondeu")</f>
        <v>Não se aplicou nada a mim</v>
      </c>
      <c r="L327" s="28">
        <v>0</v>
      </c>
      <c r="M327" s="28" t="str">
        <f>IFERROR(VLOOKUP(Tabela1[[#This Row],[v40_ansiedade]],'Variáveis e códigos'!$C$12:$D$15,2,FALSE),"Não respondeu")</f>
        <v>Não se aplicou nada a mim</v>
      </c>
      <c r="N327" s="24">
        <v>0</v>
      </c>
      <c r="O327" s="24" t="str">
        <f>IFERROR(VLOOKUP(Tabela1[[#This Row],[v43_ansiedade]],'Variáveis e códigos'!$C$12:$D$15,2,FALSE),"Não respondeu")</f>
        <v>Não se aplicou nada a mim</v>
      </c>
      <c r="P327" s="24">
        <v>0</v>
      </c>
      <c r="Q327" s="24" t="str">
        <f>IFERROR(VLOOKUP(Tabela1[[#This Row],[v45_ansiedade]],'Variáveis e códigos'!$C$12:$D$15,2,FALSE),"Não respondeu")</f>
        <v>Não se aplicou nada a mim</v>
      </c>
      <c r="R327" s="24">
        <v>0</v>
      </c>
      <c r="S327" s="24" t="str">
        <f>IFERROR(VLOOKUP(Tabela1[[#This Row],[v51_ansiedade]],'Variáveis e códigos'!$C$12:$D$15,2,FALSE),"Não respondeu")</f>
        <v>Não se aplicou nada a mim</v>
      </c>
      <c r="T327" s="24">
        <v>0</v>
      </c>
      <c r="U327" s="24" t="str">
        <f>IFERROR(VLOOKUP(Tabela1[[#This Row],[v55_ansiedade]],'Variáveis e códigos'!$C$12:$D$15,2,FALSE),"Não respondeu")</f>
        <v>Não se aplicou nada a mim</v>
      </c>
      <c r="V327" s="24">
        <v>0</v>
      </c>
      <c r="W327" s="24" t="str">
        <f>IFERROR(VLOOKUP(Tabela1[[#This Row],[v56_ansiedade]],'Variáveis e códigos'!$C$12:$D$15,2,FALSE),"Não respondeu")</f>
        <v>Não se aplicou nada a mim</v>
      </c>
      <c r="X327" s="25">
        <v>5</v>
      </c>
    </row>
    <row r="328" spans="1:24" x14ac:dyDescent="0.45">
      <c r="A328">
        <v>327</v>
      </c>
      <c r="B328">
        <v>101</v>
      </c>
      <c r="C328" t="str">
        <f>IFERROR(VLOOKUP(Tabela1[[#This Row],[nutII]],'Variáveis e códigos'!$C$3:$D$3,2,FALSE),"Não respondeu")</f>
        <v>Norte</v>
      </c>
      <c r="D328">
        <v>2</v>
      </c>
      <c r="E328" t="str">
        <f>IFERROR(HLOOKUP(D328,'Variáveis e códigos'!$C$4:$F$5,2,FALSE),"Não respondeu")</f>
        <v>Feminino</v>
      </c>
      <c r="F328">
        <v>16</v>
      </c>
      <c r="G328">
        <v>4</v>
      </c>
      <c r="H328" t="str">
        <f>IFERROR(VLOOKUP(Tabela1[[#This Row],[cicloescolar]],'Variáveis e códigos'!$C$7:$D$8,2,FALSE),"Não respondeu")</f>
        <v>Ensino secundário</v>
      </c>
      <c r="I328">
        <v>7</v>
      </c>
      <c r="J328" s="28">
        <v>2</v>
      </c>
      <c r="K328" s="28" t="str">
        <f>IFERROR(VLOOKUP(J331,'Variáveis e códigos'!$C$12:$D$15,2,FALSE),"Não respondeu")</f>
        <v>Aplicou-se a mim algumas vezes</v>
      </c>
      <c r="L328" s="28">
        <v>1</v>
      </c>
      <c r="M328" s="28" t="str">
        <f>IFERROR(VLOOKUP(Tabela1[[#This Row],[v40_ansiedade]],'Variáveis e códigos'!$C$12:$D$15,2,FALSE),"Não respondeu")</f>
        <v>Aplicou-se a mim algumas vezes</v>
      </c>
      <c r="N328" s="24">
        <v>1</v>
      </c>
      <c r="O328" s="24" t="str">
        <f>IFERROR(VLOOKUP(Tabela1[[#This Row],[v43_ansiedade]],'Variáveis e códigos'!$C$12:$D$15,2,FALSE),"Não respondeu")</f>
        <v>Aplicou-se a mim algumas vezes</v>
      </c>
      <c r="P328" s="24">
        <v>3</v>
      </c>
      <c r="Q328" s="24" t="str">
        <f>IFERROR(VLOOKUP(Tabela1[[#This Row],[v45_ansiedade]],'Variáveis e códigos'!$C$12:$D$15,2,FALSE),"Não respondeu")</f>
        <v>Aplicou-se a mim a maior parte do tempo</v>
      </c>
      <c r="R328" s="24">
        <v>1</v>
      </c>
      <c r="S328" s="24" t="str">
        <f>IFERROR(VLOOKUP(Tabela1[[#This Row],[v51_ansiedade]],'Variáveis e códigos'!$C$12:$D$15,2,FALSE),"Não respondeu")</f>
        <v>Aplicou-se a mim algumas vezes</v>
      </c>
      <c r="T328" s="24">
        <v>2</v>
      </c>
      <c r="U328" s="24" t="str">
        <f>IFERROR(VLOOKUP(Tabela1[[#This Row],[v55_ansiedade]],'Variáveis e códigos'!$C$12:$D$15,2,FALSE),"Não respondeu")</f>
        <v>Aplicou-se a mim muitas vezes</v>
      </c>
      <c r="V328" s="24">
        <v>2</v>
      </c>
      <c r="W328" s="24" t="str">
        <f>IFERROR(VLOOKUP(Tabela1[[#This Row],[v56_ansiedade]],'Variáveis e códigos'!$C$12:$D$15,2,FALSE),"Não respondeu")</f>
        <v>Aplicou-se a mim muitas vezes</v>
      </c>
      <c r="X328" s="25">
        <v>4</v>
      </c>
    </row>
    <row r="329" spans="1:24" x14ac:dyDescent="0.45">
      <c r="A329">
        <v>328</v>
      </c>
      <c r="B329">
        <v>101</v>
      </c>
      <c r="C329" t="str">
        <f>IFERROR(VLOOKUP(Tabela1[[#This Row],[nutII]],'Variáveis e códigos'!$C$3:$D$3,2,FALSE),"Não respondeu")</f>
        <v>Norte</v>
      </c>
      <c r="D329">
        <v>1</v>
      </c>
      <c r="E329" t="str">
        <f>IFERROR(HLOOKUP(D329,'Variáveis e códigos'!$C$4:$F$5,2,FALSE),"Não respondeu")</f>
        <v>Masculino</v>
      </c>
      <c r="F329">
        <v>14</v>
      </c>
      <c r="G329">
        <v>3</v>
      </c>
      <c r="H329" t="str">
        <f>IFERROR(VLOOKUP(Tabela1[[#This Row],[cicloescolar]],'Variáveis e códigos'!$C$7:$D$8,2,FALSE),"Não respondeu")</f>
        <v>3º Ciclo</v>
      </c>
      <c r="I329">
        <v>9</v>
      </c>
      <c r="J329" s="28">
        <v>1</v>
      </c>
      <c r="K329" s="28" t="str">
        <f>IFERROR(VLOOKUP(J332,'Variáveis e códigos'!$C$12:$D$15,2,FALSE),"Não respondeu")</f>
        <v>Não se aplicou nada a mim</v>
      </c>
      <c r="L329" s="28">
        <v>2</v>
      </c>
      <c r="M329" s="28" t="str">
        <f>IFERROR(VLOOKUP(Tabela1[[#This Row],[v40_ansiedade]],'Variáveis e códigos'!$C$12:$D$15,2,FALSE),"Não respondeu")</f>
        <v>Aplicou-se a mim muitas vezes</v>
      </c>
      <c r="N329" s="24">
        <v>0</v>
      </c>
      <c r="O329" s="24" t="str">
        <f>IFERROR(VLOOKUP(Tabela1[[#This Row],[v43_ansiedade]],'Variáveis e códigos'!$C$12:$D$15,2,FALSE),"Não respondeu")</f>
        <v>Não se aplicou nada a mim</v>
      </c>
      <c r="P329" s="24">
        <v>0</v>
      </c>
      <c r="Q329" s="24" t="str">
        <f>IFERROR(VLOOKUP(Tabela1[[#This Row],[v45_ansiedade]],'Variáveis e códigos'!$C$12:$D$15,2,FALSE),"Não respondeu")</f>
        <v>Não se aplicou nada a mim</v>
      </c>
      <c r="R329" s="24">
        <v>0</v>
      </c>
      <c r="S329" s="24" t="str">
        <f>IFERROR(VLOOKUP(Tabela1[[#This Row],[v51_ansiedade]],'Variáveis e códigos'!$C$12:$D$15,2,FALSE),"Não respondeu")</f>
        <v>Não se aplicou nada a mim</v>
      </c>
      <c r="T329" s="24">
        <v>0</v>
      </c>
      <c r="U329" s="24" t="str">
        <f>IFERROR(VLOOKUP(Tabela1[[#This Row],[v55_ansiedade]],'Variáveis e códigos'!$C$12:$D$15,2,FALSE),"Não respondeu")</f>
        <v>Não se aplicou nada a mim</v>
      </c>
      <c r="V329" s="24">
        <v>0</v>
      </c>
      <c r="W329" s="24" t="str">
        <f>IFERROR(VLOOKUP(Tabela1[[#This Row],[v56_ansiedade]],'Variáveis e códigos'!$C$12:$D$15,2,FALSE),"Não respondeu")</f>
        <v>Não se aplicou nada a mim</v>
      </c>
      <c r="X329" s="25">
        <v>2</v>
      </c>
    </row>
    <row r="330" spans="1:24" x14ac:dyDescent="0.45">
      <c r="A330">
        <v>329</v>
      </c>
      <c r="B330">
        <v>101</v>
      </c>
      <c r="C330" t="str">
        <f>IFERROR(VLOOKUP(Tabela1[[#This Row],[nutII]],'Variáveis e códigos'!$C$3:$D$3,2,FALSE),"Não respondeu")</f>
        <v>Norte</v>
      </c>
      <c r="D330">
        <v>2</v>
      </c>
      <c r="E330" t="str">
        <f>IFERROR(HLOOKUP(D330,'Variáveis e códigos'!$C$4:$F$5,2,FALSE),"Não respondeu")</f>
        <v>Feminino</v>
      </c>
      <c r="F330">
        <v>16</v>
      </c>
      <c r="G330">
        <v>4</v>
      </c>
      <c r="H330" t="str">
        <f>IFERROR(VLOOKUP(Tabela1[[#This Row],[cicloescolar]],'Variáveis e códigos'!$C$7:$D$8,2,FALSE),"Não respondeu")</f>
        <v>Ensino secundário</v>
      </c>
      <c r="I330">
        <v>5</v>
      </c>
      <c r="J330" s="28">
        <v>0</v>
      </c>
      <c r="K330" s="28" t="str">
        <f>IFERROR(VLOOKUP(J333,'Variáveis e códigos'!$C$12:$D$15,2,FALSE),"Não respondeu")</f>
        <v>Não se aplicou nada a mim</v>
      </c>
      <c r="L330" s="28">
        <v>0</v>
      </c>
      <c r="M330" s="28" t="str">
        <f>IFERROR(VLOOKUP(Tabela1[[#This Row],[v40_ansiedade]],'Variáveis e códigos'!$C$12:$D$15,2,FALSE),"Não respondeu")</f>
        <v>Não se aplicou nada a mim</v>
      </c>
      <c r="N330" s="24">
        <v>0</v>
      </c>
      <c r="O330" s="24" t="str">
        <f>IFERROR(VLOOKUP(Tabela1[[#This Row],[v43_ansiedade]],'Variáveis e códigos'!$C$12:$D$15,2,FALSE),"Não respondeu")</f>
        <v>Não se aplicou nada a mim</v>
      </c>
      <c r="P330" s="24">
        <v>0</v>
      </c>
      <c r="Q330" s="24" t="str">
        <f>IFERROR(VLOOKUP(Tabela1[[#This Row],[v45_ansiedade]],'Variáveis e códigos'!$C$12:$D$15,2,FALSE),"Não respondeu")</f>
        <v>Não se aplicou nada a mim</v>
      </c>
      <c r="R330" s="24">
        <v>0</v>
      </c>
      <c r="S330" s="24" t="str">
        <f>IFERROR(VLOOKUP(Tabela1[[#This Row],[v51_ansiedade]],'Variáveis e códigos'!$C$12:$D$15,2,FALSE),"Não respondeu")</f>
        <v>Não se aplicou nada a mim</v>
      </c>
      <c r="T330" s="24">
        <v>0</v>
      </c>
      <c r="U330" s="24" t="str">
        <f>IFERROR(VLOOKUP(Tabela1[[#This Row],[v55_ansiedade]],'Variáveis e códigos'!$C$12:$D$15,2,FALSE),"Não respondeu")</f>
        <v>Não se aplicou nada a mim</v>
      </c>
      <c r="V330" s="24">
        <v>0</v>
      </c>
      <c r="W330" s="24" t="str">
        <f>IFERROR(VLOOKUP(Tabela1[[#This Row],[v56_ansiedade]],'Variáveis e códigos'!$C$12:$D$15,2,FALSE),"Não respondeu")</f>
        <v>Não se aplicou nada a mim</v>
      </c>
      <c r="X330" s="25">
        <v>2</v>
      </c>
    </row>
    <row r="331" spans="1:24" x14ac:dyDescent="0.45">
      <c r="A331">
        <v>330</v>
      </c>
      <c r="B331">
        <v>101</v>
      </c>
      <c r="C331" t="str">
        <f>IFERROR(VLOOKUP(Tabela1[[#This Row],[nutII]],'Variáveis e códigos'!$C$3:$D$3,2,FALSE),"Não respondeu")</f>
        <v>Norte</v>
      </c>
      <c r="D331">
        <v>2</v>
      </c>
      <c r="E331" t="str">
        <f>IFERROR(HLOOKUP(D331,'Variáveis e códigos'!$C$4:$F$5,2,FALSE),"Não respondeu")</f>
        <v>Feminino</v>
      </c>
      <c r="F331">
        <v>14</v>
      </c>
      <c r="G331">
        <v>4</v>
      </c>
      <c r="H331" t="str">
        <f>IFERROR(VLOOKUP(Tabela1[[#This Row],[cicloescolar]],'Variáveis e códigos'!$C$7:$D$8,2,FALSE),"Não respondeu")</f>
        <v>Ensino secundário</v>
      </c>
      <c r="I331">
        <v>5</v>
      </c>
      <c r="J331" s="28">
        <v>1</v>
      </c>
      <c r="K331" s="28" t="str">
        <f>IFERROR(VLOOKUP(J334,'Variáveis e códigos'!$C$12:$D$15,2,FALSE),"Não respondeu")</f>
        <v>Aplicou-se a mim muitas vezes</v>
      </c>
      <c r="L331" s="28">
        <v>2</v>
      </c>
      <c r="M331" s="28" t="str">
        <f>IFERROR(VLOOKUP(Tabela1[[#This Row],[v40_ansiedade]],'Variáveis e códigos'!$C$12:$D$15,2,FALSE),"Não respondeu")</f>
        <v>Aplicou-se a mim muitas vezes</v>
      </c>
      <c r="N331" s="24">
        <v>0</v>
      </c>
      <c r="O331" s="24" t="str">
        <f>IFERROR(VLOOKUP(Tabela1[[#This Row],[v43_ansiedade]],'Variáveis e códigos'!$C$12:$D$15,2,FALSE),"Não respondeu")</f>
        <v>Não se aplicou nada a mim</v>
      </c>
      <c r="P331" s="24">
        <v>1</v>
      </c>
      <c r="Q331" s="24" t="str">
        <f>IFERROR(VLOOKUP(Tabela1[[#This Row],[v45_ansiedade]],'Variáveis e códigos'!$C$12:$D$15,2,FALSE),"Não respondeu")</f>
        <v>Aplicou-se a mim algumas vezes</v>
      </c>
      <c r="R331" s="24">
        <v>1</v>
      </c>
      <c r="S331" s="24" t="str">
        <f>IFERROR(VLOOKUP(Tabela1[[#This Row],[v51_ansiedade]],'Variáveis e códigos'!$C$12:$D$15,2,FALSE),"Não respondeu")</f>
        <v>Aplicou-se a mim algumas vezes</v>
      </c>
      <c r="T331" s="24">
        <v>1</v>
      </c>
      <c r="U331" s="24" t="str">
        <f>IFERROR(VLOOKUP(Tabela1[[#This Row],[v55_ansiedade]],'Variáveis e códigos'!$C$12:$D$15,2,FALSE),"Não respondeu")</f>
        <v>Aplicou-se a mim algumas vezes</v>
      </c>
      <c r="V331" s="24">
        <v>0</v>
      </c>
      <c r="W331" s="24" t="str">
        <f>IFERROR(VLOOKUP(Tabela1[[#This Row],[v56_ansiedade]],'Variáveis e códigos'!$C$12:$D$15,2,FALSE),"Não respondeu")</f>
        <v>Não se aplicou nada a mim</v>
      </c>
      <c r="X331" s="25">
        <v>4</v>
      </c>
    </row>
    <row r="332" spans="1:24" x14ac:dyDescent="0.45">
      <c r="A332">
        <v>331</v>
      </c>
      <c r="B332">
        <v>101</v>
      </c>
      <c r="C332" t="str">
        <f>IFERROR(VLOOKUP(Tabela1[[#This Row],[nutII]],'Variáveis e códigos'!$C$3:$D$3,2,FALSE),"Não respondeu")</f>
        <v>Norte</v>
      </c>
      <c r="D332">
        <v>1</v>
      </c>
      <c r="E332" t="str">
        <f>IFERROR(HLOOKUP(D332,'Variáveis e códigos'!$C$4:$F$5,2,FALSE),"Não respondeu")</f>
        <v>Masculino</v>
      </c>
      <c r="F332">
        <v>14</v>
      </c>
      <c r="G332">
        <v>3</v>
      </c>
      <c r="H332" t="str">
        <f>IFERROR(VLOOKUP(Tabela1[[#This Row],[cicloescolar]],'Variáveis e códigos'!$C$7:$D$8,2,FALSE),"Não respondeu")</f>
        <v>3º Ciclo</v>
      </c>
      <c r="I332">
        <v>8</v>
      </c>
      <c r="J332" s="28">
        <v>0</v>
      </c>
      <c r="K332" s="28" t="str">
        <f>IFERROR(VLOOKUP(J335,'Variáveis e códigos'!$C$12:$D$15,2,FALSE),"Não respondeu")</f>
        <v>Aplicou-se a mim algumas vezes</v>
      </c>
      <c r="L332" s="28">
        <v>0</v>
      </c>
      <c r="M332" s="28" t="str">
        <f>IFERROR(VLOOKUP(Tabela1[[#This Row],[v40_ansiedade]],'Variáveis e códigos'!$C$12:$D$15,2,FALSE),"Não respondeu")</f>
        <v>Não se aplicou nada a mim</v>
      </c>
      <c r="N332" s="24">
        <v>0</v>
      </c>
      <c r="O332" s="24" t="str">
        <f>IFERROR(VLOOKUP(Tabela1[[#This Row],[v43_ansiedade]],'Variáveis e códigos'!$C$12:$D$15,2,FALSE),"Não respondeu")</f>
        <v>Não se aplicou nada a mim</v>
      </c>
      <c r="P332" s="24">
        <v>0</v>
      </c>
      <c r="Q332" s="24" t="str">
        <f>IFERROR(VLOOKUP(Tabela1[[#This Row],[v45_ansiedade]],'Variáveis e códigos'!$C$12:$D$15,2,FALSE),"Não respondeu")</f>
        <v>Não se aplicou nada a mim</v>
      </c>
      <c r="R332" s="24">
        <v>0</v>
      </c>
      <c r="S332" s="24" t="str">
        <f>IFERROR(VLOOKUP(Tabela1[[#This Row],[v51_ansiedade]],'Variáveis e códigos'!$C$12:$D$15,2,FALSE),"Não respondeu")</f>
        <v>Não se aplicou nada a mim</v>
      </c>
      <c r="T332" s="24">
        <v>0</v>
      </c>
      <c r="U332" s="24" t="str">
        <f>IFERROR(VLOOKUP(Tabela1[[#This Row],[v55_ansiedade]],'Variáveis e códigos'!$C$12:$D$15,2,FALSE),"Não respondeu")</f>
        <v>Não se aplicou nada a mim</v>
      </c>
      <c r="V332" s="24">
        <v>0</v>
      </c>
      <c r="W332" s="24" t="str">
        <f>IFERROR(VLOOKUP(Tabela1[[#This Row],[v56_ansiedade]],'Variáveis e códigos'!$C$12:$D$15,2,FALSE),"Não respondeu")</f>
        <v>Não se aplicou nada a mim</v>
      </c>
      <c r="X332" s="25">
        <v>0</v>
      </c>
    </row>
    <row r="333" spans="1:24" x14ac:dyDescent="0.45">
      <c r="A333">
        <v>332</v>
      </c>
      <c r="B333">
        <v>101</v>
      </c>
      <c r="C333" t="str">
        <f>IFERROR(VLOOKUP(Tabela1[[#This Row],[nutII]],'Variáveis e códigos'!$C$3:$D$3,2,FALSE),"Não respondeu")</f>
        <v>Norte</v>
      </c>
      <c r="D333">
        <v>1</v>
      </c>
      <c r="E333" t="str">
        <f>IFERROR(HLOOKUP(D333,'Variáveis e códigos'!$C$4:$F$5,2,FALSE),"Não respondeu")</f>
        <v>Masculino</v>
      </c>
      <c r="F333">
        <v>12</v>
      </c>
      <c r="G333">
        <v>3</v>
      </c>
      <c r="H333" t="str">
        <f>IFERROR(VLOOKUP(Tabela1[[#This Row],[cicloescolar]],'Variáveis e códigos'!$C$7:$D$8,2,FALSE),"Não respondeu")</f>
        <v>3º Ciclo</v>
      </c>
      <c r="I333">
        <v>9</v>
      </c>
      <c r="J333" s="28">
        <v>0</v>
      </c>
      <c r="K333" s="28" t="str">
        <f>IFERROR(VLOOKUP(J336,'Variáveis e códigos'!$C$12:$D$15,2,FALSE),"Não respondeu")</f>
        <v>Não se aplicou nada a mim</v>
      </c>
      <c r="L333" s="28">
        <v>1</v>
      </c>
      <c r="M333" s="28" t="str">
        <f>IFERROR(VLOOKUP(Tabela1[[#This Row],[v40_ansiedade]],'Variáveis e códigos'!$C$12:$D$15,2,FALSE),"Não respondeu")</f>
        <v>Aplicou-se a mim algumas vezes</v>
      </c>
      <c r="N333" s="24">
        <v>0</v>
      </c>
      <c r="O333" s="24" t="str">
        <f>IFERROR(VLOOKUP(Tabela1[[#This Row],[v43_ansiedade]],'Variáveis e códigos'!$C$12:$D$15,2,FALSE),"Não respondeu")</f>
        <v>Não se aplicou nada a mim</v>
      </c>
      <c r="P333" s="24">
        <v>0</v>
      </c>
      <c r="Q333" s="24" t="str">
        <f>IFERROR(VLOOKUP(Tabela1[[#This Row],[v45_ansiedade]],'Variáveis e códigos'!$C$12:$D$15,2,FALSE),"Não respondeu")</f>
        <v>Não se aplicou nada a mim</v>
      </c>
      <c r="R333" s="24">
        <v>2</v>
      </c>
      <c r="S333" s="24" t="str">
        <f>IFERROR(VLOOKUP(Tabela1[[#This Row],[v51_ansiedade]],'Variáveis e códigos'!$C$12:$D$15,2,FALSE),"Não respondeu")</f>
        <v>Aplicou-se a mim muitas vezes</v>
      </c>
      <c r="T333" s="24">
        <v>0</v>
      </c>
      <c r="U333" s="24" t="str">
        <f>IFERROR(VLOOKUP(Tabela1[[#This Row],[v55_ansiedade]],'Variáveis e códigos'!$C$12:$D$15,2,FALSE),"Não respondeu")</f>
        <v>Não se aplicou nada a mim</v>
      </c>
      <c r="V333" s="24">
        <v>2</v>
      </c>
      <c r="W333" s="24" t="str">
        <f>IFERROR(VLOOKUP(Tabela1[[#This Row],[v56_ansiedade]],'Variáveis e códigos'!$C$12:$D$15,2,FALSE),"Não respondeu")</f>
        <v>Aplicou-se a mim muitas vezes</v>
      </c>
      <c r="X333" s="25">
        <v>4</v>
      </c>
    </row>
    <row r="334" spans="1:24" x14ac:dyDescent="0.45">
      <c r="A334">
        <v>333</v>
      </c>
      <c r="B334">
        <v>101</v>
      </c>
      <c r="C334" t="str">
        <f>IFERROR(VLOOKUP(Tabela1[[#This Row],[nutII]],'Variáveis e códigos'!$C$3:$D$3,2,FALSE),"Não respondeu")</f>
        <v>Norte</v>
      </c>
      <c r="D334">
        <v>2</v>
      </c>
      <c r="E334" t="str">
        <f>IFERROR(HLOOKUP(D334,'Variáveis e códigos'!$C$4:$F$5,2,FALSE),"Não respondeu")</f>
        <v>Feminino</v>
      </c>
      <c r="F334">
        <v>13</v>
      </c>
      <c r="G334">
        <v>4</v>
      </c>
      <c r="H334" t="str">
        <f>IFERROR(VLOOKUP(Tabela1[[#This Row],[cicloescolar]],'Variáveis e códigos'!$C$7:$D$8,2,FALSE),"Não respondeu")</f>
        <v>Ensino secundário</v>
      </c>
      <c r="I334">
        <v>5</v>
      </c>
      <c r="J334" s="28">
        <v>2</v>
      </c>
      <c r="K334" s="28" t="str">
        <f>IFERROR(VLOOKUP(J337,'Variáveis e códigos'!$C$12:$D$15,2,FALSE),"Não respondeu")</f>
        <v>Aplicou-se a mim algumas vezes</v>
      </c>
      <c r="L334" s="28">
        <v>1</v>
      </c>
      <c r="M334" s="28" t="str">
        <f>IFERROR(VLOOKUP(Tabela1[[#This Row],[v40_ansiedade]],'Variáveis e códigos'!$C$12:$D$15,2,FALSE),"Não respondeu")</f>
        <v>Aplicou-se a mim algumas vezes</v>
      </c>
      <c r="N334" s="24">
        <v>2</v>
      </c>
      <c r="O334" s="24" t="str">
        <f>IFERROR(VLOOKUP(Tabela1[[#This Row],[v43_ansiedade]],'Variáveis e códigos'!$C$12:$D$15,2,FALSE),"Não respondeu")</f>
        <v>Aplicou-se a mim muitas vezes</v>
      </c>
      <c r="P334" s="24">
        <v>1</v>
      </c>
      <c r="Q334" s="24" t="str">
        <f>IFERROR(VLOOKUP(Tabela1[[#This Row],[v45_ansiedade]],'Variáveis e códigos'!$C$12:$D$15,2,FALSE),"Não respondeu")</f>
        <v>Aplicou-se a mim algumas vezes</v>
      </c>
      <c r="R334" s="24">
        <v>2</v>
      </c>
      <c r="S334" s="24" t="str">
        <f>IFERROR(VLOOKUP(Tabela1[[#This Row],[v51_ansiedade]],'Variáveis e códigos'!$C$12:$D$15,2,FALSE),"Não respondeu")</f>
        <v>Aplicou-se a mim muitas vezes</v>
      </c>
      <c r="T334" s="24">
        <v>1</v>
      </c>
      <c r="U334" s="24" t="str">
        <f>IFERROR(VLOOKUP(Tabela1[[#This Row],[v55_ansiedade]],'Variáveis e códigos'!$C$12:$D$15,2,FALSE),"Não respondeu")</f>
        <v>Aplicou-se a mim algumas vezes</v>
      </c>
      <c r="V334" s="24">
        <v>2</v>
      </c>
      <c r="W334" s="24" t="str">
        <f>IFERROR(VLOOKUP(Tabela1[[#This Row],[v56_ansiedade]],'Variáveis e códigos'!$C$12:$D$15,2,FALSE),"Não respondeu")</f>
        <v>Aplicou-se a mim muitas vezes</v>
      </c>
      <c r="X334" s="25">
        <v>2</v>
      </c>
    </row>
    <row r="335" spans="1:24" x14ac:dyDescent="0.45">
      <c r="A335">
        <v>334</v>
      </c>
      <c r="B335">
        <v>101</v>
      </c>
      <c r="C335" t="str">
        <f>IFERROR(VLOOKUP(Tabela1[[#This Row],[nutII]],'Variáveis e códigos'!$C$3:$D$3,2,FALSE),"Não respondeu")</f>
        <v>Norte</v>
      </c>
      <c r="D335">
        <v>1</v>
      </c>
      <c r="E335" t="str">
        <f>IFERROR(HLOOKUP(D335,'Variáveis e códigos'!$C$4:$F$5,2,FALSE),"Não respondeu")</f>
        <v>Masculino</v>
      </c>
      <c r="F335">
        <v>15</v>
      </c>
      <c r="G335">
        <v>4</v>
      </c>
      <c r="H335" t="str">
        <f>IFERROR(VLOOKUP(Tabela1[[#This Row],[cicloescolar]],'Variáveis e códigos'!$C$7:$D$8,2,FALSE),"Não respondeu")</f>
        <v>Ensino secundário</v>
      </c>
      <c r="I335">
        <v>7</v>
      </c>
      <c r="J335" s="28">
        <v>1</v>
      </c>
      <c r="K335" s="28" t="str">
        <f>IFERROR(VLOOKUP(J338,'Variáveis e códigos'!$C$12:$D$15,2,FALSE),"Não respondeu")</f>
        <v>Aplicou-se a mim algumas vezes</v>
      </c>
      <c r="L335" s="28">
        <v>0</v>
      </c>
      <c r="M335" s="28" t="str">
        <f>IFERROR(VLOOKUP(Tabela1[[#This Row],[v40_ansiedade]],'Variáveis e códigos'!$C$12:$D$15,2,FALSE),"Não respondeu")</f>
        <v>Não se aplicou nada a mim</v>
      </c>
      <c r="N335" s="24">
        <v>1</v>
      </c>
      <c r="O335" s="24" t="str">
        <f>IFERROR(VLOOKUP(Tabela1[[#This Row],[v43_ansiedade]],'Variáveis e códigos'!$C$12:$D$15,2,FALSE),"Não respondeu")</f>
        <v>Aplicou-se a mim algumas vezes</v>
      </c>
      <c r="P335" s="24">
        <v>0</v>
      </c>
      <c r="Q335" s="24" t="str">
        <f>IFERROR(VLOOKUP(Tabela1[[#This Row],[v45_ansiedade]],'Variáveis e códigos'!$C$12:$D$15,2,FALSE),"Não respondeu")</f>
        <v>Não se aplicou nada a mim</v>
      </c>
      <c r="R335" s="24">
        <v>0</v>
      </c>
      <c r="S335" s="24" t="str">
        <f>IFERROR(VLOOKUP(Tabela1[[#This Row],[v51_ansiedade]],'Variáveis e códigos'!$C$12:$D$15,2,FALSE),"Não respondeu")</f>
        <v>Não se aplicou nada a mim</v>
      </c>
      <c r="T335" s="24">
        <v>0</v>
      </c>
      <c r="U335" s="24" t="str">
        <f>IFERROR(VLOOKUP(Tabela1[[#This Row],[v55_ansiedade]],'Variáveis e códigos'!$C$12:$D$15,2,FALSE),"Não respondeu")</f>
        <v>Não se aplicou nada a mim</v>
      </c>
      <c r="V335" s="24">
        <v>0</v>
      </c>
      <c r="W335" s="24" t="str">
        <f>IFERROR(VLOOKUP(Tabela1[[#This Row],[v56_ansiedade]],'Variáveis e códigos'!$C$12:$D$15,2,FALSE),"Não respondeu")</f>
        <v>Não se aplicou nada a mim</v>
      </c>
      <c r="X335" s="25">
        <v>5</v>
      </c>
    </row>
    <row r="336" spans="1:24" x14ac:dyDescent="0.45">
      <c r="A336">
        <v>335</v>
      </c>
      <c r="B336">
        <v>101</v>
      </c>
      <c r="C336" t="str">
        <f>IFERROR(VLOOKUP(Tabela1[[#This Row],[nutII]],'Variáveis e códigos'!$C$3:$D$3,2,FALSE),"Não respondeu")</f>
        <v>Norte</v>
      </c>
      <c r="D336">
        <v>2</v>
      </c>
      <c r="E336" t="str">
        <f>IFERROR(HLOOKUP(D336,'Variáveis e códigos'!$C$4:$F$5,2,FALSE),"Não respondeu")</f>
        <v>Feminino</v>
      </c>
      <c r="F336">
        <v>13</v>
      </c>
      <c r="G336">
        <v>3</v>
      </c>
      <c r="H336" t="str">
        <f>IFERROR(VLOOKUP(Tabela1[[#This Row],[cicloescolar]],'Variáveis e códigos'!$C$7:$D$8,2,FALSE),"Não respondeu")</f>
        <v>3º Ciclo</v>
      </c>
      <c r="I336">
        <v>9</v>
      </c>
      <c r="J336" s="28">
        <v>0</v>
      </c>
      <c r="K336" s="28" t="str">
        <f>IFERROR(VLOOKUP(J339,'Variáveis e códigos'!$C$12:$D$15,2,FALSE),"Não respondeu")</f>
        <v>Não se aplicou nada a mim</v>
      </c>
      <c r="L336" s="28">
        <v>0</v>
      </c>
      <c r="M336" s="28" t="str">
        <f>IFERROR(VLOOKUP(Tabela1[[#This Row],[v40_ansiedade]],'Variáveis e códigos'!$C$12:$D$15,2,FALSE),"Não respondeu")</f>
        <v>Não se aplicou nada a mim</v>
      </c>
      <c r="N336" s="24">
        <v>0</v>
      </c>
      <c r="O336" s="24" t="str">
        <f>IFERROR(VLOOKUP(Tabela1[[#This Row],[v43_ansiedade]],'Variáveis e códigos'!$C$12:$D$15,2,FALSE),"Não respondeu")</f>
        <v>Não se aplicou nada a mim</v>
      </c>
      <c r="P336" s="24">
        <v>0</v>
      </c>
      <c r="Q336" s="24" t="str">
        <f>IFERROR(VLOOKUP(Tabela1[[#This Row],[v45_ansiedade]],'Variáveis e códigos'!$C$12:$D$15,2,FALSE),"Não respondeu")</f>
        <v>Não se aplicou nada a mim</v>
      </c>
      <c r="R336" s="24">
        <v>0</v>
      </c>
      <c r="S336" s="24" t="str">
        <f>IFERROR(VLOOKUP(Tabela1[[#This Row],[v51_ansiedade]],'Variáveis e códigos'!$C$12:$D$15,2,FALSE),"Não respondeu")</f>
        <v>Não se aplicou nada a mim</v>
      </c>
      <c r="T336" s="24">
        <v>0</v>
      </c>
      <c r="U336" s="24" t="str">
        <f>IFERROR(VLOOKUP(Tabela1[[#This Row],[v55_ansiedade]],'Variáveis e códigos'!$C$12:$D$15,2,FALSE),"Não respondeu")</f>
        <v>Não se aplicou nada a mim</v>
      </c>
      <c r="V336" s="24">
        <v>0</v>
      </c>
      <c r="W336" s="24" t="str">
        <f>IFERROR(VLOOKUP(Tabela1[[#This Row],[v56_ansiedade]],'Variáveis e códigos'!$C$12:$D$15,2,FALSE),"Não respondeu")</f>
        <v>Não se aplicou nada a mim</v>
      </c>
      <c r="X336" s="25">
        <v>2</v>
      </c>
    </row>
    <row r="337" spans="1:24" x14ac:dyDescent="0.45">
      <c r="A337">
        <v>336</v>
      </c>
      <c r="B337">
        <v>101</v>
      </c>
      <c r="C337" t="str">
        <f>IFERROR(VLOOKUP(Tabela1[[#This Row],[nutII]],'Variáveis e códigos'!$C$3:$D$3,2,FALSE),"Não respondeu")</f>
        <v>Norte</v>
      </c>
      <c r="D337">
        <v>1</v>
      </c>
      <c r="E337" t="str">
        <f>IFERROR(HLOOKUP(D337,'Variáveis e códigos'!$C$4:$F$5,2,FALSE),"Não respondeu")</f>
        <v>Masculino</v>
      </c>
      <c r="F337">
        <v>16</v>
      </c>
      <c r="G337">
        <v>4</v>
      </c>
      <c r="H337" t="str">
        <f>IFERROR(VLOOKUP(Tabela1[[#This Row],[cicloescolar]],'Variáveis e códigos'!$C$7:$D$8,2,FALSE),"Não respondeu")</f>
        <v>Ensino secundário</v>
      </c>
      <c r="I337">
        <v>7</v>
      </c>
      <c r="J337" s="28">
        <v>1</v>
      </c>
      <c r="K337" s="28" t="str">
        <f>IFERROR(VLOOKUP(J340,'Variáveis e códigos'!$C$12:$D$15,2,FALSE),"Não respondeu")</f>
        <v>Aplicou-se a mim a maior parte do tempo</v>
      </c>
      <c r="L337" s="28">
        <v>0</v>
      </c>
      <c r="M337" s="28" t="str">
        <f>IFERROR(VLOOKUP(Tabela1[[#This Row],[v40_ansiedade]],'Variáveis e códigos'!$C$12:$D$15,2,FALSE),"Não respondeu")</f>
        <v>Não se aplicou nada a mim</v>
      </c>
      <c r="N337" s="24">
        <v>0</v>
      </c>
      <c r="O337" s="24" t="str">
        <f>IFERROR(VLOOKUP(Tabela1[[#This Row],[v43_ansiedade]],'Variáveis e códigos'!$C$12:$D$15,2,FALSE),"Não respondeu")</f>
        <v>Não se aplicou nada a mim</v>
      </c>
      <c r="P337" s="24">
        <v>0</v>
      </c>
      <c r="Q337" s="24" t="str">
        <f>IFERROR(VLOOKUP(Tabela1[[#This Row],[v45_ansiedade]],'Variáveis e códigos'!$C$12:$D$15,2,FALSE),"Não respondeu")</f>
        <v>Não se aplicou nada a mim</v>
      </c>
      <c r="R337" s="24">
        <v>0</v>
      </c>
      <c r="S337" s="24" t="str">
        <f>IFERROR(VLOOKUP(Tabela1[[#This Row],[v51_ansiedade]],'Variáveis e códigos'!$C$12:$D$15,2,FALSE),"Não respondeu")</f>
        <v>Não se aplicou nada a mim</v>
      </c>
      <c r="T337" s="24">
        <v>0</v>
      </c>
      <c r="U337" s="24" t="str">
        <f>IFERROR(VLOOKUP(Tabela1[[#This Row],[v55_ansiedade]],'Variáveis e códigos'!$C$12:$D$15,2,FALSE),"Não respondeu")</f>
        <v>Não se aplicou nada a mim</v>
      </c>
      <c r="V337" s="24">
        <v>0</v>
      </c>
      <c r="W337" s="24" t="str">
        <f>IFERROR(VLOOKUP(Tabela1[[#This Row],[v56_ansiedade]],'Variáveis e códigos'!$C$12:$D$15,2,FALSE),"Não respondeu")</f>
        <v>Não se aplicou nada a mim</v>
      </c>
      <c r="X337" s="25">
        <v>1</v>
      </c>
    </row>
    <row r="338" spans="1:24" x14ac:dyDescent="0.45">
      <c r="A338">
        <v>337</v>
      </c>
      <c r="B338">
        <v>101</v>
      </c>
      <c r="C338" t="str">
        <f>IFERROR(VLOOKUP(Tabela1[[#This Row],[nutII]],'Variáveis e códigos'!$C$3:$D$3,2,FALSE),"Não respondeu")</f>
        <v>Norte</v>
      </c>
      <c r="D338">
        <v>2</v>
      </c>
      <c r="E338" t="str">
        <f>IFERROR(HLOOKUP(D338,'Variáveis e códigos'!$C$4:$F$5,2,FALSE),"Não respondeu")</f>
        <v>Feminino</v>
      </c>
      <c r="F338">
        <v>14</v>
      </c>
      <c r="G338">
        <v>3</v>
      </c>
      <c r="H338" t="str">
        <f>IFERROR(VLOOKUP(Tabela1[[#This Row],[cicloescolar]],'Variáveis e códigos'!$C$7:$D$8,2,FALSE),"Não respondeu")</f>
        <v>3º Ciclo</v>
      </c>
      <c r="I338">
        <v>8</v>
      </c>
      <c r="J338" s="28">
        <v>1</v>
      </c>
      <c r="K338" s="28" t="str">
        <f>IFERROR(VLOOKUP(J341,'Variáveis e códigos'!$C$12:$D$15,2,FALSE),"Não respondeu")</f>
        <v>Não se aplicou nada a mim</v>
      </c>
      <c r="L338" s="28">
        <v>2</v>
      </c>
      <c r="M338" s="28" t="str">
        <f>IFERROR(VLOOKUP(Tabela1[[#This Row],[v40_ansiedade]],'Variáveis e códigos'!$C$12:$D$15,2,FALSE),"Não respondeu")</f>
        <v>Aplicou-se a mim muitas vezes</v>
      </c>
      <c r="N338" s="24">
        <v>1</v>
      </c>
      <c r="O338" s="24" t="str">
        <f>IFERROR(VLOOKUP(Tabela1[[#This Row],[v43_ansiedade]],'Variáveis e códigos'!$C$12:$D$15,2,FALSE),"Não respondeu")</f>
        <v>Aplicou-se a mim algumas vezes</v>
      </c>
      <c r="P338" s="24">
        <v>1</v>
      </c>
      <c r="Q338" s="24" t="str">
        <f>IFERROR(VLOOKUP(Tabela1[[#This Row],[v45_ansiedade]],'Variáveis e códigos'!$C$12:$D$15,2,FALSE),"Não respondeu")</f>
        <v>Aplicou-se a mim algumas vezes</v>
      </c>
      <c r="R338" s="24">
        <v>1</v>
      </c>
      <c r="S338" s="24" t="str">
        <f>IFERROR(VLOOKUP(Tabela1[[#This Row],[v51_ansiedade]],'Variáveis e códigos'!$C$12:$D$15,2,FALSE),"Não respondeu")</f>
        <v>Aplicou-se a mim algumas vezes</v>
      </c>
      <c r="T338" s="24">
        <v>1</v>
      </c>
      <c r="U338" s="24" t="str">
        <f>IFERROR(VLOOKUP(Tabela1[[#This Row],[v55_ansiedade]],'Variáveis e códigos'!$C$12:$D$15,2,FALSE),"Não respondeu")</f>
        <v>Aplicou-se a mim algumas vezes</v>
      </c>
      <c r="V338" s="24">
        <v>1</v>
      </c>
      <c r="W338" s="24" t="str">
        <f>IFERROR(VLOOKUP(Tabela1[[#This Row],[v56_ansiedade]],'Variáveis e códigos'!$C$12:$D$15,2,FALSE),"Não respondeu")</f>
        <v>Aplicou-se a mim algumas vezes</v>
      </c>
      <c r="X338" s="25">
        <v>99</v>
      </c>
    </row>
    <row r="339" spans="1:24" x14ac:dyDescent="0.45">
      <c r="A339">
        <v>338</v>
      </c>
      <c r="B339">
        <v>101</v>
      </c>
      <c r="C339" t="str">
        <f>IFERROR(VLOOKUP(Tabela1[[#This Row],[nutII]],'Variáveis e códigos'!$C$3:$D$3,2,FALSE),"Não respondeu")</f>
        <v>Norte</v>
      </c>
      <c r="D339">
        <v>1</v>
      </c>
      <c r="E339" t="str">
        <f>IFERROR(HLOOKUP(D339,'Variáveis e códigos'!$C$4:$F$5,2,FALSE),"Não respondeu")</f>
        <v>Masculino</v>
      </c>
      <c r="F339">
        <v>11</v>
      </c>
      <c r="G339">
        <v>3</v>
      </c>
      <c r="H339" t="str">
        <f>IFERROR(VLOOKUP(Tabela1[[#This Row],[cicloescolar]],'Variáveis e códigos'!$C$7:$D$8,2,FALSE),"Não respondeu")</f>
        <v>3º Ciclo</v>
      </c>
      <c r="I339">
        <v>10</v>
      </c>
      <c r="J339" s="28">
        <v>0</v>
      </c>
      <c r="K339" s="28" t="str">
        <f>IFERROR(VLOOKUP(J342,'Variáveis e códigos'!$C$12:$D$15,2,FALSE),"Não respondeu")</f>
        <v>Aplicou-se a mim algumas vezes</v>
      </c>
      <c r="L339" s="28">
        <v>0</v>
      </c>
      <c r="M339" s="28" t="str">
        <f>IFERROR(VLOOKUP(Tabela1[[#This Row],[v40_ansiedade]],'Variáveis e códigos'!$C$12:$D$15,2,FALSE),"Não respondeu")</f>
        <v>Não se aplicou nada a mim</v>
      </c>
      <c r="N339" s="24">
        <v>0</v>
      </c>
      <c r="O339" s="24" t="str">
        <f>IFERROR(VLOOKUP(Tabela1[[#This Row],[v43_ansiedade]],'Variáveis e códigos'!$C$12:$D$15,2,FALSE),"Não respondeu")</f>
        <v>Não se aplicou nada a mim</v>
      </c>
      <c r="P339" s="24">
        <v>0</v>
      </c>
      <c r="Q339" s="24" t="str">
        <f>IFERROR(VLOOKUP(Tabela1[[#This Row],[v45_ansiedade]],'Variáveis e códigos'!$C$12:$D$15,2,FALSE),"Não respondeu")</f>
        <v>Não se aplicou nada a mim</v>
      </c>
      <c r="R339" s="24">
        <v>0</v>
      </c>
      <c r="S339" s="24" t="str">
        <f>IFERROR(VLOOKUP(Tabela1[[#This Row],[v51_ansiedade]],'Variáveis e códigos'!$C$12:$D$15,2,FALSE),"Não respondeu")</f>
        <v>Não se aplicou nada a mim</v>
      </c>
      <c r="T339" s="24">
        <v>0</v>
      </c>
      <c r="U339" s="24" t="str">
        <f>IFERROR(VLOOKUP(Tabela1[[#This Row],[v55_ansiedade]],'Variáveis e códigos'!$C$12:$D$15,2,FALSE),"Não respondeu")</f>
        <v>Não se aplicou nada a mim</v>
      </c>
      <c r="V339" s="24">
        <v>0</v>
      </c>
      <c r="W339" s="24" t="str">
        <f>IFERROR(VLOOKUP(Tabela1[[#This Row],[v56_ansiedade]],'Variáveis e códigos'!$C$12:$D$15,2,FALSE),"Não respondeu")</f>
        <v>Não se aplicou nada a mim</v>
      </c>
      <c r="X339" s="25">
        <v>5</v>
      </c>
    </row>
    <row r="340" spans="1:24" x14ac:dyDescent="0.45">
      <c r="A340">
        <v>339</v>
      </c>
      <c r="B340">
        <v>101</v>
      </c>
      <c r="C340" t="str">
        <f>IFERROR(VLOOKUP(Tabela1[[#This Row],[nutII]],'Variáveis e códigos'!$C$3:$D$3,2,FALSE),"Não respondeu")</f>
        <v>Norte</v>
      </c>
      <c r="D340">
        <v>2</v>
      </c>
      <c r="E340" t="str">
        <f>IFERROR(HLOOKUP(D340,'Variáveis e códigos'!$C$4:$F$5,2,FALSE),"Não respondeu")</f>
        <v>Feminino</v>
      </c>
      <c r="F340">
        <v>13</v>
      </c>
      <c r="G340">
        <v>3</v>
      </c>
      <c r="H340" t="str">
        <f>IFERROR(VLOOKUP(Tabela1[[#This Row],[cicloescolar]],'Variáveis e códigos'!$C$7:$D$8,2,FALSE),"Não respondeu")</f>
        <v>3º Ciclo</v>
      </c>
      <c r="I340">
        <v>6</v>
      </c>
      <c r="J340" s="28">
        <v>3</v>
      </c>
      <c r="K340" s="28" t="str">
        <f>IFERROR(VLOOKUP(J343,'Variáveis e códigos'!$C$12:$D$15,2,FALSE),"Não respondeu")</f>
        <v>Não se aplicou nada a mim</v>
      </c>
      <c r="L340" s="28">
        <v>1</v>
      </c>
      <c r="M340" s="28" t="str">
        <f>IFERROR(VLOOKUP(Tabela1[[#This Row],[v40_ansiedade]],'Variáveis e códigos'!$C$12:$D$15,2,FALSE),"Não respondeu")</f>
        <v>Aplicou-se a mim algumas vezes</v>
      </c>
      <c r="N340" s="24">
        <v>99</v>
      </c>
      <c r="O340" s="24" t="str">
        <f>IFERROR(VLOOKUP(Tabela1[[#This Row],[v43_ansiedade]],'Variáveis e códigos'!$C$12:$D$15,2,FALSE),"Não respondeu")</f>
        <v>Não respondeu</v>
      </c>
      <c r="P340" s="24">
        <v>3</v>
      </c>
      <c r="Q340" s="24" t="str">
        <f>IFERROR(VLOOKUP(Tabela1[[#This Row],[v45_ansiedade]],'Variáveis e códigos'!$C$12:$D$15,2,FALSE),"Não respondeu")</f>
        <v>Aplicou-se a mim a maior parte do tempo</v>
      </c>
      <c r="R340" s="24">
        <v>1</v>
      </c>
      <c r="S340" s="24" t="str">
        <f>IFERROR(VLOOKUP(Tabela1[[#This Row],[v51_ansiedade]],'Variáveis e códigos'!$C$12:$D$15,2,FALSE),"Não respondeu")</f>
        <v>Aplicou-se a mim algumas vezes</v>
      </c>
      <c r="T340" s="24">
        <v>1</v>
      </c>
      <c r="U340" s="24" t="str">
        <f>IFERROR(VLOOKUP(Tabela1[[#This Row],[v55_ansiedade]],'Variáveis e códigos'!$C$12:$D$15,2,FALSE),"Não respondeu")</f>
        <v>Aplicou-se a mim algumas vezes</v>
      </c>
      <c r="V340" s="24">
        <v>1</v>
      </c>
      <c r="W340" s="24" t="str">
        <f>IFERROR(VLOOKUP(Tabela1[[#This Row],[v56_ansiedade]],'Variáveis e códigos'!$C$12:$D$15,2,FALSE),"Não respondeu")</f>
        <v>Aplicou-se a mim algumas vezes</v>
      </c>
      <c r="X340" s="25">
        <v>2</v>
      </c>
    </row>
    <row r="341" spans="1:24" x14ac:dyDescent="0.45">
      <c r="A341">
        <v>340</v>
      </c>
      <c r="B341">
        <v>101</v>
      </c>
      <c r="C341" t="str">
        <f>IFERROR(VLOOKUP(Tabela1[[#This Row],[nutII]],'Variáveis e códigos'!$C$3:$D$3,2,FALSE),"Não respondeu")</f>
        <v>Norte</v>
      </c>
      <c r="D341">
        <v>1</v>
      </c>
      <c r="E341" t="str">
        <f>IFERROR(HLOOKUP(D341,'Variáveis e códigos'!$C$4:$F$5,2,FALSE),"Não respondeu")</f>
        <v>Masculino</v>
      </c>
      <c r="F341">
        <v>14</v>
      </c>
      <c r="G341">
        <v>3</v>
      </c>
      <c r="H341" t="str">
        <f>IFERROR(VLOOKUP(Tabela1[[#This Row],[cicloescolar]],'Variáveis e códigos'!$C$7:$D$8,2,FALSE),"Não respondeu")</f>
        <v>3º Ciclo</v>
      </c>
      <c r="I341">
        <v>9</v>
      </c>
      <c r="J341" s="28">
        <v>0</v>
      </c>
      <c r="K341" s="28" t="str">
        <f>IFERROR(VLOOKUP(J344,'Variáveis e códigos'!$C$12:$D$15,2,FALSE),"Não respondeu")</f>
        <v>Não se aplicou nada a mim</v>
      </c>
      <c r="L341" s="28">
        <v>0</v>
      </c>
      <c r="M341" s="28" t="str">
        <f>IFERROR(VLOOKUP(Tabela1[[#This Row],[v40_ansiedade]],'Variáveis e códigos'!$C$12:$D$15,2,FALSE),"Não respondeu")</f>
        <v>Não se aplicou nada a mim</v>
      </c>
      <c r="N341" s="24">
        <v>0</v>
      </c>
      <c r="O341" s="24" t="str">
        <f>IFERROR(VLOOKUP(Tabela1[[#This Row],[v43_ansiedade]],'Variáveis e códigos'!$C$12:$D$15,2,FALSE),"Não respondeu")</f>
        <v>Não se aplicou nada a mim</v>
      </c>
      <c r="P341" s="24">
        <v>0</v>
      </c>
      <c r="Q341" s="24" t="str">
        <f>IFERROR(VLOOKUP(Tabela1[[#This Row],[v45_ansiedade]],'Variáveis e códigos'!$C$12:$D$15,2,FALSE),"Não respondeu")</f>
        <v>Não se aplicou nada a mim</v>
      </c>
      <c r="R341" s="24">
        <v>0</v>
      </c>
      <c r="S341" s="24" t="str">
        <f>IFERROR(VLOOKUP(Tabela1[[#This Row],[v51_ansiedade]],'Variáveis e códigos'!$C$12:$D$15,2,FALSE),"Não respondeu")</f>
        <v>Não se aplicou nada a mim</v>
      </c>
      <c r="T341" s="24">
        <v>0</v>
      </c>
      <c r="U341" s="24" t="str">
        <f>IFERROR(VLOOKUP(Tabela1[[#This Row],[v55_ansiedade]],'Variáveis e códigos'!$C$12:$D$15,2,FALSE),"Não respondeu")</f>
        <v>Não se aplicou nada a mim</v>
      </c>
      <c r="V341" s="24">
        <v>0</v>
      </c>
      <c r="W341" s="24" t="str">
        <f>IFERROR(VLOOKUP(Tabela1[[#This Row],[v56_ansiedade]],'Variáveis e códigos'!$C$12:$D$15,2,FALSE),"Não respondeu")</f>
        <v>Não se aplicou nada a mim</v>
      </c>
      <c r="X341" s="25">
        <v>4</v>
      </c>
    </row>
    <row r="342" spans="1:24" x14ac:dyDescent="0.45">
      <c r="A342">
        <v>341</v>
      </c>
      <c r="B342">
        <v>101</v>
      </c>
      <c r="C342" t="str">
        <f>IFERROR(VLOOKUP(Tabela1[[#This Row],[nutII]],'Variáveis e códigos'!$C$3:$D$3,2,FALSE),"Não respondeu")</f>
        <v>Norte</v>
      </c>
      <c r="D342">
        <v>2</v>
      </c>
      <c r="E342" t="str">
        <f>IFERROR(HLOOKUP(D342,'Variáveis e códigos'!$C$4:$F$5,2,FALSE),"Não respondeu")</f>
        <v>Feminino</v>
      </c>
      <c r="F342">
        <v>15</v>
      </c>
      <c r="G342">
        <v>3</v>
      </c>
      <c r="H342" t="str">
        <f>IFERROR(VLOOKUP(Tabela1[[#This Row],[cicloescolar]],'Variáveis e códigos'!$C$7:$D$8,2,FALSE),"Não respondeu")</f>
        <v>3º Ciclo</v>
      </c>
      <c r="I342">
        <v>8</v>
      </c>
      <c r="J342" s="28">
        <v>1</v>
      </c>
      <c r="K342" s="28" t="str">
        <f>IFERROR(VLOOKUP(J345,'Variáveis e códigos'!$C$12:$D$15,2,FALSE),"Não respondeu")</f>
        <v>Não se aplicou nada a mim</v>
      </c>
      <c r="L342" s="28">
        <v>0</v>
      </c>
      <c r="M342" s="28" t="str">
        <f>IFERROR(VLOOKUP(Tabela1[[#This Row],[v40_ansiedade]],'Variáveis e códigos'!$C$12:$D$15,2,FALSE),"Não respondeu")</f>
        <v>Não se aplicou nada a mim</v>
      </c>
      <c r="N342" s="24">
        <v>1</v>
      </c>
      <c r="O342" s="24" t="str">
        <f>IFERROR(VLOOKUP(Tabela1[[#This Row],[v43_ansiedade]],'Variáveis e códigos'!$C$12:$D$15,2,FALSE),"Não respondeu")</f>
        <v>Aplicou-se a mim algumas vezes</v>
      </c>
      <c r="P342" s="24">
        <v>0</v>
      </c>
      <c r="Q342" s="24" t="str">
        <f>IFERROR(VLOOKUP(Tabela1[[#This Row],[v45_ansiedade]],'Variáveis e códigos'!$C$12:$D$15,2,FALSE),"Não respondeu")</f>
        <v>Não se aplicou nada a mim</v>
      </c>
      <c r="R342" s="24">
        <v>1</v>
      </c>
      <c r="S342" s="24" t="str">
        <f>IFERROR(VLOOKUP(Tabela1[[#This Row],[v51_ansiedade]],'Variáveis e códigos'!$C$12:$D$15,2,FALSE),"Não respondeu")</f>
        <v>Aplicou-se a mim algumas vezes</v>
      </c>
      <c r="T342" s="24">
        <v>0</v>
      </c>
      <c r="U342" s="24" t="str">
        <f>IFERROR(VLOOKUP(Tabela1[[#This Row],[v55_ansiedade]],'Variáveis e códigos'!$C$12:$D$15,2,FALSE),"Não respondeu")</f>
        <v>Não se aplicou nada a mim</v>
      </c>
      <c r="V342" s="24">
        <v>1</v>
      </c>
      <c r="W342" s="24" t="str">
        <f>IFERROR(VLOOKUP(Tabela1[[#This Row],[v56_ansiedade]],'Variáveis e códigos'!$C$12:$D$15,2,FALSE),"Não respondeu")</f>
        <v>Aplicou-se a mim algumas vezes</v>
      </c>
      <c r="X342" s="25">
        <v>2</v>
      </c>
    </row>
    <row r="343" spans="1:24" x14ac:dyDescent="0.45">
      <c r="A343">
        <v>342</v>
      </c>
      <c r="B343">
        <v>101</v>
      </c>
      <c r="C343" t="str">
        <f>IFERROR(VLOOKUP(Tabela1[[#This Row],[nutII]],'Variáveis e códigos'!$C$3:$D$3,2,FALSE),"Não respondeu")</f>
        <v>Norte</v>
      </c>
      <c r="D343">
        <v>2</v>
      </c>
      <c r="E343" t="str">
        <f>IFERROR(HLOOKUP(D343,'Variáveis e códigos'!$C$4:$F$5,2,FALSE),"Não respondeu")</f>
        <v>Feminino</v>
      </c>
      <c r="F343">
        <v>12</v>
      </c>
      <c r="G343">
        <v>4</v>
      </c>
      <c r="H343" t="str">
        <f>IFERROR(VLOOKUP(Tabela1[[#This Row],[cicloescolar]],'Variáveis e códigos'!$C$7:$D$8,2,FALSE),"Não respondeu")</f>
        <v>Ensino secundário</v>
      </c>
      <c r="I343">
        <v>9</v>
      </c>
      <c r="J343" s="28">
        <v>0</v>
      </c>
      <c r="K343" s="28" t="str">
        <f>IFERROR(VLOOKUP(J346,'Variáveis e códigos'!$C$12:$D$15,2,FALSE),"Não respondeu")</f>
        <v>Não se aplicou nada a mim</v>
      </c>
      <c r="L343" s="28">
        <v>0</v>
      </c>
      <c r="M343" s="28" t="str">
        <f>IFERROR(VLOOKUP(Tabela1[[#This Row],[v40_ansiedade]],'Variáveis e códigos'!$C$12:$D$15,2,FALSE),"Não respondeu")</f>
        <v>Não se aplicou nada a mim</v>
      </c>
      <c r="N343" s="24">
        <v>0</v>
      </c>
      <c r="O343" s="24" t="str">
        <f>IFERROR(VLOOKUP(Tabela1[[#This Row],[v43_ansiedade]],'Variáveis e códigos'!$C$12:$D$15,2,FALSE),"Não respondeu")</f>
        <v>Não se aplicou nada a mim</v>
      </c>
      <c r="P343" s="24">
        <v>0</v>
      </c>
      <c r="Q343" s="24" t="str">
        <f>IFERROR(VLOOKUP(Tabela1[[#This Row],[v45_ansiedade]],'Variáveis e códigos'!$C$12:$D$15,2,FALSE),"Não respondeu")</f>
        <v>Não se aplicou nada a mim</v>
      </c>
      <c r="R343" s="24">
        <v>0</v>
      </c>
      <c r="S343" s="24" t="str">
        <f>IFERROR(VLOOKUP(Tabela1[[#This Row],[v51_ansiedade]],'Variáveis e códigos'!$C$12:$D$15,2,FALSE),"Não respondeu")</f>
        <v>Não se aplicou nada a mim</v>
      </c>
      <c r="T343" s="24">
        <v>0</v>
      </c>
      <c r="U343" s="24" t="str">
        <f>IFERROR(VLOOKUP(Tabela1[[#This Row],[v55_ansiedade]],'Variáveis e códigos'!$C$12:$D$15,2,FALSE),"Não respondeu")</f>
        <v>Não se aplicou nada a mim</v>
      </c>
      <c r="V343" s="24">
        <v>0</v>
      </c>
      <c r="W343" s="24" t="str">
        <f>IFERROR(VLOOKUP(Tabela1[[#This Row],[v56_ansiedade]],'Variáveis e códigos'!$C$12:$D$15,2,FALSE),"Não respondeu")</f>
        <v>Não se aplicou nada a mim</v>
      </c>
      <c r="X343" s="25">
        <v>3</v>
      </c>
    </row>
    <row r="344" spans="1:24" x14ac:dyDescent="0.45">
      <c r="A344">
        <v>343</v>
      </c>
      <c r="B344">
        <v>101</v>
      </c>
      <c r="C344" t="str">
        <f>IFERROR(VLOOKUP(Tabela1[[#This Row],[nutII]],'Variáveis e códigos'!$C$3:$D$3,2,FALSE),"Não respondeu")</f>
        <v>Norte</v>
      </c>
      <c r="D344">
        <v>1</v>
      </c>
      <c r="E344" t="str">
        <f>IFERROR(HLOOKUP(D344,'Variáveis e códigos'!$C$4:$F$5,2,FALSE),"Não respondeu")</f>
        <v>Masculino</v>
      </c>
      <c r="F344">
        <v>14</v>
      </c>
      <c r="G344">
        <v>3</v>
      </c>
      <c r="H344" t="str">
        <f>IFERROR(VLOOKUP(Tabela1[[#This Row],[cicloescolar]],'Variáveis e códigos'!$C$7:$D$8,2,FALSE),"Não respondeu")</f>
        <v>3º Ciclo</v>
      </c>
      <c r="I344">
        <v>7</v>
      </c>
      <c r="J344" s="28">
        <v>0</v>
      </c>
      <c r="K344" s="28" t="str">
        <f>IFERROR(VLOOKUP(J347,'Variáveis e códigos'!$C$12:$D$15,2,FALSE),"Não respondeu")</f>
        <v>Aplicou-se a mim algumas vezes</v>
      </c>
      <c r="L344" s="28">
        <v>0</v>
      </c>
      <c r="M344" s="28" t="str">
        <f>IFERROR(VLOOKUP(Tabela1[[#This Row],[v40_ansiedade]],'Variáveis e códigos'!$C$12:$D$15,2,FALSE),"Não respondeu")</f>
        <v>Não se aplicou nada a mim</v>
      </c>
      <c r="N344" s="24">
        <v>0</v>
      </c>
      <c r="O344" s="24" t="str">
        <f>IFERROR(VLOOKUP(Tabela1[[#This Row],[v43_ansiedade]],'Variáveis e códigos'!$C$12:$D$15,2,FALSE),"Não respondeu")</f>
        <v>Não se aplicou nada a mim</v>
      </c>
      <c r="P344" s="24">
        <v>0</v>
      </c>
      <c r="Q344" s="24" t="str">
        <f>IFERROR(VLOOKUP(Tabela1[[#This Row],[v45_ansiedade]],'Variáveis e códigos'!$C$12:$D$15,2,FALSE),"Não respondeu")</f>
        <v>Não se aplicou nada a mim</v>
      </c>
      <c r="R344" s="24">
        <v>0</v>
      </c>
      <c r="S344" s="24" t="str">
        <f>IFERROR(VLOOKUP(Tabela1[[#This Row],[v51_ansiedade]],'Variáveis e códigos'!$C$12:$D$15,2,FALSE),"Não respondeu")</f>
        <v>Não se aplicou nada a mim</v>
      </c>
      <c r="T344" s="24">
        <v>0</v>
      </c>
      <c r="U344" s="24" t="str">
        <f>IFERROR(VLOOKUP(Tabela1[[#This Row],[v55_ansiedade]],'Variáveis e códigos'!$C$12:$D$15,2,FALSE),"Não respondeu")</f>
        <v>Não se aplicou nada a mim</v>
      </c>
      <c r="V344" s="24">
        <v>0</v>
      </c>
      <c r="W344" s="24" t="str">
        <f>IFERROR(VLOOKUP(Tabela1[[#This Row],[v56_ansiedade]],'Variáveis e códigos'!$C$12:$D$15,2,FALSE),"Não respondeu")</f>
        <v>Não se aplicou nada a mim</v>
      </c>
      <c r="X344" s="25">
        <v>6</v>
      </c>
    </row>
    <row r="345" spans="1:24" x14ac:dyDescent="0.45">
      <c r="A345">
        <v>344</v>
      </c>
      <c r="B345">
        <v>101</v>
      </c>
      <c r="C345" t="str">
        <f>IFERROR(VLOOKUP(Tabela1[[#This Row],[nutII]],'Variáveis e códigos'!$C$3:$D$3,2,FALSE),"Não respondeu")</f>
        <v>Norte</v>
      </c>
      <c r="D345">
        <v>2</v>
      </c>
      <c r="E345" t="str">
        <f>IFERROR(HLOOKUP(D345,'Variáveis e códigos'!$C$4:$F$5,2,FALSE),"Não respondeu")</f>
        <v>Feminino</v>
      </c>
      <c r="F345">
        <v>16</v>
      </c>
      <c r="G345">
        <v>4</v>
      </c>
      <c r="H345" t="str">
        <f>IFERROR(VLOOKUP(Tabela1[[#This Row],[cicloescolar]],'Variáveis e códigos'!$C$7:$D$8,2,FALSE),"Não respondeu")</f>
        <v>Ensino secundário</v>
      </c>
      <c r="I345">
        <v>7</v>
      </c>
      <c r="J345" s="28">
        <v>0</v>
      </c>
      <c r="K345" s="28" t="str">
        <f>IFERROR(VLOOKUP(J348,'Variáveis e códigos'!$C$12:$D$15,2,FALSE),"Não respondeu")</f>
        <v>Não respondeu</v>
      </c>
      <c r="L345" s="28">
        <v>0</v>
      </c>
      <c r="M345" s="28" t="str">
        <f>IFERROR(VLOOKUP(Tabela1[[#This Row],[v40_ansiedade]],'Variáveis e códigos'!$C$12:$D$15,2,FALSE),"Não respondeu")</f>
        <v>Não se aplicou nada a mim</v>
      </c>
      <c r="N345" s="24">
        <v>0</v>
      </c>
      <c r="O345" s="24" t="str">
        <f>IFERROR(VLOOKUP(Tabela1[[#This Row],[v43_ansiedade]],'Variáveis e códigos'!$C$12:$D$15,2,FALSE),"Não respondeu")</f>
        <v>Não se aplicou nada a mim</v>
      </c>
      <c r="P345" s="24">
        <v>1</v>
      </c>
      <c r="Q345" s="24" t="str">
        <f>IFERROR(VLOOKUP(Tabela1[[#This Row],[v45_ansiedade]],'Variáveis e códigos'!$C$12:$D$15,2,FALSE),"Não respondeu")</f>
        <v>Aplicou-se a mim algumas vezes</v>
      </c>
      <c r="R345" s="24">
        <v>0</v>
      </c>
      <c r="S345" s="24" t="str">
        <f>IFERROR(VLOOKUP(Tabela1[[#This Row],[v51_ansiedade]],'Variáveis e códigos'!$C$12:$D$15,2,FALSE),"Não respondeu")</f>
        <v>Não se aplicou nada a mim</v>
      </c>
      <c r="T345" s="24">
        <v>1</v>
      </c>
      <c r="U345" s="24" t="str">
        <f>IFERROR(VLOOKUP(Tabela1[[#This Row],[v55_ansiedade]],'Variáveis e códigos'!$C$12:$D$15,2,FALSE),"Não respondeu")</f>
        <v>Aplicou-se a mim algumas vezes</v>
      </c>
      <c r="V345" s="24">
        <v>1</v>
      </c>
      <c r="W345" s="24" t="str">
        <f>IFERROR(VLOOKUP(Tabela1[[#This Row],[v56_ansiedade]],'Variáveis e códigos'!$C$12:$D$15,2,FALSE),"Não respondeu")</f>
        <v>Aplicou-se a mim algumas vezes</v>
      </c>
      <c r="X345" s="25">
        <v>3</v>
      </c>
    </row>
    <row r="346" spans="1:24" x14ac:dyDescent="0.45">
      <c r="A346">
        <v>345</v>
      </c>
      <c r="B346">
        <v>101</v>
      </c>
      <c r="C346" t="str">
        <f>IFERROR(VLOOKUP(Tabela1[[#This Row],[nutII]],'Variáveis e códigos'!$C$3:$D$3,2,FALSE),"Não respondeu")</f>
        <v>Norte</v>
      </c>
      <c r="D346">
        <v>2</v>
      </c>
      <c r="E346" t="str">
        <f>IFERROR(HLOOKUP(D346,'Variáveis e códigos'!$C$4:$F$5,2,FALSE),"Não respondeu")</f>
        <v>Feminino</v>
      </c>
      <c r="F346">
        <v>13</v>
      </c>
      <c r="G346">
        <v>3</v>
      </c>
      <c r="H346" t="str">
        <f>IFERROR(VLOOKUP(Tabela1[[#This Row],[cicloescolar]],'Variáveis e códigos'!$C$7:$D$8,2,FALSE),"Não respondeu")</f>
        <v>3º Ciclo</v>
      </c>
      <c r="I346">
        <v>6</v>
      </c>
      <c r="J346" s="28">
        <v>0</v>
      </c>
      <c r="K346" s="28" t="str">
        <f>IFERROR(VLOOKUP(J349,'Variáveis e códigos'!$C$12:$D$15,2,FALSE),"Não respondeu")</f>
        <v>Aplicou-se a mim a maior parte do tempo</v>
      </c>
      <c r="L346" s="28">
        <v>1</v>
      </c>
      <c r="M346" s="28" t="str">
        <f>IFERROR(VLOOKUP(Tabela1[[#This Row],[v40_ansiedade]],'Variáveis e códigos'!$C$12:$D$15,2,FALSE),"Não respondeu")</f>
        <v>Aplicou-se a mim algumas vezes</v>
      </c>
      <c r="N346" s="24">
        <v>0</v>
      </c>
      <c r="O346" s="24" t="str">
        <f>IFERROR(VLOOKUP(Tabela1[[#This Row],[v43_ansiedade]],'Variáveis e códigos'!$C$12:$D$15,2,FALSE),"Não respondeu")</f>
        <v>Não se aplicou nada a mim</v>
      </c>
      <c r="P346" s="24">
        <v>1</v>
      </c>
      <c r="Q346" s="24" t="str">
        <f>IFERROR(VLOOKUP(Tabela1[[#This Row],[v45_ansiedade]],'Variáveis e códigos'!$C$12:$D$15,2,FALSE),"Não respondeu")</f>
        <v>Aplicou-se a mim algumas vezes</v>
      </c>
      <c r="R346" s="24">
        <v>1</v>
      </c>
      <c r="S346" s="24" t="str">
        <f>IFERROR(VLOOKUP(Tabela1[[#This Row],[v51_ansiedade]],'Variáveis e códigos'!$C$12:$D$15,2,FALSE),"Não respondeu")</f>
        <v>Aplicou-se a mim algumas vezes</v>
      </c>
      <c r="T346" s="24">
        <v>0</v>
      </c>
      <c r="U346" s="24" t="str">
        <f>IFERROR(VLOOKUP(Tabela1[[#This Row],[v55_ansiedade]],'Variáveis e códigos'!$C$12:$D$15,2,FALSE),"Não respondeu")</f>
        <v>Não se aplicou nada a mim</v>
      </c>
      <c r="V346" s="24">
        <v>1</v>
      </c>
      <c r="W346" s="24" t="str">
        <f>IFERROR(VLOOKUP(Tabela1[[#This Row],[v56_ansiedade]],'Variáveis e códigos'!$C$12:$D$15,2,FALSE),"Não respondeu")</f>
        <v>Aplicou-se a mim algumas vezes</v>
      </c>
      <c r="X346" s="25">
        <v>2</v>
      </c>
    </row>
    <row r="347" spans="1:24" x14ac:dyDescent="0.45">
      <c r="A347">
        <v>346</v>
      </c>
      <c r="B347">
        <v>101</v>
      </c>
      <c r="C347" t="str">
        <f>IFERROR(VLOOKUP(Tabela1[[#This Row],[nutII]],'Variáveis e códigos'!$C$3:$D$3,2,FALSE),"Não respondeu")</f>
        <v>Norte</v>
      </c>
      <c r="D347">
        <v>2</v>
      </c>
      <c r="E347" t="str">
        <f>IFERROR(HLOOKUP(D347,'Variáveis e códigos'!$C$4:$F$5,2,FALSE),"Não respondeu")</f>
        <v>Feminino</v>
      </c>
      <c r="F347">
        <v>14</v>
      </c>
      <c r="G347">
        <v>3</v>
      </c>
      <c r="H347" t="str">
        <f>IFERROR(VLOOKUP(Tabela1[[#This Row],[cicloescolar]],'Variáveis e códigos'!$C$7:$D$8,2,FALSE),"Não respondeu")</f>
        <v>3º Ciclo</v>
      </c>
      <c r="I347">
        <v>8</v>
      </c>
      <c r="J347" s="28">
        <v>1</v>
      </c>
      <c r="K347" s="28" t="str">
        <f>IFERROR(VLOOKUP(J350,'Variáveis e códigos'!$C$12:$D$15,2,FALSE),"Não respondeu")</f>
        <v>Não se aplicou nada a mim</v>
      </c>
      <c r="L347" s="28">
        <v>1</v>
      </c>
      <c r="M347" s="28" t="str">
        <f>IFERROR(VLOOKUP(Tabela1[[#This Row],[v40_ansiedade]],'Variáveis e códigos'!$C$12:$D$15,2,FALSE),"Não respondeu")</f>
        <v>Aplicou-se a mim algumas vezes</v>
      </c>
      <c r="N347" s="24">
        <v>0</v>
      </c>
      <c r="O347" s="24" t="str">
        <f>IFERROR(VLOOKUP(Tabela1[[#This Row],[v43_ansiedade]],'Variáveis e códigos'!$C$12:$D$15,2,FALSE),"Não respondeu")</f>
        <v>Não se aplicou nada a mim</v>
      </c>
      <c r="P347" s="24">
        <v>2</v>
      </c>
      <c r="Q347" s="24" t="str">
        <f>IFERROR(VLOOKUP(Tabela1[[#This Row],[v45_ansiedade]],'Variáveis e códigos'!$C$12:$D$15,2,FALSE),"Não respondeu")</f>
        <v>Aplicou-se a mim muitas vezes</v>
      </c>
      <c r="R347" s="24">
        <v>2</v>
      </c>
      <c r="S347" s="24" t="str">
        <f>IFERROR(VLOOKUP(Tabela1[[#This Row],[v51_ansiedade]],'Variáveis e códigos'!$C$12:$D$15,2,FALSE),"Não respondeu")</f>
        <v>Aplicou-se a mim muitas vezes</v>
      </c>
      <c r="T347" s="24">
        <v>0</v>
      </c>
      <c r="U347" s="24" t="str">
        <f>IFERROR(VLOOKUP(Tabela1[[#This Row],[v55_ansiedade]],'Variáveis e códigos'!$C$12:$D$15,2,FALSE),"Não respondeu")</f>
        <v>Não se aplicou nada a mim</v>
      </c>
      <c r="V347" s="24">
        <v>2</v>
      </c>
      <c r="W347" s="24" t="str">
        <f>IFERROR(VLOOKUP(Tabela1[[#This Row],[v56_ansiedade]],'Variáveis e códigos'!$C$12:$D$15,2,FALSE),"Não respondeu")</f>
        <v>Aplicou-se a mim muitas vezes</v>
      </c>
      <c r="X347" s="25">
        <v>2</v>
      </c>
    </row>
    <row r="348" spans="1:24" x14ac:dyDescent="0.45">
      <c r="A348">
        <v>347</v>
      </c>
      <c r="B348">
        <v>101</v>
      </c>
      <c r="C348" t="str">
        <f>IFERROR(VLOOKUP(Tabela1[[#This Row],[nutII]],'Variáveis e códigos'!$C$3:$D$3,2,FALSE),"Não respondeu")</f>
        <v>Norte</v>
      </c>
      <c r="D348">
        <v>2</v>
      </c>
      <c r="E348" t="str">
        <f>IFERROR(HLOOKUP(D348,'Variáveis e códigos'!$C$4:$F$5,2,FALSE),"Não respondeu")</f>
        <v>Feminino</v>
      </c>
      <c r="F348">
        <v>16</v>
      </c>
      <c r="G348">
        <v>4</v>
      </c>
      <c r="H348" t="str">
        <f>IFERROR(VLOOKUP(Tabela1[[#This Row],[cicloescolar]],'Variáveis e códigos'!$C$7:$D$8,2,FALSE),"Não respondeu")</f>
        <v>Ensino secundário</v>
      </c>
      <c r="I348">
        <v>6</v>
      </c>
      <c r="J348" s="28">
        <v>99</v>
      </c>
      <c r="K348" s="28" t="str">
        <f>IFERROR(VLOOKUP(J351,'Variáveis e códigos'!$C$12:$D$15,2,FALSE),"Não respondeu")</f>
        <v>Aplicou-se a mim muitas vezes</v>
      </c>
      <c r="L348" s="28">
        <v>99</v>
      </c>
      <c r="M348" s="28" t="str">
        <f>IFERROR(VLOOKUP(Tabela1[[#This Row],[v40_ansiedade]],'Variáveis e códigos'!$C$12:$D$15,2,FALSE),"Não respondeu")</f>
        <v>Não respondeu</v>
      </c>
      <c r="N348" s="24">
        <v>99</v>
      </c>
      <c r="O348" s="24" t="str">
        <f>IFERROR(VLOOKUP(Tabela1[[#This Row],[v43_ansiedade]],'Variáveis e códigos'!$C$12:$D$15,2,FALSE),"Não respondeu")</f>
        <v>Não respondeu</v>
      </c>
      <c r="P348" s="24">
        <v>99</v>
      </c>
      <c r="Q348" s="24" t="str">
        <f>IFERROR(VLOOKUP(Tabela1[[#This Row],[v45_ansiedade]],'Variáveis e códigos'!$C$12:$D$15,2,FALSE),"Não respondeu")</f>
        <v>Não respondeu</v>
      </c>
      <c r="R348" s="24">
        <v>99</v>
      </c>
      <c r="S348" s="24" t="str">
        <f>IFERROR(VLOOKUP(Tabela1[[#This Row],[v51_ansiedade]],'Variáveis e códigos'!$C$12:$D$15,2,FALSE),"Não respondeu")</f>
        <v>Não respondeu</v>
      </c>
      <c r="T348" s="24">
        <v>99</v>
      </c>
      <c r="U348" s="24" t="str">
        <f>IFERROR(VLOOKUP(Tabela1[[#This Row],[v55_ansiedade]],'Variáveis e códigos'!$C$12:$D$15,2,FALSE),"Não respondeu")</f>
        <v>Não respondeu</v>
      </c>
      <c r="V348" s="24">
        <v>99</v>
      </c>
      <c r="W348" s="24" t="str">
        <f>IFERROR(VLOOKUP(Tabela1[[#This Row],[v56_ansiedade]],'Variáveis e códigos'!$C$12:$D$15,2,FALSE),"Não respondeu")</f>
        <v>Não respondeu</v>
      </c>
      <c r="X348" s="25">
        <v>2</v>
      </c>
    </row>
    <row r="349" spans="1:24" x14ac:dyDescent="0.45">
      <c r="A349">
        <v>348</v>
      </c>
      <c r="B349">
        <v>101</v>
      </c>
      <c r="C349" t="str">
        <f>IFERROR(VLOOKUP(Tabela1[[#This Row],[nutII]],'Variáveis e códigos'!$C$3:$D$3,2,FALSE),"Não respondeu")</f>
        <v>Norte</v>
      </c>
      <c r="D349">
        <v>2</v>
      </c>
      <c r="E349" t="str">
        <f>IFERROR(HLOOKUP(D349,'Variáveis e códigos'!$C$4:$F$5,2,FALSE),"Não respondeu")</f>
        <v>Feminino</v>
      </c>
      <c r="F349">
        <v>14</v>
      </c>
      <c r="G349">
        <v>3</v>
      </c>
      <c r="H349" t="str">
        <f>IFERROR(VLOOKUP(Tabela1[[#This Row],[cicloescolar]],'Variáveis e códigos'!$C$7:$D$8,2,FALSE),"Não respondeu")</f>
        <v>3º Ciclo</v>
      </c>
      <c r="I349">
        <v>7</v>
      </c>
      <c r="J349" s="28">
        <v>3</v>
      </c>
      <c r="K349" s="28" t="str">
        <f>IFERROR(VLOOKUP(J352,'Variáveis e códigos'!$C$12:$D$15,2,FALSE),"Não respondeu")</f>
        <v>Aplicou-se a mim algumas vezes</v>
      </c>
      <c r="L349" s="28">
        <v>1</v>
      </c>
      <c r="M349" s="28" t="str">
        <f>IFERROR(VLOOKUP(Tabela1[[#This Row],[v40_ansiedade]],'Variáveis e códigos'!$C$12:$D$15,2,FALSE),"Não respondeu")</f>
        <v>Aplicou-se a mim algumas vezes</v>
      </c>
      <c r="N349" s="24">
        <v>2</v>
      </c>
      <c r="O349" s="24" t="str">
        <f>IFERROR(VLOOKUP(Tabela1[[#This Row],[v43_ansiedade]],'Variáveis e códigos'!$C$12:$D$15,2,FALSE),"Não respondeu")</f>
        <v>Aplicou-se a mim muitas vezes</v>
      </c>
      <c r="P349" s="24">
        <v>2</v>
      </c>
      <c r="Q349" s="24" t="str">
        <f>IFERROR(VLOOKUP(Tabela1[[#This Row],[v45_ansiedade]],'Variáveis e códigos'!$C$12:$D$15,2,FALSE),"Não respondeu")</f>
        <v>Aplicou-se a mim muitas vezes</v>
      </c>
      <c r="R349" s="24">
        <v>1</v>
      </c>
      <c r="S349" s="24" t="str">
        <f>IFERROR(VLOOKUP(Tabela1[[#This Row],[v51_ansiedade]],'Variáveis e códigos'!$C$12:$D$15,2,FALSE),"Não respondeu")</f>
        <v>Aplicou-se a mim algumas vezes</v>
      </c>
      <c r="T349" s="24">
        <v>0</v>
      </c>
      <c r="U349" s="24" t="str">
        <f>IFERROR(VLOOKUP(Tabela1[[#This Row],[v55_ansiedade]],'Variáveis e códigos'!$C$12:$D$15,2,FALSE),"Não respondeu")</f>
        <v>Não se aplicou nada a mim</v>
      </c>
      <c r="V349" s="24">
        <v>1</v>
      </c>
      <c r="W349" s="24" t="str">
        <f>IFERROR(VLOOKUP(Tabela1[[#This Row],[v56_ansiedade]],'Variáveis e códigos'!$C$12:$D$15,2,FALSE),"Não respondeu")</f>
        <v>Aplicou-se a mim algumas vezes</v>
      </c>
      <c r="X349" s="25">
        <v>99</v>
      </c>
    </row>
    <row r="350" spans="1:24" x14ac:dyDescent="0.45">
      <c r="A350">
        <v>349</v>
      </c>
      <c r="B350">
        <v>101</v>
      </c>
      <c r="C350" t="str">
        <f>IFERROR(VLOOKUP(Tabela1[[#This Row],[nutII]],'Variáveis e códigos'!$C$3:$D$3,2,FALSE),"Não respondeu")</f>
        <v>Norte</v>
      </c>
      <c r="D350">
        <v>1</v>
      </c>
      <c r="E350" t="str">
        <f>IFERROR(HLOOKUP(D350,'Variáveis e códigos'!$C$4:$F$5,2,FALSE),"Não respondeu")</f>
        <v>Masculino</v>
      </c>
      <c r="F350">
        <v>11</v>
      </c>
      <c r="G350">
        <v>3</v>
      </c>
      <c r="H350" t="str">
        <f>IFERROR(VLOOKUP(Tabela1[[#This Row],[cicloescolar]],'Variáveis e códigos'!$C$7:$D$8,2,FALSE),"Não respondeu")</f>
        <v>3º Ciclo</v>
      </c>
      <c r="I350">
        <v>8</v>
      </c>
      <c r="J350" s="28">
        <v>0</v>
      </c>
      <c r="K350" s="28" t="str">
        <f>IFERROR(VLOOKUP(J353,'Variáveis e códigos'!$C$12:$D$15,2,FALSE),"Não respondeu")</f>
        <v>Aplicou-se a mim muitas vezes</v>
      </c>
      <c r="L350" s="28">
        <v>0</v>
      </c>
      <c r="M350" s="28" t="str">
        <f>IFERROR(VLOOKUP(Tabela1[[#This Row],[v40_ansiedade]],'Variáveis e códigos'!$C$12:$D$15,2,FALSE),"Não respondeu")</f>
        <v>Não se aplicou nada a mim</v>
      </c>
      <c r="N350" s="24">
        <v>1</v>
      </c>
      <c r="O350" s="24" t="str">
        <f>IFERROR(VLOOKUP(Tabela1[[#This Row],[v43_ansiedade]],'Variáveis e códigos'!$C$12:$D$15,2,FALSE),"Não respondeu")</f>
        <v>Aplicou-se a mim algumas vezes</v>
      </c>
      <c r="P350" s="24">
        <v>2</v>
      </c>
      <c r="Q350" s="24" t="str">
        <f>IFERROR(VLOOKUP(Tabela1[[#This Row],[v45_ansiedade]],'Variáveis e códigos'!$C$12:$D$15,2,FALSE),"Não respondeu")</f>
        <v>Aplicou-se a mim muitas vezes</v>
      </c>
      <c r="R350" s="24">
        <v>2</v>
      </c>
      <c r="S350" s="24" t="str">
        <f>IFERROR(VLOOKUP(Tabela1[[#This Row],[v51_ansiedade]],'Variáveis e códigos'!$C$12:$D$15,2,FALSE),"Não respondeu")</f>
        <v>Aplicou-se a mim muitas vezes</v>
      </c>
      <c r="T350" s="24">
        <v>0</v>
      </c>
      <c r="U350" s="24" t="str">
        <f>IFERROR(VLOOKUP(Tabela1[[#This Row],[v55_ansiedade]],'Variáveis e códigos'!$C$12:$D$15,2,FALSE),"Não respondeu")</f>
        <v>Não se aplicou nada a mim</v>
      </c>
      <c r="V350" s="24">
        <v>1</v>
      </c>
      <c r="W350" s="24" t="str">
        <f>IFERROR(VLOOKUP(Tabela1[[#This Row],[v56_ansiedade]],'Variáveis e códigos'!$C$12:$D$15,2,FALSE),"Não respondeu")</f>
        <v>Aplicou-se a mim algumas vezes</v>
      </c>
      <c r="X350" s="25">
        <v>7</v>
      </c>
    </row>
    <row r="351" spans="1:24" x14ac:dyDescent="0.45">
      <c r="A351">
        <v>350</v>
      </c>
      <c r="B351">
        <v>101</v>
      </c>
      <c r="C351" t="str">
        <f>IFERROR(VLOOKUP(Tabela1[[#This Row],[nutII]],'Variáveis e códigos'!$C$3:$D$3,2,FALSE),"Não respondeu")</f>
        <v>Norte</v>
      </c>
      <c r="D351">
        <v>1</v>
      </c>
      <c r="E351" t="str">
        <f>IFERROR(HLOOKUP(D351,'Variáveis e códigos'!$C$4:$F$5,2,FALSE),"Não respondeu")</f>
        <v>Masculino</v>
      </c>
      <c r="F351">
        <v>14</v>
      </c>
      <c r="G351">
        <v>3</v>
      </c>
      <c r="H351" t="str">
        <f>IFERROR(VLOOKUP(Tabela1[[#This Row],[cicloescolar]],'Variáveis e códigos'!$C$7:$D$8,2,FALSE),"Não respondeu")</f>
        <v>3º Ciclo</v>
      </c>
      <c r="I351">
        <v>5</v>
      </c>
      <c r="J351" s="28">
        <v>2</v>
      </c>
      <c r="K351" s="28" t="str">
        <f>IFERROR(VLOOKUP(J354,'Variáveis e códigos'!$C$12:$D$15,2,FALSE),"Não respondeu")</f>
        <v>Aplicou-se a mim algumas vezes</v>
      </c>
      <c r="L351" s="28">
        <v>0</v>
      </c>
      <c r="M351" s="28" t="str">
        <f>IFERROR(VLOOKUP(Tabela1[[#This Row],[v40_ansiedade]],'Variáveis e códigos'!$C$12:$D$15,2,FALSE),"Não respondeu")</f>
        <v>Não se aplicou nada a mim</v>
      </c>
      <c r="N351" s="24">
        <v>0</v>
      </c>
      <c r="O351" s="24" t="str">
        <f>IFERROR(VLOOKUP(Tabela1[[#This Row],[v43_ansiedade]],'Variáveis e códigos'!$C$12:$D$15,2,FALSE),"Não respondeu")</f>
        <v>Não se aplicou nada a mim</v>
      </c>
      <c r="P351" s="24">
        <v>1</v>
      </c>
      <c r="Q351" s="24" t="str">
        <f>IFERROR(VLOOKUP(Tabela1[[#This Row],[v45_ansiedade]],'Variáveis e códigos'!$C$12:$D$15,2,FALSE),"Não respondeu")</f>
        <v>Aplicou-se a mim algumas vezes</v>
      </c>
      <c r="R351" s="24">
        <v>0</v>
      </c>
      <c r="S351" s="24" t="str">
        <f>IFERROR(VLOOKUP(Tabela1[[#This Row],[v51_ansiedade]],'Variáveis e códigos'!$C$12:$D$15,2,FALSE),"Não respondeu")</f>
        <v>Não se aplicou nada a mim</v>
      </c>
      <c r="T351" s="24">
        <v>0</v>
      </c>
      <c r="U351" s="24" t="str">
        <f>IFERROR(VLOOKUP(Tabela1[[#This Row],[v55_ansiedade]],'Variáveis e códigos'!$C$12:$D$15,2,FALSE),"Não respondeu")</f>
        <v>Não se aplicou nada a mim</v>
      </c>
      <c r="V351" s="24">
        <v>0</v>
      </c>
      <c r="W351" s="24" t="str">
        <f>IFERROR(VLOOKUP(Tabela1[[#This Row],[v56_ansiedade]],'Variáveis e códigos'!$C$12:$D$15,2,FALSE),"Não respondeu")</f>
        <v>Não se aplicou nada a mim</v>
      </c>
      <c r="X351" s="25">
        <v>1</v>
      </c>
    </row>
    <row r="352" spans="1:24" x14ac:dyDescent="0.45">
      <c r="A352">
        <v>351</v>
      </c>
      <c r="B352">
        <v>101</v>
      </c>
      <c r="C352" t="str">
        <f>IFERROR(VLOOKUP(Tabela1[[#This Row],[nutII]],'Variáveis e códigos'!$C$3:$D$3,2,FALSE),"Não respondeu")</f>
        <v>Norte</v>
      </c>
      <c r="D352">
        <v>4</v>
      </c>
      <c r="E352" t="str">
        <f>IFERROR(HLOOKUP(D352,'Variáveis e códigos'!$C$4:$F$5,2,FALSE),"Não respondeu")</f>
        <v>Prefiro não responder</v>
      </c>
      <c r="F352">
        <v>15</v>
      </c>
      <c r="G352">
        <v>3</v>
      </c>
      <c r="H352" t="str">
        <f>IFERROR(VLOOKUP(Tabela1[[#This Row],[cicloescolar]],'Variáveis e códigos'!$C$7:$D$8,2,FALSE),"Não respondeu")</f>
        <v>3º Ciclo</v>
      </c>
      <c r="I352">
        <v>4</v>
      </c>
      <c r="J352" s="28">
        <v>1</v>
      </c>
      <c r="K352" s="28" t="str">
        <f>IFERROR(VLOOKUP(J355,'Variáveis e códigos'!$C$12:$D$15,2,FALSE),"Não respondeu")</f>
        <v>Aplicou-se a mim algumas vezes</v>
      </c>
      <c r="L352" s="28">
        <v>2</v>
      </c>
      <c r="M352" s="28" t="str">
        <f>IFERROR(VLOOKUP(Tabela1[[#This Row],[v40_ansiedade]],'Variáveis e códigos'!$C$12:$D$15,2,FALSE),"Não respondeu")</f>
        <v>Aplicou-se a mim muitas vezes</v>
      </c>
      <c r="N352" s="24">
        <v>1</v>
      </c>
      <c r="O352" s="24" t="str">
        <f>IFERROR(VLOOKUP(Tabela1[[#This Row],[v43_ansiedade]],'Variáveis e códigos'!$C$12:$D$15,2,FALSE),"Não respondeu")</f>
        <v>Aplicou-se a mim algumas vezes</v>
      </c>
      <c r="P352" s="24">
        <v>0</v>
      </c>
      <c r="Q352" s="24" t="str">
        <f>IFERROR(VLOOKUP(Tabela1[[#This Row],[v45_ansiedade]],'Variáveis e códigos'!$C$12:$D$15,2,FALSE),"Não respondeu")</f>
        <v>Não se aplicou nada a mim</v>
      </c>
      <c r="R352" s="24">
        <v>1</v>
      </c>
      <c r="S352" s="24" t="str">
        <f>IFERROR(VLOOKUP(Tabela1[[#This Row],[v51_ansiedade]],'Variáveis e códigos'!$C$12:$D$15,2,FALSE),"Não respondeu")</f>
        <v>Aplicou-se a mim algumas vezes</v>
      </c>
      <c r="T352" s="24">
        <v>1</v>
      </c>
      <c r="U352" s="24" t="str">
        <f>IFERROR(VLOOKUP(Tabela1[[#This Row],[v55_ansiedade]],'Variáveis e códigos'!$C$12:$D$15,2,FALSE),"Não respondeu")</f>
        <v>Aplicou-se a mim algumas vezes</v>
      </c>
      <c r="V352" s="24">
        <v>99</v>
      </c>
      <c r="W352" s="24" t="str">
        <f>IFERROR(VLOOKUP(Tabela1[[#This Row],[v56_ansiedade]],'Variáveis e códigos'!$C$12:$D$15,2,FALSE),"Não respondeu")</f>
        <v>Não respondeu</v>
      </c>
      <c r="X352" s="25">
        <v>2</v>
      </c>
    </row>
    <row r="353" spans="1:24" x14ac:dyDescent="0.45">
      <c r="A353">
        <v>352</v>
      </c>
      <c r="B353">
        <v>101</v>
      </c>
      <c r="C353" t="str">
        <f>IFERROR(VLOOKUP(Tabela1[[#This Row],[nutII]],'Variáveis e códigos'!$C$3:$D$3,2,FALSE),"Não respondeu")</f>
        <v>Norte</v>
      </c>
      <c r="D353">
        <v>2</v>
      </c>
      <c r="E353" t="str">
        <f>IFERROR(HLOOKUP(D353,'Variáveis e códigos'!$C$4:$F$5,2,FALSE),"Não respondeu")</f>
        <v>Feminino</v>
      </c>
      <c r="F353">
        <v>18</v>
      </c>
      <c r="G353">
        <v>4</v>
      </c>
      <c r="H353" t="str">
        <f>IFERROR(VLOOKUP(Tabela1[[#This Row],[cicloescolar]],'Variáveis e códigos'!$C$7:$D$8,2,FALSE),"Não respondeu")</f>
        <v>Ensino secundário</v>
      </c>
      <c r="I353">
        <v>7</v>
      </c>
      <c r="J353" s="28">
        <v>2</v>
      </c>
      <c r="K353" s="28" t="str">
        <f>IFERROR(VLOOKUP(J356,'Variáveis e códigos'!$C$12:$D$15,2,FALSE),"Não respondeu")</f>
        <v>Aplicou-se a mim algumas vezes</v>
      </c>
      <c r="L353" s="28">
        <v>3</v>
      </c>
      <c r="M353" s="28" t="str">
        <f>IFERROR(VLOOKUP(Tabela1[[#This Row],[v40_ansiedade]],'Variáveis e códigos'!$C$12:$D$15,2,FALSE),"Não respondeu")</f>
        <v>Aplicou-se a mim a maior parte do tempo</v>
      </c>
      <c r="N353" s="24">
        <v>3</v>
      </c>
      <c r="O353" s="24" t="str">
        <f>IFERROR(VLOOKUP(Tabela1[[#This Row],[v43_ansiedade]],'Variáveis e códigos'!$C$12:$D$15,2,FALSE),"Não respondeu")</f>
        <v>Aplicou-se a mim a maior parte do tempo</v>
      </c>
      <c r="P353" s="24">
        <v>2</v>
      </c>
      <c r="Q353" s="24" t="str">
        <f>IFERROR(VLOOKUP(Tabela1[[#This Row],[v45_ansiedade]],'Variáveis e códigos'!$C$12:$D$15,2,FALSE),"Não respondeu")</f>
        <v>Aplicou-se a mim muitas vezes</v>
      </c>
      <c r="R353" s="24">
        <v>1</v>
      </c>
      <c r="S353" s="24" t="str">
        <f>IFERROR(VLOOKUP(Tabela1[[#This Row],[v51_ansiedade]],'Variáveis e códigos'!$C$12:$D$15,2,FALSE),"Não respondeu")</f>
        <v>Aplicou-se a mim algumas vezes</v>
      </c>
      <c r="T353" s="24">
        <v>2</v>
      </c>
      <c r="U353" s="24" t="str">
        <f>IFERROR(VLOOKUP(Tabela1[[#This Row],[v55_ansiedade]],'Variáveis e códigos'!$C$12:$D$15,2,FALSE),"Não respondeu")</f>
        <v>Aplicou-se a mim muitas vezes</v>
      </c>
      <c r="V353" s="24">
        <v>2</v>
      </c>
      <c r="W353" s="24" t="str">
        <f>IFERROR(VLOOKUP(Tabela1[[#This Row],[v56_ansiedade]],'Variáveis e códigos'!$C$12:$D$15,2,FALSE),"Não respondeu")</f>
        <v>Aplicou-se a mim muitas vezes</v>
      </c>
      <c r="X353" s="25">
        <v>2</v>
      </c>
    </row>
    <row r="354" spans="1:24" x14ac:dyDescent="0.45">
      <c r="A354">
        <v>353</v>
      </c>
      <c r="B354">
        <v>101</v>
      </c>
      <c r="C354" t="str">
        <f>IFERROR(VLOOKUP(Tabela1[[#This Row],[nutII]],'Variáveis e códigos'!$C$3:$D$3,2,FALSE),"Não respondeu")</f>
        <v>Norte</v>
      </c>
      <c r="D354">
        <v>2</v>
      </c>
      <c r="E354" t="str">
        <f>IFERROR(HLOOKUP(D354,'Variáveis e códigos'!$C$4:$F$5,2,FALSE),"Não respondeu")</f>
        <v>Feminino</v>
      </c>
      <c r="F354">
        <v>12</v>
      </c>
      <c r="G354">
        <v>3</v>
      </c>
      <c r="H354" t="str">
        <f>IFERROR(VLOOKUP(Tabela1[[#This Row],[cicloescolar]],'Variáveis e códigos'!$C$7:$D$8,2,FALSE),"Não respondeu")</f>
        <v>3º Ciclo</v>
      </c>
      <c r="I354">
        <v>9</v>
      </c>
      <c r="J354" s="28">
        <v>1</v>
      </c>
      <c r="K354" s="28" t="str">
        <f>IFERROR(VLOOKUP(J357,'Variáveis e códigos'!$C$12:$D$15,2,FALSE),"Não respondeu")</f>
        <v>Não se aplicou nada a mim</v>
      </c>
      <c r="L354" s="28">
        <v>1</v>
      </c>
      <c r="M354" s="28" t="str">
        <f>IFERROR(VLOOKUP(Tabela1[[#This Row],[v40_ansiedade]],'Variáveis e códigos'!$C$12:$D$15,2,FALSE),"Não respondeu")</f>
        <v>Aplicou-se a mim algumas vezes</v>
      </c>
      <c r="N354" s="24">
        <v>1</v>
      </c>
      <c r="O354" s="24" t="str">
        <f>IFERROR(VLOOKUP(Tabela1[[#This Row],[v43_ansiedade]],'Variáveis e códigos'!$C$12:$D$15,2,FALSE),"Não respondeu")</f>
        <v>Aplicou-se a mim algumas vezes</v>
      </c>
      <c r="P354" s="24">
        <v>3</v>
      </c>
      <c r="Q354" s="24" t="str">
        <f>IFERROR(VLOOKUP(Tabela1[[#This Row],[v45_ansiedade]],'Variáveis e códigos'!$C$12:$D$15,2,FALSE),"Não respondeu")</f>
        <v>Aplicou-se a mim a maior parte do tempo</v>
      </c>
      <c r="R354" s="24">
        <v>2</v>
      </c>
      <c r="S354" s="24" t="str">
        <f>IFERROR(VLOOKUP(Tabela1[[#This Row],[v51_ansiedade]],'Variáveis e códigos'!$C$12:$D$15,2,FALSE),"Não respondeu")</f>
        <v>Aplicou-se a mim muitas vezes</v>
      </c>
      <c r="T354" s="24">
        <v>2</v>
      </c>
      <c r="U354" s="24" t="str">
        <f>IFERROR(VLOOKUP(Tabela1[[#This Row],[v55_ansiedade]],'Variáveis e códigos'!$C$12:$D$15,2,FALSE),"Não respondeu")</f>
        <v>Aplicou-se a mim muitas vezes</v>
      </c>
      <c r="V354" s="24">
        <v>2</v>
      </c>
      <c r="W354" s="24" t="str">
        <f>IFERROR(VLOOKUP(Tabela1[[#This Row],[v56_ansiedade]],'Variáveis e códigos'!$C$12:$D$15,2,FALSE),"Não respondeu")</f>
        <v>Aplicou-se a mim muitas vezes</v>
      </c>
      <c r="X354" s="25">
        <v>4</v>
      </c>
    </row>
    <row r="355" spans="1:24" x14ac:dyDescent="0.45">
      <c r="A355">
        <v>354</v>
      </c>
      <c r="B355">
        <v>101</v>
      </c>
      <c r="C355" t="str">
        <f>IFERROR(VLOOKUP(Tabela1[[#This Row],[nutII]],'Variáveis e códigos'!$C$3:$D$3,2,FALSE),"Não respondeu")</f>
        <v>Norte</v>
      </c>
      <c r="D355">
        <v>2</v>
      </c>
      <c r="E355" t="str">
        <f>IFERROR(HLOOKUP(D355,'Variáveis e códigos'!$C$4:$F$5,2,FALSE),"Não respondeu")</f>
        <v>Feminino</v>
      </c>
      <c r="F355">
        <v>14</v>
      </c>
      <c r="G355">
        <v>3</v>
      </c>
      <c r="H355" t="str">
        <f>IFERROR(VLOOKUP(Tabela1[[#This Row],[cicloescolar]],'Variáveis e códigos'!$C$7:$D$8,2,FALSE),"Não respondeu")</f>
        <v>3º Ciclo</v>
      </c>
      <c r="I355">
        <v>9</v>
      </c>
      <c r="J355" s="28">
        <v>1</v>
      </c>
      <c r="K355" s="28" t="str">
        <f>IFERROR(VLOOKUP(J358,'Variáveis e códigos'!$C$12:$D$15,2,FALSE),"Não respondeu")</f>
        <v>Não se aplicou nada a mim</v>
      </c>
      <c r="L355" s="28">
        <v>2</v>
      </c>
      <c r="M355" s="28" t="str">
        <f>IFERROR(VLOOKUP(Tabela1[[#This Row],[v40_ansiedade]],'Variáveis e códigos'!$C$12:$D$15,2,FALSE),"Não respondeu")</f>
        <v>Aplicou-se a mim muitas vezes</v>
      </c>
      <c r="N355" s="24">
        <v>0</v>
      </c>
      <c r="O355" s="24" t="str">
        <f>IFERROR(VLOOKUP(Tabela1[[#This Row],[v43_ansiedade]],'Variáveis e códigos'!$C$12:$D$15,2,FALSE),"Não respondeu")</f>
        <v>Não se aplicou nada a mim</v>
      </c>
      <c r="P355" s="24">
        <v>0</v>
      </c>
      <c r="Q355" s="24" t="str">
        <f>IFERROR(VLOOKUP(Tabela1[[#This Row],[v45_ansiedade]],'Variáveis e códigos'!$C$12:$D$15,2,FALSE),"Não respondeu")</f>
        <v>Não se aplicou nada a mim</v>
      </c>
      <c r="R355" s="24">
        <v>0</v>
      </c>
      <c r="S355" s="24" t="str">
        <f>IFERROR(VLOOKUP(Tabela1[[#This Row],[v51_ansiedade]],'Variáveis e códigos'!$C$12:$D$15,2,FALSE),"Não respondeu")</f>
        <v>Não se aplicou nada a mim</v>
      </c>
      <c r="T355" s="24">
        <v>0</v>
      </c>
      <c r="U355" s="24" t="str">
        <f>IFERROR(VLOOKUP(Tabela1[[#This Row],[v55_ansiedade]],'Variáveis e códigos'!$C$12:$D$15,2,FALSE),"Não respondeu")</f>
        <v>Não se aplicou nada a mim</v>
      </c>
      <c r="V355" s="24">
        <v>0</v>
      </c>
      <c r="W355" s="24" t="str">
        <f>IFERROR(VLOOKUP(Tabela1[[#This Row],[v56_ansiedade]],'Variáveis e códigos'!$C$12:$D$15,2,FALSE),"Não respondeu")</f>
        <v>Não se aplicou nada a mim</v>
      </c>
      <c r="X355" s="25">
        <v>4</v>
      </c>
    </row>
    <row r="356" spans="1:24" x14ac:dyDescent="0.45">
      <c r="A356">
        <v>355</v>
      </c>
      <c r="B356">
        <v>101</v>
      </c>
      <c r="C356" t="str">
        <f>IFERROR(VLOOKUP(Tabela1[[#This Row],[nutII]],'Variáveis e códigos'!$C$3:$D$3,2,FALSE),"Não respondeu")</f>
        <v>Norte</v>
      </c>
      <c r="D356">
        <v>1</v>
      </c>
      <c r="E356" t="str">
        <f>IFERROR(HLOOKUP(D356,'Variáveis e códigos'!$C$4:$F$5,2,FALSE),"Não respondeu")</f>
        <v>Masculino</v>
      </c>
      <c r="F356">
        <v>12</v>
      </c>
      <c r="G356">
        <v>3</v>
      </c>
      <c r="H356" t="str">
        <f>IFERROR(VLOOKUP(Tabela1[[#This Row],[cicloescolar]],'Variáveis e códigos'!$C$7:$D$8,2,FALSE),"Não respondeu")</f>
        <v>3º Ciclo</v>
      </c>
      <c r="I356">
        <v>9</v>
      </c>
      <c r="J356" s="28">
        <v>1</v>
      </c>
      <c r="K356" s="28" t="str">
        <f>IFERROR(VLOOKUP(J359,'Variáveis e códigos'!$C$12:$D$15,2,FALSE),"Não respondeu")</f>
        <v>Não se aplicou nada a mim</v>
      </c>
      <c r="L356" s="28">
        <v>0</v>
      </c>
      <c r="M356" s="28" t="str">
        <f>IFERROR(VLOOKUP(Tabela1[[#This Row],[v40_ansiedade]],'Variáveis e códigos'!$C$12:$D$15,2,FALSE),"Não respondeu")</f>
        <v>Não se aplicou nada a mim</v>
      </c>
      <c r="N356" s="24">
        <v>0</v>
      </c>
      <c r="O356" s="24" t="str">
        <f>IFERROR(VLOOKUP(Tabela1[[#This Row],[v43_ansiedade]],'Variáveis e códigos'!$C$12:$D$15,2,FALSE),"Não respondeu")</f>
        <v>Não se aplicou nada a mim</v>
      </c>
      <c r="P356" s="24">
        <v>0</v>
      </c>
      <c r="Q356" s="24" t="str">
        <f>IFERROR(VLOOKUP(Tabela1[[#This Row],[v45_ansiedade]],'Variáveis e códigos'!$C$12:$D$15,2,FALSE),"Não respondeu")</f>
        <v>Não se aplicou nada a mim</v>
      </c>
      <c r="R356" s="24">
        <v>0</v>
      </c>
      <c r="S356" s="24" t="str">
        <f>IFERROR(VLOOKUP(Tabela1[[#This Row],[v51_ansiedade]],'Variáveis e códigos'!$C$12:$D$15,2,FALSE),"Não respondeu")</f>
        <v>Não se aplicou nada a mim</v>
      </c>
      <c r="T356" s="24">
        <v>0</v>
      </c>
      <c r="U356" s="24" t="str">
        <f>IFERROR(VLOOKUP(Tabela1[[#This Row],[v55_ansiedade]],'Variáveis e códigos'!$C$12:$D$15,2,FALSE),"Não respondeu")</f>
        <v>Não se aplicou nada a mim</v>
      </c>
      <c r="V356" s="24">
        <v>0</v>
      </c>
      <c r="W356" s="24" t="str">
        <f>IFERROR(VLOOKUP(Tabela1[[#This Row],[v56_ansiedade]],'Variáveis e códigos'!$C$12:$D$15,2,FALSE),"Não respondeu")</f>
        <v>Não se aplicou nada a mim</v>
      </c>
      <c r="X356" s="25">
        <v>2</v>
      </c>
    </row>
    <row r="357" spans="1:24" x14ac:dyDescent="0.45">
      <c r="A357">
        <v>356</v>
      </c>
      <c r="B357">
        <v>101</v>
      </c>
      <c r="C357" t="str">
        <f>IFERROR(VLOOKUP(Tabela1[[#This Row],[nutII]],'Variáveis e códigos'!$C$3:$D$3,2,FALSE),"Não respondeu")</f>
        <v>Norte</v>
      </c>
      <c r="D357">
        <v>2</v>
      </c>
      <c r="E357" t="str">
        <f>IFERROR(HLOOKUP(D357,'Variáveis e códigos'!$C$4:$F$5,2,FALSE),"Não respondeu")</f>
        <v>Feminino</v>
      </c>
      <c r="F357">
        <v>17</v>
      </c>
      <c r="G357">
        <v>4</v>
      </c>
      <c r="H357" t="str">
        <f>IFERROR(VLOOKUP(Tabela1[[#This Row],[cicloescolar]],'Variáveis e códigos'!$C$7:$D$8,2,FALSE),"Não respondeu")</f>
        <v>Ensino secundário</v>
      </c>
      <c r="I357">
        <v>8</v>
      </c>
      <c r="J357" s="28">
        <v>0</v>
      </c>
      <c r="K357" s="28" t="str">
        <f>IFERROR(VLOOKUP(J360,'Variáveis e códigos'!$C$12:$D$15,2,FALSE),"Não respondeu")</f>
        <v>Não se aplicou nada a mim</v>
      </c>
      <c r="L357" s="28">
        <v>0</v>
      </c>
      <c r="M357" s="28" t="str">
        <f>IFERROR(VLOOKUP(Tabela1[[#This Row],[v40_ansiedade]],'Variáveis e códigos'!$C$12:$D$15,2,FALSE),"Não respondeu")</f>
        <v>Não se aplicou nada a mim</v>
      </c>
      <c r="N357" s="24">
        <v>0</v>
      </c>
      <c r="O357" s="24" t="str">
        <f>IFERROR(VLOOKUP(Tabela1[[#This Row],[v43_ansiedade]],'Variáveis e códigos'!$C$12:$D$15,2,FALSE),"Não respondeu")</f>
        <v>Não se aplicou nada a mim</v>
      </c>
      <c r="P357" s="24">
        <v>0</v>
      </c>
      <c r="Q357" s="24" t="str">
        <f>IFERROR(VLOOKUP(Tabela1[[#This Row],[v45_ansiedade]],'Variáveis e códigos'!$C$12:$D$15,2,FALSE),"Não respondeu")</f>
        <v>Não se aplicou nada a mim</v>
      </c>
      <c r="R357" s="24">
        <v>0</v>
      </c>
      <c r="S357" s="24" t="str">
        <f>IFERROR(VLOOKUP(Tabela1[[#This Row],[v51_ansiedade]],'Variáveis e códigos'!$C$12:$D$15,2,FALSE),"Não respondeu")</f>
        <v>Não se aplicou nada a mim</v>
      </c>
      <c r="T357" s="24">
        <v>0</v>
      </c>
      <c r="U357" s="24" t="str">
        <f>IFERROR(VLOOKUP(Tabela1[[#This Row],[v55_ansiedade]],'Variáveis e códigos'!$C$12:$D$15,2,FALSE),"Não respondeu")</f>
        <v>Não se aplicou nada a mim</v>
      </c>
      <c r="V357" s="24">
        <v>0</v>
      </c>
      <c r="W357" s="24" t="str">
        <f>IFERROR(VLOOKUP(Tabela1[[#This Row],[v56_ansiedade]],'Variáveis e códigos'!$C$12:$D$15,2,FALSE),"Não respondeu")</f>
        <v>Não se aplicou nada a mim</v>
      </c>
      <c r="X357" s="25">
        <v>3</v>
      </c>
    </row>
    <row r="358" spans="1:24" x14ac:dyDescent="0.45">
      <c r="A358">
        <v>357</v>
      </c>
      <c r="B358">
        <v>101</v>
      </c>
      <c r="C358" t="str">
        <f>IFERROR(VLOOKUP(Tabela1[[#This Row],[nutII]],'Variáveis e códigos'!$C$3:$D$3,2,FALSE),"Não respondeu")</f>
        <v>Norte</v>
      </c>
      <c r="D358">
        <v>2</v>
      </c>
      <c r="E358" t="str">
        <f>IFERROR(HLOOKUP(D358,'Variáveis e códigos'!$C$4:$F$5,2,FALSE),"Não respondeu")</f>
        <v>Feminino</v>
      </c>
      <c r="F358">
        <v>15</v>
      </c>
      <c r="G358">
        <v>4</v>
      </c>
      <c r="H358" t="str">
        <f>IFERROR(VLOOKUP(Tabela1[[#This Row],[cicloescolar]],'Variáveis e códigos'!$C$7:$D$8,2,FALSE),"Não respondeu")</f>
        <v>Ensino secundário</v>
      </c>
      <c r="I358">
        <v>6</v>
      </c>
      <c r="J358" s="28">
        <v>0</v>
      </c>
      <c r="K358" s="28" t="str">
        <f>IFERROR(VLOOKUP(J361,'Variáveis e códigos'!$C$12:$D$15,2,FALSE),"Não respondeu")</f>
        <v>Não respondeu</v>
      </c>
      <c r="L358" s="28">
        <v>1</v>
      </c>
      <c r="M358" s="28" t="str">
        <f>IFERROR(VLOOKUP(Tabela1[[#This Row],[v40_ansiedade]],'Variáveis e códigos'!$C$12:$D$15,2,FALSE),"Não respondeu")</f>
        <v>Aplicou-se a mim algumas vezes</v>
      </c>
      <c r="N358" s="24">
        <v>0</v>
      </c>
      <c r="O358" s="24" t="str">
        <f>IFERROR(VLOOKUP(Tabela1[[#This Row],[v43_ansiedade]],'Variáveis e códigos'!$C$12:$D$15,2,FALSE),"Não respondeu")</f>
        <v>Não se aplicou nada a mim</v>
      </c>
      <c r="P358" s="24">
        <v>1</v>
      </c>
      <c r="Q358" s="24" t="str">
        <f>IFERROR(VLOOKUP(Tabela1[[#This Row],[v45_ansiedade]],'Variáveis e códigos'!$C$12:$D$15,2,FALSE),"Não respondeu")</f>
        <v>Aplicou-se a mim algumas vezes</v>
      </c>
      <c r="R358" s="24">
        <v>1</v>
      </c>
      <c r="S358" s="24" t="str">
        <f>IFERROR(VLOOKUP(Tabela1[[#This Row],[v51_ansiedade]],'Variáveis e códigos'!$C$12:$D$15,2,FALSE),"Não respondeu")</f>
        <v>Aplicou-se a mim algumas vezes</v>
      </c>
      <c r="T358" s="24">
        <v>0</v>
      </c>
      <c r="U358" s="24" t="str">
        <f>IFERROR(VLOOKUP(Tabela1[[#This Row],[v55_ansiedade]],'Variáveis e códigos'!$C$12:$D$15,2,FALSE),"Não respondeu")</f>
        <v>Não se aplicou nada a mim</v>
      </c>
      <c r="V358" s="24">
        <v>1</v>
      </c>
      <c r="W358" s="24" t="str">
        <f>IFERROR(VLOOKUP(Tabela1[[#This Row],[v56_ansiedade]],'Variáveis e códigos'!$C$12:$D$15,2,FALSE),"Não respondeu")</f>
        <v>Aplicou-se a mim algumas vezes</v>
      </c>
      <c r="X358" s="25">
        <v>2</v>
      </c>
    </row>
    <row r="359" spans="1:24" x14ac:dyDescent="0.45">
      <c r="A359">
        <v>358</v>
      </c>
      <c r="B359">
        <v>101</v>
      </c>
      <c r="C359" t="str">
        <f>IFERROR(VLOOKUP(Tabela1[[#This Row],[nutII]],'Variáveis e códigos'!$C$3:$D$3,2,FALSE),"Não respondeu")</f>
        <v>Norte</v>
      </c>
      <c r="D359">
        <v>2</v>
      </c>
      <c r="E359" t="str">
        <f>IFERROR(HLOOKUP(D359,'Variáveis e códigos'!$C$4:$F$5,2,FALSE),"Não respondeu")</f>
        <v>Feminino</v>
      </c>
      <c r="F359">
        <v>18</v>
      </c>
      <c r="G359">
        <v>4</v>
      </c>
      <c r="H359" t="str">
        <f>IFERROR(VLOOKUP(Tabela1[[#This Row],[cicloescolar]],'Variáveis e códigos'!$C$7:$D$8,2,FALSE),"Não respondeu")</f>
        <v>Ensino secundário</v>
      </c>
      <c r="I359">
        <v>8</v>
      </c>
      <c r="J359" s="28">
        <v>0</v>
      </c>
      <c r="K359" s="28" t="str">
        <f>IFERROR(VLOOKUP(J362,'Variáveis e códigos'!$C$12:$D$15,2,FALSE),"Não respondeu")</f>
        <v>Aplicou-se a mim muitas vezes</v>
      </c>
      <c r="L359" s="28">
        <v>0</v>
      </c>
      <c r="M359" s="28" t="str">
        <f>IFERROR(VLOOKUP(Tabela1[[#This Row],[v40_ansiedade]],'Variáveis e códigos'!$C$12:$D$15,2,FALSE),"Não respondeu")</f>
        <v>Não se aplicou nada a mim</v>
      </c>
      <c r="N359" s="24">
        <v>0</v>
      </c>
      <c r="O359" s="24" t="str">
        <f>IFERROR(VLOOKUP(Tabela1[[#This Row],[v43_ansiedade]],'Variáveis e códigos'!$C$12:$D$15,2,FALSE),"Não respondeu")</f>
        <v>Não se aplicou nada a mim</v>
      </c>
      <c r="P359" s="24">
        <v>2</v>
      </c>
      <c r="Q359" s="24" t="str">
        <f>IFERROR(VLOOKUP(Tabela1[[#This Row],[v45_ansiedade]],'Variáveis e códigos'!$C$12:$D$15,2,FALSE),"Não respondeu")</f>
        <v>Aplicou-se a mim muitas vezes</v>
      </c>
      <c r="R359" s="24">
        <v>1</v>
      </c>
      <c r="S359" s="24" t="str">
        <f>IFERROR(VLOOKUP(Tabela1[[#This Row],[v51_ansiedade]],'Variáveis e códigos'!$C$12:$D$15,2,FALSE),"Não respondeu")</f>
        <v>Aplicou-se a mim algumas vezes</v>
      </c>
      <c r="T359" s="24">
        <v>0</v>
      </c>
      <c r="U359" s="24" t="str">
        <f>IFERROR(VLOOKUP(Tabela1[[#This Row],[v55_ansiedade]],'Variáveis e códigos'!$C$12:$D$15,2,FALSE),"Não respondeu")</f>
        <v>Não se aplicou nada a mim</v>
      </c>
      <c r="V359" s="24">
        <v>1</v>
      </c>
      <c r="W359" s="24" t="str">
        <f>IFERROR(VLOOKUP(Tabela1[[#This Row],[v56_ansiedade]],'Variáveis e códigos'!$C$12:$D$15,2,FALSE),"Não respondeu")</f>
        <v>Aplicou-se a mim algumas vezes</v>
      </c>
      <c r="X359" s="25">
        <v>3</v>
      </c>
    </row>
    <row r="360" spans="1:24" x14ac:dyDescent="0.45">
      <c r="A360">
        <v>359</v>
      </c>
      <c r="B360">
        <v>101</v>
      </c>
      <c r="C360" t="str">
        <f>IFERROR(VLOOKUP(Tabela1[[#This Row],[nutII]],'Variáveis e códigos'!$C$3:$D$3,2,FALSE),"Não respondeu")</f>
        <v>Norte</v>
      </c>
      <c r="D360">
        <v>2</v>
      </c>
      <c r="E360" t="str">
        <f>IFERROR(HLOOKUP(D360,'Variáveis e códigos'!$C$4:$F$5,2,FALSE),"Não respondeu")</f>
        <v>Feminino</v>
      </c>
      <c r="F360">
        <v>12</v>
      </c>
      <c r="G360">
        <v>3</v>
      </c>
      <c r="H360" t="str">
        <f>IFERROR(VLOOKUP(Tabela1[[#This Row],[cicloescolar]],'Variáveis e códigos'!$C$7:$D$8,2,FALSE),"Não respondeu")</f>
        <v>3º Ciclo</v>
      </c>
      <c r="I360">
        <v>10</v>
      </c>
      <c r="J360" s="28">
        <v>0</v>
      </c>
      <c r="K360" s="28" t="str">
        <f>IFERROR(VLOOKUP(J363,'Variáveis e códigos'!$C$12:$D$15,2,FALSE),"Não respondeu")</f>
        <v>Aplicou-se a mim a maior parte do tempo</v>
      </c>
      <c r="L360" s="28">
        <v>1</v>
      </c>
      <c r="M360" s="28" t="str">
        <f>IFERROR(VLOOKUP(Tabela1[[#This Row],[v40_ansiedade]],'Variáveis e códigos'!$C$12:$D$15,2,FALSE),"Não respondeu")</f>
        <v>Aplicou-se a mim algumas vezes</v>
      </c>
      <c r="N360" s="24">
        <v>0</v>
      </c>
      <c r="O360" s="24" t="str">
        <f>IFERROR(VLOOKUP(Tabela1[[#This Row],[v43_ansiedade]],'Variáveis e códigos'!$C$12:$D$15,2,FALSE),"Não respondeu")</f>
        <v>Não se aplicou nada a mim</v>
      </c>
      <c r="P360" s="24">
        <v>0</v>
      </c>
      <c r="Q360" s="24" t="str">
        <f>IFERROR(VLOOKUP(Tabela1[[#This Row],[v45_ansiedade]],'Variáveis e códigos'!$C$12:$D$15,2,FALSE),"Não respondeu")</f>
        <v>Não se aplicou nada a mim</v>
      </c>
      <c r="R360" s="24">
        <v>0</v>
      </c>
      <c r="S360" s="24" t="str">
        <f>IFERROR(VLOOKUP(Tabela1[[#This Row],[v51_ansiedade]],'Variáveis e códigos'!$C$12:$D$15,2,FALSE),"Não respondeu")</f>
        <v>Não se aplicou nada a mim</v>
      </c>
      <c r="T360" s="24">
        <v>0</v>
      </c>
      <c r="U360" s="24" t="str">
        <f>IFERROR(VLOOKUP(Tabela1[[#This Row],[v55_ansiedade]],'Variáveis e códigos'!$C$12:$D$15,2,FALSE),"Não respondeu")</f>
        <v>Não se aplicou nada a mim</v>
      </c>
      <c r="V360" s="24">
        <v>0</v>
      </c>
      <c r="W360" s="24" t="str">
        <f>IFERROR(VLOOKUP(Tabela1[[#This Row],[v56_ansiedade]],'Variáveis e códigos'!$C$12:$D$15,2,FALSE),"Não respondeu")</f>
        <v>Não se aplicou nada a mim</v>
      </c>
      <c r="X360" s="25">
        <v>2</v>
      </c>
    </row>
    <row r="361" spans="1:24" x14ac:dyDescent="0.45">
      <c r="A361">
        <v>360</v>
      </c>
      <c r="B361">
        <v>101</v>
      </c>
      <c r="C361" t="str">
        <f>IFERROR(VLOOKUP(Tabela1[[#This Row],[nutII]],'Variáveis e códigos'!$C$3:$D$3,2,FALSE),"Não respondeu")</f>
        <v>Norte</v>
      </c>
      <c r="D361">
        <v>2</v>
      </c>
      <c r="E361" t="str">
        <f>IFERROR(HLOOKUP(D361,'Variáveis e códigos'!$C$4:$F$5,2,FALSE),"Não respondeu")</f>
        <v>Feminino</v>
      </c>
      <c r="F361">
        <v>14</v>
      </c>
      <c r="G361">
        <v>3</v>
      </c>
      <c r="H361" t="str">
        <f>IFERROR(VLOOKUP(Tabela1[[#This Row],[cicloescolar]],'Variáveis e códigos'!$C$7:$D$8,2,FALSE),"Não respondeu")</f>
        <v>3º Ciclo</v>
      </c>
      <c r="I361">
        <v>7</v>
      </c>
      <c r="J361" s="28">
        <v>99</v>
      </c>
      <c r="K361" s="28" t="str">
        <f>IFERROR(VLOOKUP(J364,'Variáveis e códigos'!$C$12:$D$15,2,FALSE),"Não respondeu")</f>
        <v>Aplicou-se a mim muitas vezes</v>
      </c>
      <c r="L361" s="28">
        <v>99</v>
      </c>
      <c r="M361" s="28" t="str">
        <f>IFERROR(VLOOKUP(Tabela1[[#This Row],[v40_ansiedade]],'Variáveis e códigos'!$C$12:$D$15,2,FALSE),"Não respondeu")</f>
        <v>Não respondeu</v>
      </c>
      <c r="N361" s="24">
        <v>99</v>
      </c>
      <c r="O361" s="24" t="str">
        <f>IFERROR(VLOOKUP(Tabela1[[#This Row],[v43_ansiedade]],'Variáveis e códigos'!$C$12:$D$15,2,FALSE),"Não respondeu")</f>
        <v>Não respondeu</v>
      </c>
      <c r="P361" s="24">
        <v>99</v>
      </c>
      <c r="Q361" s="24" t="str">
        <f>IFERROR(VLOOKUP(Tabela1[[#This Row],[v45_ansiedade]],'Variáveis e códigos'!$C$12:$D$15,2,FALSE),"Não respondeu")</f>
        <v>Não respondeu</v>
      </c>
      <c r="R361" s="24">
        <v>99</v>
      </c>
      <c r="S361" s="24" t="str">
        <f>IFERROR(VLOOKUP(Tabela1[[#This Row],[v51_ansiedade]],'Variáveis e códigos'!$C$12:$D$15,2,FALSE),"Não respondeu")</f>
        <v>Não respondeu</v>
      </c>
      <c r="T361" s="24">
        <v>99</v>
      </c>
      <c r="U361" s="24" t="str">
        <f>IFERROR(VLOOKUP(Tabela1[[#This Row],[v55_ansiedade]],'Variáveis e códigos'!$C$12:$D$15,2,FALSE),"Não respondeu")</f>
        <v>Não respondeu</v>
      </c>
      <c r="V361" s="24">
        <v>99</v>
      </c>
      <c r="W361" s="24" t="str">
        <f>IFERROR(VLOOKUP(Tabela1[[#This Row],[v56_ansiedade]],'Variáveis e códigos'!$C$12:$D$15,2,FALSE),"Não respondeu")</f>
        <v>Não respondeu</v>
      </c>
      <c r="X361" s="25">
        <v>99</v>
      </c>
    </row>
    <row r="362" spans="1:24" x14ac:dyDescent="0.45">
      <c r="A362">
        <v>361</v>
      </c>
      <c r="B362">
        <v>101</v>
      </c>
      <c r="C362" t="str">
        <f>IFERROR(VLOOKUP(Tabela1[[#This Row],[nutII]],'Variáveis e códigos'!$C$3:$D$3,2,FALSE),"Não respondeu")</f>
        <v>Norte</v>
      </c>
      <c r="D362">
        <v>2</v>
      </c>
      <c r="E362" t="str">
        <f>IFERROR(HLOOKUP(D362,'Variáveis e códigos'!$C$4:$F$5,2,FALSE),"Não respondeu")</f>
        <v>Feminino</v>
      </c>
      <c r="F362">
        <v>14</v>
      </c>
      <c r="G362">
        <v>3</v>
      </c>
      <c r="H362" t="str">
        <f>IFERROR(VLOOKUP(Tabela1[[#This Row],[cicloescolar]],'Variáveis e códigos'!$C$7:$D$8,2,FALSE),"Não respondeu")</f>
        <v>3º Ciclo</v>
      </c>
      <c r="I362">
        <v>3</v>
      </c>
      <c r="J362" s="28">
        <v>2</v>
      </c>
      <c r="K362" s="28" t="str">
        <f>IFERROR(VLOOKUP(J365,'Variáveis e códigos'!$C$12:$D$15,2,FALSE),"Não respondeu")</f>
        <v>Aplicou-se a mim algumas vezes</v>
      </c>
      <c r="L362" s="28">
        <v>1</v>
      </c>
      <c r="M362" s="28" t="str">
        <f>IFERROR(VLOOKUP(Tabela1[[#This Row],[v40_ansiedade]],'Variáveis e códigos'!$C$12:$D$15,2,FALSE),"Não respondeu")</f>
        <v>Aplicou-se a mim algumas vezes</v>
      </c>
      <c r="N362" s="24">
        <v>2</v>
      </c>
      <c r="O362" s="24" t="str">
        <f>IFERROR(VLOOKUP(Tabela1[[#This Row],[v43_ansiedade]],'Variáveis e códigos'!$C$12:$D$15,2,FALSE),"Não respondeu")</f>
        <v>Aplicou-se a mim muitas vezes</v>
      </c>
      <c r="P362" s="24">
        <v>3</v>
      </c>
      <c r="Q362" s="24" t="str">
        <f>IFERROR(VLOOKUP(Tabela1[[#This Row],[v45_ansiedade]],'Variáveis e códigos'!$C$12:$D$15,2,FALSE),"Não respondeu")</f>
        <v>Aplicou-se a mim a maior parte do tempo</v>
      </c>
      <c r="R362" s="24">
        <v>3</v>
      </c>
      <c r="S362" s="24" t="str">
        <f>IFERROR(VLOOKUP(Tabela1[[#This Row],[v51_ansiedade]],'Variáveis e códigos'!$C$12:$D$15,2,FALSE),"Não respondeu")</f>
        <v>Aplicou-se a mim a maior parte do tempo</v>
      </c>
      <c r="T362" s="24">
        <v>1</v>
      </c>
      <c r="U362" s="24" t="str">
        <f>IFERROR(VLOOKUP(Tabela1[[#This Row],[v55_ansiedade]],'Variáveis e códigos'!$C$12:$D$15,2,FALSE),"Não respondeu")</f>
        <v>Aplicou-se a mim algumas vezes</v>
      </c>
      <c r="V362" s="24">
        <v>3</v>
      </c>
      <c r="W362" s="24" t="str">
        <f>IFERROR(VLOOKUP(Tabela1[[#This Row],[v56_ansiedade]],'Variáveis e códigos'!$C$12:$D$15,2,FALSE),"Não respondeu")</f>
        <v>Aplicou-se a mim a maior parte do tempo</v>
      </c>
      <c r="X362" s="25">
        <v>1</v>
      </c>
    </row>
    <row r="363" spans="1:24" x14ac:dyDescent="0.45">
      <c r="A363">
        <v>362</v>
      </c>
      <c r="B363">
        <v>101</v>
      </c>
      <c r="C363" t="str">
        <f>IFERROR(VLOOKUP(Tabela1[[#This Row],[nutII]],'Variáveis e códigos'!$C$3:$D$3,2,FALSE),"Não respondeu")</f>
        <v>Norte</v>
      </c>
      <c r="D363">
        <v>1</v>
      </c>
      <c r="E363" t="str">
        <f>IFERROR(HLOOKUP(D363,'Variáveis e códigos'!$C$4:$F$5,2,FALSE),"Não respondeu")</f>
        <v>Masculino</v>
      </c>
      <c r="F363">
        <v>14</v>
      </c>
      <c r="G363">
        <v>3</v>
      </c>
      <c r="H363" t="str">
        <f>IFERROR(VLOOKUP(Tabela1[[#This Row],[cicloescolar]],'Variáveis e códigos'!$C$7:$D$8,2,FALSE),"Não respondeu")</f>
        <v>3º Ciclo</v>
      </c>
      <c r="I363">
        <v>10</v>
      </c>
      <c r="J363" s="28">
        <v>3</v>
      </c>
      <c r="K363" s="28" t="str">
        <f>IFERROR(VLOOKUP(J366,'Variáveis e códigos'!$C$12:$D$15,2,FALSE),"Não respondeu")</f>
        <v>Não respondeu</v>
      </c>
      <c r="L363" s="28">
        <v>3</v>
      </c>
      <c r="M363" s="28" t="str">
        <f>IFERROR(VLOOKUP(Tabela1[[#This Row],[v40_ansiedade]],'Variáveis e códigos'!$C$12:$D$15,2,FALSE),"Não respondeu")</f>
        <v>Aplicou-se a mim a maior parte do tempo</v>
      </c>
      <c r="N363" s="24">
        <v>2</v>
      </c>
      <c r="O363" s="24" t="str">
        <f>IFERROR(VLOOKUP(Tabela1[[#This Row],[v43_ansiedade]],'Variáveis e códigos'!$C$12:$D$15,2,FALSE),"Não respondeu")</f>
        <v>Aplicou-se a mim muitas vezes</v>
      </c>
      <c r="P363" s="24">
        <v>99</v>
      </c>
      <c r="Q363" s="24" t="str">
        <f>IFERROR(VLOOKUP(Tabela1[[#This Row],[v45_ansiedade]],'Variáveis e códigos'!$C$12:$D$15,2,FALSE),"Não respondeu")</f>
        <v>Não respondeu</v>
      </c>
      <c r="R363" s="24">
        <v>1</v>
      </c>
      <c r="S363" s="24" t="str">
        <f>IFERROR(VLOOKUP(Tabela1[[#This Row],[v51_ansiedade]],'Variáveis e códigos'!$C$12:$D$15,2,FALSE),"Não respondeu")</f>
        <v>Aplicou-se a mim algumas vezes</v>
      </c>
      <c r="T363" s="24">
        <v>2</v>
      </c>
      <c r="U363" s="24" t="str">
        <f>IFERROR(VLOOKUP(Tabela1[[#This Row],[v55_ansiedade]],'Variáveis e códigos'!$C$12:$D$15,2,FALSE),"Não respondeu")</f>
        <v>Aplicou-se a mim muitas vezes</v>
      </c>
      <c r="V363" s="24">
        <v>2</v>
      </c>
      <c r="W363" s="24" t="str">
        <f>IFERROR(VLOOKUP(Tabela1[[#This Row],[v56_ansiedade]],'Variáveis e códigos'!$C$12:$D$15,2,FALSE),"Não respondeu")</f>
        <v>Aplicou-se a mim muitas vezes</v>
      </c>
      <c r="X363" s="25">
        <v>1</v>
      </c>
    </row>
    <row r="364" spans="1:24" x14ac:dyDescent="0.45">
      <c r="A364">
        <v>363</v>
      </c>
      <c r="B364">
        <v>101</v>
      </c>
      <c r="C364" t="str">
        <f>IFERROR(VLOOKUP(Tabela1[[#This Row],[nutII]],'Variáveis e códigos'!$C$3:$D$3,2,FALSE),"Não respondeu")</f>
        <v>Norte</v>
      </c>
      <c r="D364">
        <v>2</v>
      </c>
      <c r="E364" t="str">
        <f>IFERROR(HLOOKUP(D364,'Variáveis e códigos'!$C$4:$F$5,2,FALSE),"Não respondeu")</f>
        <v>Feminino</v>
      </c>
      <c r="F364">
        <v>13</v>
      </c>
      <c r="G364">
        <v>3</v>
      </c>
      <c r="H364" t="str">
        <f>IFERROR(VLOOKUP(Tabela1[[#This Row],[cicloescolar]],'Variáveis e códigos'!$C$7:$D$8,2,FALSE),"Não respondeu")</f>
        <v>3º Ciclo</v>
      </c>
      <c r="I364">
        <v>5</v>
      </c>
      <c r="J364" s="28">
        <v>2</v>
      </c>
      <c r="K364" s="28" t="str">
        <f>IFERROR(VLOOKUP(J367,'Variáveis e códigos'!$C$12:$D$15,2,FALSE),"Não respondeu")</f>
        <v>Não se aplicou nada a mim</v>
      </c>
      <c r="L364" s="28">
        <v>2</v>
      </c>
      <c r="M364" s="28" t="str">
        <f>IFERROR(VLOOKUP(Tabela1[[#This Row],[v40_ansiedade]],'Variáveis e códigos'!$C$12:$D$15,2,FALSE),"Não respondeu")</f>
        <v>Aplicou-se a mim muitas vezes</v>
      </c>
      <c r="N364" s="24">
        <v>1</v>
      </c>
      <c r="O364" s="24" t="str">
        <f>IFERROR(VLOOKUP(Tabela1[[#This Row],[v43_ansiedade]],'Variáveis e códigos'!$C$12:$D$15,2,FALSE),"Não respondeu")</f>
        <v>Aplicou-se a mim algumas vezes</v>
      </c>
      <c r="P364" s="24">
        <v>2</v>
      </c>
      <c r="Q364" s="24" t="str">
        <f>IFERROR(VLOOKUP(Tabela1[[#This Row],[v45_ansiedade]],'Variáveis e códigos'!$C$12:$D$15,2,FALSE),"Não respondeu")</f>
        <v>Aplicou-se a mim muitas vezes</v>
      </c>
      <c r="R364" s="24">
        <v>1</v>
      </c>
      <c r="S364" s="24" t="str">
        <f>IFERROR(VLOOKUP(Tabela1[[#This Row],[v51_ansiedade]],'Variáveis e códigos'!$C$12:$D$15,2,FALSE),"Não respondeu")</f>
        <v>Aplicou-se a mim algumas vezes</v>
      </c>
      <c r="T364" s="24">
        <v>2</v>
      </c>
      <c r="U364" s="24" t="str">
        <f>IFERROR(VLOOKUP(Tabela1[[#This Row],[v55_ansiedade]],'Variáveis e códigos'!$C$12:$D$15,2,FALSE),"Não respondeu")</f>
        <v>Aplicou-se a mim muitas vezes</v>
      </c>
      <c r="V364" s="24">
        <v>2</v>
      </c>
      <c r="W364" s="24" t="str">
        <f>IFERROR(VLOOKUP(Tabela1[[#This Row],[v56_ansiedade]],'Variáveis e códigos'!$C$12:$D$15,2,FALSE),"Não respondeu")</f>
        <v>Aplicou-se a mim muitas vezes</v>
      </c>
      <c r="X364" s="25">
        <v>2</v>
      </c>
    </row>
    <row r="365" spans="1:24" x14ac:dyDescent="0.45">
      <c r="A365">
        <v>364</v>
      </c>
      <c r="B365">
        <v>101</v>
      </c>
      <c r="C365" t="str">
        <f>IFERROR(VLOOKUP(Tabela1[[#This Row],[nutII]],'Variáveis e códigos'!$C$3:$D$3,2,FALSE),"Não respondeu")</f>
        <v>Norte</v>
      </c>
      <c r="D365">
        <v>1</v>
      </c>
      <c r="E365" t="str">
        <f>IFERROR(HLOOKUP(D365,'Variáveis e códigos'!$C$4:$F$5,2,FALSE),"Não respondeu")</f>
        <v>Masculino</v>
      </c>
      <c r="F365">
        <v>13</v>
      </c>
      <c r="G365">
        <v>3</v>
      </c>
      <c r="H365" t="str">
        <f>IFERROR(VLOOKUP(Tabela1[[#This Row],[cicloescolar]],'Variáveis e códigos'!$C$7:$D$8,2,FALSE),"Não respondeu")</f>
        <v>3º Ciclo</v>
      </c>
      <c r="I365">
        <v>5</v>
      </c>
      <c r="J365" s="28">
        <v>1</v>
      </c>
      <c r="K365" s="28" t="str">
        <f>IFERROR(VLOOKUP(J368,'Variáveis e códigos'!$C$12:$D$15,2,FALSE),"Não respondeu")</f>
        <v>Aplicou-se a mim algumas vezes</v>
      </c>
      <c r="L365" s="28">
        <v>1</v>
      </c>
      <c r="M365" s="28" t="str">
        <f>IFERROR(VLOOKUP(Tabela1[[#This Row],[v40_ansiedade]],'Variáveis e códigos'!$C$12:$D$15,2,FALSE),"Não respondeu")</f>
        <v>Aplicou-se a mim algumas vezes</v>
      </c>
      <c r="N365" s="24">
        <v>0</v>
      </c>
      <c r="O365" s="24" t="str">
        <f>IFERROR(VLOOKUP(Tabela1[[#This Row],[v43_ansiedade]],'Variáveis e códigos'!$C$12:$D$15,2,FALSE),"Não respondeu")</f>
        <v>Não se aplicou nada a mim</v>
      </c>
      <c r="P365" s="24">
        <v>1</v>
      </c>
      <c r="Q365" s="24" t="str">
        <f>IFERROR(VLOOKUP(Tabela1[[#This Row],[v45_ansiedade]],'Variáveis e códigos'!$C$12:$D$15,2,FALSE),"Não respondeu")</f>
        <v>Aplicou-se a mim algumas vezes</v>
      </c>
      <c r="R365" s="24">
        <v>1</v>
      </c>
      <c r="S365" s="24" t="str">
        <f>IFERROR(VLOOKUP(Tabela1[[#This Row],[v51_ansiedade]],'Variáveis e códigos'!$C$12:$D$15,2,FALSE),"Não respondeu")</f>
        <v>Aplicou-se a mim algumas vezes</v>
      </c>
      <c r="T365" s="24">
        <v>0</v>
      </c>
      <c r="U365" s="24" t="str">
        <f>IFERROR(VLOOKUP(Tabela1[[#This Row],[v55_ansiedade]],'Variáveis e códigos'!$C$12:$D$15,2,FALSE),"Não respondeu")</f>
        <v>Não se aplicou nada a mim</v>
      </c>
      <c r="V365" s="24">
        <v>0</v>
      </c>
      <c r="W365" s="24" t="str">
        <f>IFERROR(VLOOKUP(Tabela1[[#This Row],[v56_ansiedade]],'Variáveis e códigos'!$C$12:$D$15,2,FALSE),"Não respondeu")</f>
        <v>Não se aplicou nada a mim</v>
      </c>
      <c r="X365" s="25">
        <v>2</v>
      </c>
    </row>
    <row r="366" spans="1:24" x14ac:dyDescent="0.45">
      <c r="A366">
        <v>365</v>
      </c>
      <c r="B366">
        <v>101</v>
      </c>
      <c r="C366" t="str">
        <f>IFERROR(VLOOKUP(Tabela1[[#This Row],[nutII]],'Variáveis e códigos'!$C$3:$D$3,2,FALSE),"Não respondeu")</f>
        <v>Norte</v>
      </c>
      <c r="D366">
        <v>2</v>
      </c>
      <c r="E366" t="str">
        <f>IFERROR(HLOOKUP(D366,'Variáveis e códigos'!$C$4:$F$5,2,FALSE),"Não respondeu")</f>
        <v>Feminino</v>
      </c>
      <c r="F366">
        <v>17</v>
      </c>
      <c r="G366">
        <v>4</v>
      </c>
      <c r="H366" t="str">
        <f>IFERROR(VLOOKUP(Tabela1[[#This Row],[cicloescolar]],'Variáveis e códigos'!$C$7:$D$8,2,FALSE),"Não respondeu")</f>
        <v>Ensino secundário</v>
      </c>
      <c r="I366">
        <v>6</v>
      </c>
      <c r="J366" s="28">
        <v>99</v>
      </c>
      <c r="K366" s="28" t="str">
        <f>IFERROR(VLOOKUP(J369,'Variáveis e códigos'!$C$12:$D$15,2,FALSE),"Não respondeu")</f>
        <v>Aplicou-se a mim a maior parte do tempo</v>
      </c>
      <c r="L366" s="28">
        <v>0</v>
      </c>
      <c r="M366" s="28" t="str">
        <f>IFERROR(VLOOKUP(Tabela1[[#This Row],[v40_ansiedade]],'Variáveis e códigos'!$C$12:$D$15,2,FALSE),"Não respondeu")</f>
        <v>Não se aplicou nada a mim</v>
      </c>
      <c r="N366" s="24">
        <v>0</v>
      </c>
      <c r="O366" s="24" t="str">
        <f>IFERROR(VLOOKUP(Tabela1[[#This Row],[v43_ansiedade]],'Variáveis e códigos'!$C$12:$D$15,2,FALSE),"Não respondeu")</f>
        <v>Não se aplicou nada a mim</v>
      </c>
      <c r="P366" s="24">
        <v>0</v>
      </c>
      <c r="Q366" s="24" t="str">
        <f>IFERROR(VLOOKUP(Tabela1[[#This Row],[v45_ansiedade]],'Variáveis e códigos'!$C$12:$D$15,2,FALSE),"Não respondeu")</f>
        <v>Não se aplicou nada a mim</v>
      </c>
      <c r="R366" s="24">
        <v>0</v>
      </c>
      <c r="S366" s="24" t="str">
        <f>IFERROR(VLOOKUP(Tabela1[[#This Row],[v51_ansiedade]],'Variáveis e códigos'!$C$12:$D$15,2,FALSE),"Não respondeu")</f>
        <v>Não se aplicou nada a mim</v>
      </c>
      <c r="T366" s="24">
        <v>0</v>
      </c>
      <c r="U366" s="24" t="str">
        <f>IFERROR(VLOOKUP(Tabela1[[#This Row],[v55_ansiedade]],'Variáveis e códigos'!$C$12:$D$15,2,FALSE),"Não respondeu")</f>
        <v>Não se aplicou nada a mim</v>
      </c>
      <c r="V366" s="24">
        <v>2</v>
      </c>
      <c r="W366" s="24" t="str">
        <f>IFERROR(VLOOKUP(Tabela1[[#This Row],[v56_ansiedade]],'Variáveis e códigos'!$C$12:$D$15,2,FALSE),"Não respondeu")</f>
        <v>Aplicou-se a mim muitas vezes</v>
      </c>
      <c r="X366" s="25">
        <v>0</v>
      </c>
    </row>
    <row r="367" spans="1:24" x14ac:dyDescent="0.45">
      <c r="A367">
        <v>366</v>
      </c>
      <c r="B367">
        <v>101</v>
      </c>
      <c r="C367" t="str">
        <f>IFERROR(VLOOKUP(Tabela1[[#This Row],[nutII]],'Variáveis e códigos'!$C$3:$D$3,2,FALSE),"Não respondeu")</f>
        <v>Norte</v>
      </c>
      <c r="D367">
        <v>1</v>
      </c>
      <c r="E367" t="str">
        <f>IFERROR(HLOOKUP(D367,'Variáveis e códigos'!$C$4:$F$5,2,FALSE),"Não respondeu")</f>
        <v>Masculino</v>
      </c>
      <c r="F367">
        <v>13</v>
      </c>
      <c r="G367">
        <v>3</v>
      </c>
      <c r="H367" t="str">
        <f>IFERROR(VLOOKUP(Tabela1[[#This Row],[cicloescolar]],'Variáveis e códigos'!$C$7:$D$8,2,FALSE),"Não respondeu")</f>
        <v>3º Ciclo</v>
      </c>
      <c r="I367">
        <v>5</v>
      </c>
      <c r="J367" s="28">
        <v>0</v>
      </c>
      <c r="K367" s="28" t="str">
        <f>IFERROR(VLOOKUP(J370,'Variáveis e códigos'!$C$12:$D$15,2,FALSE),"Não respondeu")</f>
        <v>Não se aplicou nada a mim</v>
      </c>
      <c r="L367" s="28">
        <v>0</v>
      </c>
      <c r="M367" s="28" t="str">
        <f>IFERROR(VLOOKUP(Tabela1[[#This Row],[v40_ansiedade]],'Variáveis e códigos'!$C$12:$D$15,2,FALSE),"Não respondeu")</f>
        <v>Não se aplicou nada a mim</v>
      </c>
      <c r="N367" s="24">
        <v>0</v>
      </c>
      <c r="O367" s="24" t="str">
        <f>IFERROR(VLOOKUP(Tabela1[[#This Row],[v43_ansiedade]],'Variáveis e códigos'!$C$12:$D$15,2,FALSE),"Não respondeu")</f>
        <v>Não se aplicou nada a mim</v>
      </c>
      <c r="P367" s="24">
        <v>0</v>
      </c>
      <c r="Q367" s="24" t="str">
        <f>IFERROR(VLOOKUP(Tabela1[[#This Row],[v45_ansiedade]],'Variáveis e códigos'!$C$12:$D$15,2,FALSE),"Não respondeu")</f>
        <v>Não se aplicou nada a mim</v>
      </c>
      <c r="R367" s="24">
        <v>1</v>
      </c>
      <c r="S367" s="24" t="str">
        <f>IFERROR(VLOOKUP(Tabela1[[#This Row],[v51_ansiedade]],'Variáveis e códigos'!$C$12:$D$15,2,FALSE),"Não respondeu")</f>
        <v>Aplicou-se a mim algumas vezes</v>
      </c>
      <c r="T367" s="24">
        <v>0</v>
      </c>
      <c r="U367" s="24" t="str">
        <f>IFERROR(VLOOKUP(Tabela1[[#This Row],[v55_ansiedade]],'Variáveis e códigos'!$C$12:$D$15,2,FALSE),"Não respondeu")</f>
        <v>Não se aplicou nada a mim</v>
      </c>
      <c r="V367" s="24">
        <v>0</v>
      </c>
      <c r="W367" s="24" t="str">
        <f>IFERROR(VLOOKUP(Tabela1[[#This Row],[v56_ansiedade]],'Variáveis e códigos'!$C$12:$D$15,2,FALSE),"Não respondeu")</f>
        <v>Não se aplicou nada a mim</v>
      </c>
      <c r="X367" s="25">
        <v>5</v>
      </c>
    </row>
    <row r="368" spans="1:24" x14ac:dyDescent="0.45">
      <c r="A368">
        <v>367</v>
      </c>
      <c r="B368">
        <v>101</v>
      </c>
      <c r="C368" t="str">
        <f>IFERROR(VLOOKUP(Tabela1[[#This Row],[nutII]],'Variáveis e códigos'!$C$3:$D$3,2,FALSE),"Não respondeu")</f>
        <v>Norte</v>
      </c>
      <c r="D368">
        <v>1</v>
      </c>
      <c r="E368" t="str">
        <f>IFERROR(HLOOKUP(D368,'Variáveis e códigos'!$C$4:$F$5,2,FALSE),"Não respondeu")</f>
        <v>Masculino</v>
      </c>
      <c r="F368">
        <v>14</v>
      </c>
      <c r="G368">
        <v>3</v>
      </c>
      <c r="H368" t="str">
        <f>IFERROR(VLOOKUP(Tabela1[[#This Row],[cicloescolar]],'Variáveis e códigos'!$C$7:$D$8,2,FALSE),"Não respondeu")</f>
        <v>3º Ciclo</v>
      </c>
      <c r="I368">
        <v>7</v>
      </c>
      <c r="J368" s="28">
        <v>1</v>
      </c>
      <c r="K368" s="28" t="str">
        <f>IFERROR(VLOOKUP(J371,'Variáveis e códigos'!$C$12:$D$15,2,FALSE),"Não respondeu")</f>
        <v>Não se aplicou nada a mim</v>
      </c>
      <c r="L368" s="28">
        <v>0</v>
      </c>
      <c r="M368" s="28" t="str">
        <f>IFERROR(VLOOKUP(Tabela1[[#This Row],[v40_ansiedade]],'Variáveis e códigos'!$C$12:$D$15,2,FALSE),"Não respondeu")</f>
        <v>Não se aplicou nada a mim</v>
      </c>
      <c r="N368" s="24">
        <v>0</v>
      </c>
      <c r="O368" s="24" t="str">
        <f>IFERROR(VLOOKUP(Tabela1[[#This Row],[v43_ansiedade]],'Variáveis e códigos'!$C$12:$D$15,2,FALSE),"Não respondeu")</f>
        <v>Não se aplicou nada a mim</v>
      </c>
      <c r="P368" s="24">
        <v>0</v>
      </c>
      <c r="Q368" s="24" t="str">
        <f>IFERROR(VLOOKUP(Tabela1[[#This Row],[v45_ansiedade]],'Variáveis e códigos'!$C$12:$D$15,2,FALSE),"Não respondeu")</f>
        <v>Não se aplicou nada a mim</v>
      </c>
      <c r="R368" s="24">
        <v>0</v>
      </c>
      <c r="S368" s="24" t="str">
        <f>IFERROR(VLOOKUP(Tabela1[[#This Row],[v51_ansiedade]],'Variáveis e códigos'!$C$12:$D$15,2,FALSE),"Não respondeu")</f>
        <v>Não se aplicou nada a mim</v>
      </c>
      <c r="T368" s="24">
        <v>0</v>
      </c>
      <c r="U368" s="24" t="str">
        <f>IFERROR(VLOOKUP(Tabela1[[#This Row],[v55_ansiedade]],'Variáveis e códigos'!$C$12:$D$15,2,FALSE),"Não respondeu")</f>
        <v>Não se aplicou nada a mim</v>
      </c>
      <c r="V368" s="24">
        <v>0</v>
      </c>
      <c r="W368" s="24" t="str">
        <f>IFERROR(VLOOKUP(Tabela1[[#This Row],[v56_ansiedade]],'Variáveis e códigos'!$C$12:$D$15,2,FALSE),"Não respondeu")</f>
        <v>Não se aplicou nada a mim</v>
      </c>
      <c r="X368" s="25">
        <v>4</v>
      </c>
    </row>
    <row r="369" spans="1:24" x14ac:dyDescent="0.45">
      <c r="A369">
        <v>368</v>
      </c>
      <c r="B369">
        <v>101</v>
      </c>
      <c r="C369" t="str">
        <f>IFERROR(VLOOKUP(Tabela1[[#This Row],[nutII]],'Variáveis e códigos'!$C$3:$D$3,2,FALSE),"Não respondeu")</f>
        <v>Norte</v>
      </c>
      <c r="D369">
        <v>3</v>
      </c>
      <c r="E369" t="str">
        <f>IFERROR(HLOOKUP(D369,'Variáveis e códigos'!$C$4:$F$5,2,FALSE),"Não respondeu")</f>
        <v>Outro</v>
      </c>
      <c r="F369">
        <v>18</v>
      </c>
      <c r="G369">
        <v>3</v>
      </c>
      <c r="H369" t="str">
        <f>IFERROR(VLOOKUP(Tabela1[[#This Row],[cicloescolar]],'Variáveis e códigos'!$C$7:$D$8,2,FALSE),"Não respondeu")</f>
        <v>3º Ciclo</v>
      </c>
      <c r="I369">
        <v>6</v>
      </c>
      <c r="J369" s="28">
        <v>3</v>
      </c>
      <c r="K369" s="28" t="str">
        <f>IFERROR(VLOOKUP(J372,'Variáveis e códigos'!$C$12:$D$15,2,FALSE),"Não respondeu")</f>
        <v>Não respondeu</v>
      </c>
      <c r="L369" s="28">
        <v>0</v>
      </c>
      <c r="M369" s="28" t="str">
        <f>IFERROR(VLOOKUP(Tabela1[[#This Row],[v40_ansiedade]],'Variáveis e códigos'!$C$12:$D$15,2,FALSE),"Não respondeu")</f>
        <v>Não se aplicou nada a mim</v>
      </c>
      <c r="N369" s="24">
        <v>0</v>
      </c>
      <c r="O369" s="24" t="str">
        <f>IFERROR(VLOOKUP(Tabela1[[#This Row],[v43_ansiedade]],'Variáveis e códigos'!$C$12:$D$15,2,FALSE),"Não respondeu")</f>
        <v>Não se aplicou nada a mim</v>
      </c>
      <c r="P369" s="24">
        <v>0</v>
      </c>
      <c r="Q369" s="24" t="str">
        <f>IFERROR(VLOOKUP(Tabela1[[#This Row],[v45_ansiedade]],'Variáveis e códigos'!$C$12:$D$15,2,FALSE),"Não respondeu")</f>
        <v>Não se aplicou nada a mim</v>
      </c>
      <c r="R369" s="24">
        <v>0</v>
      </c>
      <c r="S369" s="24" t="str">
        <f>IFERROR(VLOOKUP(Tabela1[[#This Row],[v51_ansiedade]],'Variáveis e códigos'!$C$12:$D$15,2,FALSE),"Não respondeu")</f>
        <v>Não se aplicou nada a mim</v>
      </c>
      <c r="T369" s="24">
        <v>0</v>
      </c>
      <c r="U369" s="24" t="str">
        <f>IFERROR(VLOOKUP(Tabela1[[#This Row],[v55_ansiedade]],'Variáveis e códigos'!$C$12:$D$15,2,FALSE),"Não respondeu")</f>
        <v>Não se aplicou nada a mim</v>
      </c>
      <c r="V369" s="24">
        <v>0</v>
      </c>
      <c r="W369" s="24" t="str">
        <f>IFERROR(VLOOKUP(Tabela1[[#This Row],[v56_ansiedade]],'Variáveis e códigos'!$C$12:$D$15,2,FALSE),"Não respondeu")</f>
        <v>Não se aplicou nada a mim</v>
      </c>
      <c r="X369" s="25">
        <v>99</v>
      </c>
    </row>
    <row r="370" spans="1:24" x14ac:dyDescent="0.45">
      <c r="A370">
        <v>369</v>
      </c>
      <c r="B370">
        <v>101</v>
      </c>
      <c r="C370" t="str">
        <f>IFERROR(VLOOKUP(Tabela1[[#This Row],[nutII]],'Variáveis e códigos'!$C$3:$D$3,2,FALSE),"Não respondeu")</f>
        <v>Norte</v>
      </c>
      <c r="D370">
        <v>1</v>
      </c>
      <c r="E370" t="str">
        <f>IFERROR(HLOOKUP(D370,'Variáveis e códigos'!$C$4:$F$5,2,FALSE),"Não respondeu")</f>
        <v>Masculino</v>
      </c>
      <c r="F370">
        <v>14</v>
      </c>
      <c r="G370">
        <v>4</v>
      </c>
      <c r="H370" t="str">
        <f>IFERROR(VLOOKUP(Tabela1[[#This Row],[cicloescolar]],'Variáveis e códigos'!$C$7:$D$8,2,FALSE),"Não respondeu")</f>
        <v>Ensino secundário</v>
      </c>
      <c r="I370">
        <v>6</v>
      </c>
      <c r="J370" s="28">
        <v>0</v>
      </c>
      <c r="K370" s="28" t="str">
        <f>IFERROR(VLOOKUP(J373,'Variáveis e códigos'!$C$12:$D$15,2,FALSE),"Não respondeu")</f>
        <v>Não se aplicou nada a mim</v>
      </c>
      <c r="L370" s="28">
        <v>0</v>
      </c>
      <c r="M370" s="28" t="str">
        <f>IFERROR(VLOOKUP(Tabela1[[#This Row],[v40_ansiedade]],'Variáveis e códigos'!$C$12:$D$15,2,FALSE),"Não respondeu")</f>
        <v>Não se aplicou nada a mim</v>
      </c>
      <c r="N370" s="24">
        <v>0</v>
      </c>
      <c r="O370" s="24" t="str">
        <f>IFERROR(VLOOKUP(Tabela1[[#This Row],[v43_ansiedade]],'Variáveis e códigos'!$C$12:$D$15,2,FALSE),"Não respondeu")</f>
        <v>Não se aplicou nada a mim</v>
      </c>
      <c r="P370" s="24">
        <v>0</v>
      </c>
      <c r="Q370" s="24" t="str">
        <f>IFERROR(VLOOKUP(Tabela1[[#This Row],[v45_ansiedade]],'Variáveis e códigos'!$C$12:$D$15,2,FALSE),"Não respondeu")</f>
        <v>Não se aplicou nada a mim</v>
      </c>
      <c r="R370" s="24">
        <v>0</v>
      </c>
      <c r="S370" s="24" t="str">
        <f>IFERROR(VLOOKUP(Tabela1[[#This Row],[v51_ansiedade]],'Variáveis e códigos'!$C$12:$D$15,2,FALSE),"Não respondeu")</f>
        <v>Não se aplicou nada a mim</v>
      </c>
      <c r="T370" s="24">
        <v>0</v>
      </c>
      <c r="U370" s="24" t="str">
        <f>IFERROR(VLOOKUP(Tabela1[[#This Row],[v55_ansiedade]],'Variáveis e códigos'!$C$12:$D$15,2,FALSE),"Não respondeu")</f>
        <v>Não se aplicou nada a mim</v>
      </c>
      <c r="V370" s="24">
        <v>0</v>
      </c>
      <c r="W370" s="24" t="str">
        <f>IFERROR(VLOOKUP(Tabela1[[#This Row],[v56_ansiedade]],'Variáveis e códigos'!$C$12:$D$15,2,FALSE),"Não respondeu")</f>
        <v>Não se aplicou nada a mim</v>
      </c>
      <c r="X370" s="25">
        <v>6</v>
      </c>
    </row>
    <row r="371" spans="1:24" x14ac:dyDescent="0.45">
      <c r="A371">
        <v>370</v>
      </c>
      <c r="B371">
        <v>101</v>
      </c>
      <c r="C371" t="str">
        <f>IFERROR(VLOOKUP(Tabela1[[#This Row],[nutII]],'Variáveis e códigos'!$C$3:$D$3,2,FALSE),"Não respondeu")</f>
        <v>Norte</v>
      </c>
      <c r="D371">
        <v>2</v>
      </c>
      <c r="E371" t="str">
        <f>IFERROR(HLOOKUP(D371,'Variáveis e códigos'!$C$4:$F$5,2,FALSE),"Não respondeu")</f>
        <v>Feminino</v>
      </c>
      <c r="F371">
        <v>17</v>
      </c>
      <c r="G371">
        <v>4</v>
      </c>
      <c r="H371" t="str">
        <f>IFERROR(VLOOKUP(Tabela1[[#This Row],[cicloescolar]],'Variáveis e códigos'!$C$7:$D$8,2,FALSE),"Não respondeu")</f>
        <v>Ensino secundário</v>
      </c>
      <c r="I371">
        <v>7</v>
      </c>
      <c r="J371" s="28">
        <v>0</v>
      </c>
      <c r="K371" s="28" t="str">
        <f>IFERROR(VLOOKUP(J374,'Variáveis e códigos'!$C$12:$D$15,2,FALSE),"Não respondeu")</f>
        <v>Aplicou-se a mim algumas vezes</v>
      </c>
      <c r="L371" s="28">
        <v>1</v>
      </c>
      <c r="M371" s="28" t="str">
        <f>IFERROR(VLOOKUP(Tabela1[[#This Row],[v40_ansiedade]],'Variáveis e códigos'!$C$12:$D$15,2,FALSE),"Não respondeu")</f>
        <v>Aplicou-se a mim algumas vezes</v>
      </c>
      <c r="N371" s="24">
        <v>0</v>
      </c>
      <c r="O371" s="24" t="str">
        <f>IFERROR(VLOOKUP(Tabela1[[#This Row],[v43_ansiedade]],'Variáveis e códigos'!$C$12:$D$15,2,FALSE),"Não respondeu")</f>
        <v>Não se aplicou nada a mim</v>
      </c>
      <c r="P371" s="24">
        <v>1</v>
      </c>
      <c r="Q371" s="24" t="str">
        <f>IFERROR(VLOOKUP(Tabela1[[#This Row],[v45_ansiedade]],'Variáveis e códigos'!$C$12:$D$15,2,FALSE),"Não respondeu")</f>
        <v>Aplicou-se a mim algumas vezes</v>
      </c>
      <c r="R371" s="24">
        <v>2</v>
      </c>
      <c r="S371" s="24" t="str">
        <f>IFERROR(VLOOKUP(Tabela1[[#This Row],[v51_ansiedade]],'Variáveis e códigos'!$C$12:$D$15,2,FALSE),"Não respondeu")</f>
        <v>Aplicou-se a mim muitas vezes</v>
      </c>
      <c r="T371" s="24">
        <v>1</v>
      </c>
      <c r="U371" s="24" t="str">
        <f>IFERROR(VLOOKUP(Tabela1[[#This Row],[v55_ansiedade]],'Variáveis e códigos'!$C$12:$D$15,2,FALSE),"Não respondeu")</f>
        <v>Aplicou-se a mim algumas vezes</v>
      </c>
      <c r="V371" s="24">
        <v>0</v>
      </c>
      <c r="W371" s="24" t="str">
        <f>IFERROR(VLOOKUP(Tabela1[[#This Row],[v56_ansiedade]],'Variáveis e códigos'!$C$12:$D$15,2,FALSE),"Não respondeu")</f>
        <v>Não se aplicou nada a mim</v>
      </c>
      <c r="X371" s="25">
        <v>4</v>
      </c>
    </row>
    <row r="372" spans="1:24" x14ac:dyDescent="0.45">
      <c r="A372">
        <v>371</v>
      </c>
      <c r="B372">
        <v>101</v>
      </c>
      <c r="C372" t="str">
        <f>IFERROR(VLOOKUP(Tabela1[[#This Row],[nutII]],'Variáveis e códigos'!$C$3:$D$3,2,FALSE),"Não respondeu")</f>
        <v>Norte</v>
      </c>
      <c r="D372">
        <v>1</v>
      </c>
      <c r="E372" t="str">
        <f>IFERROR(HLOOKUP(D372,'Variáveis e códigos'!$C$4:$F$5,2,FALSE),"Não respondeu")</f>
        <v>Masculino</v>
      </c>
      <c r="F372">
        <v>17</v>
      </c>
      <c r="G372">
        <v>3</v>
      </c>
      <c r="H372" t="str">
        <f>IFERROR(VLOOKUP(Tabela1[[#This Row],[cicloescolar]],'Variáveis e códigos'!$C$7:$D$8,2,FALSE),"Não respondeu")</f>
        <v>3º Ciclo</v>
      </c>
      <c r="I372">
        <v>7</v>
      </c>
      <c r="J372" s="28">
        <v>99</v>
      </c>
      <c r="K372" s="28" t="str">
        <f>IFERROR(VLOOKUP(J375,'Variáveis e códigos'!$C$12:$D$15,2,FALSE),"Não respondeu")</f>
        <v>Não respondeu</v>
      </c>
      <c r="L372" s="28">
        <v>99</v>
      </c>
      <c r="M372" s="28" t="str">
        <f>IFERROR(VLOOKUP(Tabela1[[#This Row],[v40_ansiedade]],'Variáveis e códigos'!$C$12:$D$15,2,FALSE),"Não respondeu")</f>
        <v>Não respondeu</v>
      </c>
      <c r="N372" s="24">
        <v>99</v>
      </c>
      <c r="O372" s="24" t="str">
        <f>IFERROR(VLOOKUP(Tabela1[[#This Row],[v43_ansiedade]],'Variáveis e códigos'!$C$12:$D$15,2,FALSE),"Não respondeu")</f>
        <v>Não respondeu</v>
      </c>
      <c r="P372" s="24">
        <v>99</v>
      </c>
      <c r="Q372" s="24" t="str">
        <f>IFERROR(VLOOKUP(Tabela1[[#This Row],[v45_ansiedade]],'Variáveis e códigos'!$C$12:$D$15,2,FALSE),"Não respondeu")</f>
        <v>Não respondeu</v>
      </c>
      <c r="R372" s="24">
        <v>99</v>
      </c>
      <c r="S372" s="24" t="str">
        <f>IFERROR(VLOOKUP(Tabela1[[#This Row],[v51_ansiedade]],'Variáveis e códigos'!$C$12:$D$15,2,FALSE),"Não respondeu")</f>
        <v>Não respondeu</v>
      </c>
      <c r="T372" s="24">
        <v>99</v>
      </c>
      <c r="U372" s="24" t="str">
        <f>IFERROR(VLOOKUP(Tabela1[[#This Row],[v55_ansiedade]],'Variáveis e códigos'!$C$12:$D$15,2,FALSE),"Não respondeu")</f>
        <v>Não respondeu</v>
      </c>
      <c r="V372" s="24">
        <v>99</v>
      </c>
      <c r="W372" s="24" t="str">
        <f>IFERROR(VLOOKUP(Tabela1[[#This Row],[v56_ansiedade]],'Variáveis e códigos'!$C$12:$D$15,2,FALSE),"Não respondeu")</f>
        <v>Não respondeu</v>
      </c>
      <c r="X372" s="25">
        <v>99</v>
      </c>
    </row>
    <row r="373" spans="1:24" x14ac:dyDescent="0.45">
      <c r="A373">
        <v>372</v>
      </c>
      <c r="B373">
        <v>101</v>
      </c>
      <c r="C373" t="str">
        <f>IFERROR(VLOOKUP(Tabela1[[#This Row],[nutII]],'Variáveis e códigos'!$C$3:$D$3,2,FALSE),"Não respondeu")</f>
        <v>Norte</v>
      </c>
      <c r="D373">
        <v>1</v>
      </c>
      <c r="E373" t="str">
        <f>IFERROR(HLOOKUP(D373,'Variáveis e códigos'!$C$4:$F$5,2,FALSE),"Não respondeu")</f>
        <v>Masculino</v>
      </c>
      <c r="F373">
        <v>15</v>
      </c>
      <c r="G373">
        <v>4</v>
      </c>
      <c r="H373" t="str">
        <f>IFERROR(VLOOKUP(Tabela1[[#This Row],[cicloescolar]],'Variáveis e códigos'!$C$7:$D$8,2,FALSE),"Não respondeu")</f>
        <v>Ensino secundário</v>
      </c>
      <c r="I373">
        <v>7</v>
      </c>
      <c r="J373" s="28">
        <v>0</v>
      </c>
      <c r="K373" s="28" t="str">
        <f>IFERROR(VLOOKUP(J376,'Variáveis e códigos'!$C$12:$D$15,2,FALSE),"Não respondeu")</f>
        <v>Não se aplicou nada a mim</v>
      </c>
      <c r="L373" s="28">
        <v>1</v>
      </c>
      <c r="M373" s="28" t="str">
        <f>IFERROR(VLOOKUP(Tabela1[[#This Row],[v40_ansiedade]],'Variáveis e códigos'!$C$12:$D$15,2,FALSE),"Não respondeu")</f>
        <v>Aplicou-se a mim algumas vezes</v>
      </c>
      <c r="N373" s="24">
        <v>2</v>
      </c>
      <c r="O373" s="24" t="str">
        <f>IFERROR(VLOOKUP(Tabela1[[#This Row],[v43_ansiedade]],'Variáveis e códigos'!$C$12:$D$15,2,FALSE),"Não respondeu")</f>
        <v>Aplicou-se a mim muitas vezes</v>
      </c>
      <c r="P373" s="24">
        <v>1</v>
      </c>
      <c r="Q373" s="24" t="str">
        <f>IFERROR(VLOOKUP(Tabela1[[#This Row],[v45_ansiedade]],'Variáveis e códigos'!$C$12:$D$15,2,FALSE),"Não respondeu")</f>
        <v>Aplicou-se a mim algumas vezes</v>
      </c>
      <c r="R373" s="24">
        <v>0</v>
      </c>
      <c r="S373" s="24" t="str">
        <f>IFERROR(VLOOKUP(Tabela1[[#This Row],[v51_ansiedade]],'Variáveis e códigos'!$C$12:$D$15,2,FALSE),"Não respondeu")</f>
        <v>Não se aplicou nada a mim</v>
      </c>
      <c r="T373" s="24">
        <v>1</v>
      </c>
      <c r="U373" s="24" t="str">
        <f>IFERROR(VLOOKUP(Tabela1[[#This Row],[v55_ansiedade]],'Variáveis e códigos'!$C$12:$D$15,2,FALSE),"Não respondeu")</f>
        <v>Aplicou-se a mim algumas vezes</v>
      </c>
      <c r="V373" s="24">
        <v>1</v>
      </c>
      <c r="W373" s="24" t="str">
        <f>IFERROR(VLOOKUP(Tabela1[[#This Row],[v56_ansiedade]],'Variáveis e códigos'!$C$12:$D$15,2,FALSE),"Não respondeu")</f>
        <v>Aplicou-se a mim algumas vezes</v>
      </c>
      <c r="X373" s="25">
        <v>4</v>
      </c>
    </row>
    <row r="374" spans="1:24" x14ac:dyDescent="0.45">
      <c r="A374">
        <v>373</v>
      </c>
      <c r="B374">
        <v>101</v>
      </c>
      <c r="C374" t="str">
        <f>IFERROR(VLOOKUP(Tabela1[[#This Row],[nutII]],'Variáveis e códigos'!$C$3:$D$3,2,FALSE),"Não respondeu")</f>
        <v>Norte</v>
      </c>
      <c r="D374">
        <v>1</v>
      </c>
      <c r="E374" t="str">
        <f>IFERROR(HLOOKUP(D374,'Variáveis e códigos'!$C$4:$F$5,2,FALSE),"Não respondeu")</f>
        <v>Masculino</v>
      </c>
      <c r="F374">
        <v>12</v>
      </c>
      <c r="G374">
        <v>3</v>
      </c>
      <c r="H374" t="str">
        <f>IFERROR(VLOOKUP(Tabela1[[#This Row],[cicloescolar]],'Variáveis e códigos'!$C$7:$D$8,2,FALSE),"Não respondeu")</f>
        <v>3º Ciclo</v>
      </c>
      <c r="I374">
        <v>7</v>
      </c>
      <c r="J374" s="28">
        <v>1</v>
      </c>
      <c r="K374" s="28" t="str">
        <f>IFERROR(VLOOKUP(J377,'Variáveis e códigos'!$C$12:$D$15,2,FALSE),"Não respondeu")</f>
        <v>Aplicou-se a mim algumas vezes</v>
      </c>
      <c r="L374" s="28">
        <v>0</v>
      </c>
      <c r="M374" s="28" t="str">
        <f>IFERROR(VLOOKUP(Tabela1[[#This Row],[v40_ansiedade]],'Variáveis e códigos'!$C$12:$D$15,2,FALSE),"Não respondeu")</f>
        <v>Não se aplicou nada a mim</v>
      </c>
      <c r="N374" s="24">
        <v>0</v>
      </c>
      <c r="O374" s="24" t="str">
        <f>IFERROR(VLOOKUP(Tabela1[[#This Row],[v43_ansiedade]],'Variáveis e códigos'!$C$12:$D$15,2,FALSE),"Não respondeu")</f>
        <v>Não se aplicou nada a mim</v>
      </c>
      <c r="P374" s="24">
        <v>0</v>
      </c>
      <c r="Q374" s="24" t="str">
        <f>IFERROR(VLOOKUP(Tabela1[[#This Row],[v45_ansiedade]],'Variáveis e códigos'!$C$12:$D$15,2,FALSE),"Não respondeu")</f>
        <v>Não se aplicou nada a mim</v>
      </c>
      <c r="R374" s="24">
        <v>0</v>
      </c>
      <c r="S374" s="24" t="str">
        <f>IFERROR(VLOOKUP(Tabela1[[#This Row],[v51_ansiedade]],'Variáveis e códigos'!$C$12:$D$15,2,FALSE),"Não respondeu")</f>
        <v>Não se aplicou nada a mim</v>
      </c>
      <c r="T374" s="24">
        <v>99</v>
      </c>
      <c r="U374" s="24" t="str">
        <f>IFERROR(VLOOKUP(Tabela1[[#This Row],[v55_ansiedade]],'Variáveis e códigos'!$C$12:$D$15,2,FALSE),"Não respondeu")</f>
        <v>Não respondeu</v>
      </c>
      <c r="V374" s="24">
        <v>0</v>
      </c>
      <c r="W374" s="24" t="str">
        <f>IFERROR(VLOOKUP(Tabela1[[#This Row],[v56_ansiedade]],'Variáveis e códigos'!$C$12:$D$15,2,FALSE),"Não respondeu")</f>
        <v>Não se aplicou nada a mim</v>
      </c>
      <c r="X374" s="25">
        <v>5</v>
      </c>
    </row>
    <row r="375" spans="1:24" x14ac:dyDescent="0.45">
      <c r="A375">
        <v>374</v>
      </c>
      <c r="B375">
        <v>101</v>
      </c>
      <c r="C375" t="str">
        <f>IFERROR(VLOOKUP(Tabela1[[#This Row],[nutII]],'Variáveis e códigos'!$C$3:$D$3,2,FALSE),"Não respondeu")</f>
        <v>Norte</v>
      </c>
      <c r="D375">
        <v>2</v>
      </c>
      <c r="E375" t="str">
        <f>IFERROR(HLOOKUP(D375,'Variáveis e códigos'!$C$4:$F$5,2,FALSE),"Não respondeu")</f>
        <v>Feminino</v>
      </c>
      <c r="F375">
        <v>11</v>
      </c>
      <c r="G375">
        <v>4</v>
      </c>
      <c r="H375" t="str">
        <f>IFERROR(VLOOKUP(Tabela1[[#This Row],[cicloescolar]],'Variáveis e códigos'!$C$7:$D$8,2,FALSE),"Não respondeu")</f>
        <v>Ensino secundário</v>
      </c>
      <c r="I375">
        <v>9</v>
      </c>
      <c r="J375" s="28">
        <v>99</v>
      </c>
      <c r="K375" s="28" t="str">
        <f>IFERROR(VLOOKUP(J378,'Variáveis e códigos'!$C$12:$D$15,2,FALSE),"Não respondeu")</f>
        <v>Aplicou-se a mim algumas vezes</v>
      </c>
      <c r="L375" s="28">
        <v>99</v>
      </c>
      <c r="M375" s="28" t="str">
        <f>IFERROR(VLOOKUP(Tabela1[[#This Row],[v40_ansiedade]],'Variáveis e códigos'!$C$12:$D$15,2,FALSE),"Não respondeu")</f>
        <v>Não respondeu</v>
      </c>
      <c r="N375" s="24">
        <v>99</v>
      </c>
      <c r="O375" s="24" t="str">
        <f>IFERROR(VLOOKUP(Tabela1[[#This Row],[v43_ansiedade]],'Variáveis e códigos'!$C$12:$D$15,2,FALSE),"Não respondeu")</f>
        <v>Não respondeu</v>
      </c>
      <c r="P375" s="24">
        <v>99</v>
      </c>
      <c r="Q375" s="24" t="str">
        <f>IFERROR(VLOOKUP(Tabela1[[#This Row],[v45_ansiedade]],'Variáveis e códigos'!$C$12:$D$15,2,FALSE),"Não respondeu")</f>
        <v>Não respondeu</v>
      </c>
      <c r="R375" s="24">
        <v>99</v>
      </c>
      <c r="S375" s="24" t="str">
        <f>IFERROR(VLOOKUP(Tabela1[[#This Row],[v51_ansiedade]],'Variáveis e códigos'!$C$12:$D$15,2,FALSE),"Não respondeu")</f>
        <v>Não respondeu</v>
      </c>
      <c r="T375" s="24">
        <v>99</v>
      </c>
      <c r="U375" s="24" t="str">
        <f>IFERROR(VLOOKUP(Tabela1[[#This Row],[v55_ansiedade]],'Variáveis e códigos'!$C$12:$D$15,2,FALSE),"Não respondeu")</f>
        <v>Não respondeu</v>
      </c>
      <c r="V375" s="24">
        <v>99</v>
      </c>
      <c r="W375" s="24" t="str">
        <f>IFERROR(VLOOKUP(Tabela1[[#This Row],[v56_ansiedade]],'Variáveis e códigos'!$C$12:$D$15,2,FALSE),"Não respondeu")</f>
        <v>Não respondeu</v>
      </c>
      <c r="X375" s="25">
        <v>6</v>
      </c>
    </row>
    <row r="376" spans="1:24" x14ac:dyDescent="0.45">
      <c r="A376">
        <v>375</v>
      </c>
      <c r="B376">
        <v>101</v>
      </c>
      <c r="C376" t="str">
        <f>IFERROR(VLOOKUP(Tabela1[[#This Row],[nutII]],'Variáveis e códigos'!$C$3:$D$3,2,FALSE),"Não respondeu")</f>
        <v>Norte</v>
      </c>
      <c r="D376">
        <v>2</v>
      </c>
      <c r="E376" t="str">
        <f>IFERROR(HLOOKUP(D376,'Variáveis e códigos'!$C$4:$F$5,2,FALSE),"Não respondeu")</f>
        <v>Feminino</v>
      </c>
      <c r="F376">
        <v>15</v>
      </c>
      <c r="G376">
        <v>4</v>
      </c>
      <c r="H376" t="str">
        <f>IFERROR(VLOOKUP(Tabela1[[#This Row],[cicloescolar]],'Variáveis e códigos'!$C$7:$D$8,2,FALSE),"Não respondeu")</f>
        <v>Ensino secundário</v>
      </c>
      <c r="I376">
        <v>5</v>
      </c>
      <c r="J376" s="28">
        <v>0</v>
      </c>
      <c r="K376" s="28" t="str">
        <f>IFERROR(VLOOKUP(J379,'Variáveis e códigos'!$C$12:$D$15,2,FALSE),"Não respondeu")</f>
        <v>Aplicou-se a mim muitas vezes</v>
      </c>
      <c r="L376" s="28">
        <v>0</v>
      </c>
      <c r="M376" s="28" t="str">
        <f>IFERROR(VLOOKUP(Tabela1[[#This Row],[v40_ansiedade]],'Variáveis e códigos'!$C$12:$D$15,2,FALSE),"Não respondeu")</f>
        <v>Não se aplicou nada a mim</v>
      </c>
      <c r="N376" s="24">
        <v>0</v>
      </c>
      <c r="O376" s="24" t="str">
        <f>IFERROR(VLOOKUP(Tabela1[[#This Row],[v43_ansiedade]],'Variáveis e códigos'!$C$12:$D$15,2,FALSE),"Não respondeu")</f>
        <v>Não se aplicou nada a mim</v>
      </c>
      <c r="P376" s="24">
        <v>0</v>
      </c>
      <c r="Q376" s="24" t="str">
        <f>IFERROR(VLOOKUP(Tabela1[[#This Row],[v45_ansiedade]],'Variáveis e códigos'!$C$12:$D$15,2,FALSE),"Não respondeu")</f>
        <v>Não se aplicou nada a mim</v>
      </c>
      <c r="R376" s="24">
        <v>1</v>
      </c>
      <c r="S376" s="24" t="str">
        <f>IFERROR(VLOOKUP(Tabela1[[#This Row],[v51_ansiedade]],'Variáveis e códigos'!$C$12:$D$15,2,FALSE),"Não respondeu")</f>
        <v>Aplicou-se a mim algumas vezes</v>
      </c>
      <c r="T376" s="24">
        <v>0</v>
      </c>
      <c r="U376" s="24" t="str">
        <f>IFERROR(VLOOKUP(Tabela1[[#This Row],[v55_ansiedade]],'Variáveis e códigos'!$C$12:$D$15,2,FALSE),"Não respondeu")</f>
        <v>Não se aplicou nada a mim</v>
      </c>
      <c r="V376" s="24">
        <v>0</v>
      </c>
      <c r="W376" s="24" t="str">
        <f>IFERROR(VLOOKUP(Tabela1[[#This Row],[v56_ansiedade]],'Variáveis e códigos'!$C$12:$D$15,2,FALSE),"Não respondeu")</f>
        <v>Não se aplicou nada a mim</v>
      </c>
      <c r="X376" s="25">
        <v>1</v>
      </c>
    </row>
    <row r="377" spans="1:24" x14ac:dyDescent="0.45">
      <c r="A377">
        <v>376</v>
      </c>
      <c r="B377">
        <v>101</v>
      </c>
      <c r="C377" t="str">
        <f>IFERROR(VLOOKUP(Tabela1[[#This Row],[nutII]],'Variáveis e códigos'!$C$3:$D$3,2,FALSE),"Não respondeu")</f>
        <v>Norte</v>
      </c>
      <c r="D377">
        <v>1</v>
      </c>
      <c r="E377" t="str">
        <f>IFERROR(HLOOKUP(D377,'Variáveis e códigos'!$C$4:$F$5,2,FALSE),"Não respondeu")</f>
        <v>Masculino</v>
      </c>
      <c r="F377">
        <v>18</v>
      </c>
      <c r="G377">
        <v>4</v>
      </c>
      <c r="H377" t="str">
        <f>IFERROR(VLOOKUP(Tabela1[[#This Row],[cicloescolar]],'Variáveis e códigos'!$C$7:$D$8,2,FALSE),"Não respondeu")</f>
        <v>Ensino secundário</v>
      </c>
      <c r="I377">
        <v>5</v>
      </c>
      <c r="J377" s="28">
        <v>1</v>
      </c>
      <c r="K377" s="28" t="str">
        <f>IFERROR(VLOOKUP(J380,'Variáveis e códigos'!$C$12:$D$15,2,FALSE),"Não respondeu")</f>
        <v>Aplicou-se a mim algumas vezes</v>
      </c>
      <c r="L377" s="28">
        <v>1</v>
      </c>
      <c r="M377" s="28" t="str">
        <f>IFERROR(VLOOKUP(Tabela1[[#This Row],[v40_ansiedade]],'Variáveis e códigos'!$C$12:$D$15,2,FALSE),"Não respondeu")</f>
        <v>Aplicou-se a mim algumas vezes</v>
      </c>
      <c r="N377" s="24">
        <v>1</v>
      </c>
      <c r="O377" s="24" t="str">
        <f>IFERROR(VLOOKUP(Tabela1[[#This Row],[v43_ansiedade]],'Variáveis e códigos'!$C$12:$D$15,2,FALSE),"Não respondeu")</f>
        <v>Aplicou-se a mim algumas vezes</v>
      </c>
      <c r="P377" s="24">
        <v>0</v>
      </c>
      <c r="Q377" s="24" t="str">
        <f>IFERROR(VLOOKUP(Tabela1[[#This Row],[v45_ansiedade]],'Variáveis e códigos'!$C$12:$D$15,2,FALSE),"Não respondeu")</f>
        <v>Não se aplicou nada a mim</v>
      </c>
      <c r="R377" s="24">
        <v>1</v>
      </c>
      <c r="S377" s="24" t="str">
        <f>IFERROR(VLOOKUP(Tabela1[[#This Row],[v51_ansiedade]],'Variáveis e códigos'!$C$12:$D$15,2,FALSE),"Não respondeu")</f>
        <v>Aplicou-se a mim algumas vezes</v>
      </c>
      <c r="T377" s="24">
        <v>1</v>
      </c>
      <c r="U377" s="24" t="str">
        <f>IFERROR(VLOOKUP(Tabela1[[#This Row],[v55_ansiedade]],'Variáveis e códigos'!$C$12:$D$15,2,FALSE),"Não respondeu")</f>
        <v>Aplicou-se a mim algumas vezes</v>
      </c>
      <c r="V377" s="24">
        <v>0</v>
      </c>
      <c r="W377" s="24" t="str">
        <f>IFERROR(VLOOKUP(Tabela1[[#This Row],[v56_ansiedade]],'Variáveis e códigos'!$C$12:$D$15,2,FALSE),"Não respondeu")</f>
        <v>Não se aplicou nada a mim</v>
      </c>
      <c r="X377" s="25">
        <v>6</v>
      </c>
    </row>
    <row r="378" spans="1:24" x14ac:dyDescent="0.45">
      <c r="A378">
        <v>377</v>
      </c>
      <c r="B378">
        <v>101</v>
      </c>
      <c r="C378" t="str">
        <f>IFERROR(VLOOKUP(Tabela1[[#This Row],[nutII]],'Variáveis e códigos'!$C$3:$D$3,2,FALSE),"Não respondeu")</f>
        <v>Norte</v>
      </c>
      <c r="D378">
        <v>2</v>
      </c>
      <c r="E378" t="str">
        <f>IFERROR(HLOOKUP(D378,'Variáveis e códigos'!$C$4:$F$5,2,FALSE),"Não respondeu")</f>
        <v>Feminino</v>
      </c>
      <c r="F378">
        <v>19</v>
      </c>
      <c r="G378">
        <v>4</v>
      </c>
      <c r="H378" t="str">
        <f>IFERROR(VLOOKUP(Tabela1[[#This Row],[cicloescolar]],'Variáveis e códigos'!$C$7:$D$8,2,FALSE),"Não respondeu")</f>
        <v>Ensino secundário</v>
      </c>
      <c r="I378">
        <v>7</v>
      </c>
      <c r="J378" s="28">
        <v>1</v>
      </c>
      <c r="K378" s="28" t="str">
        <f>IFERROR(VLOOKUP(J381,'Variáveis e códigos'!$C$12:$D$15,2,FALSE),"Não respondeu")</f>
        <v>Não se aplicou nada a mim</v>
      </c>
      <c r="L378" s="28">
        <v>1</v>
      </c>
      <c r="M378" s="28" t="str">
        <f>IFERROR(VLOOKUP(Tabela1[[#This Row],[v40_ansiedade]],'Variáveis e códigos'!$C$12:$D$15,2,FALSE),"Não respondeu")</f>
        <v>Aplicou-se a mim algumas vezes</v>
      </c>
      <c r="N378" s="24">
        <v>0</v>
      </c>
      <c r="O378" s="24" t="str">
        <f>IFERROR(VLOOKUP(Tabela1[[#This Row],[v43_ansiedade]],'Variáveis e códigos'!$C$12:$D$15,2,FALSE),"Não respondeu")</f>
        <v>Não se aplicou nada a mim</v>
      </c>
      <c r="P378" s="24">
        <v>1</v>
      </c>
      <c r="Q378" s="24" t="str">
        <f>IFERROR(VLOOKUP(Tabela1[[#This Row],[v45_ansiedade]],'Variáveis e códigos'!$C$12:$D$15,2,FALSE),"Não respondeu")</f>
        <v>Aplicou-se a mim algumas vezes</v>
      </c>
      <c r="R378" s="24">
        <v>1</v>
      </c>
      <c r="S378" s="24" t="str">
        <f>IFERROR(VLOOKUP(Tabela1[[#This Row],[v51_ansiedade]],'Variáveis e códigos'!$C$12:$D$15,2,FALSE),"Não respondeu")</f>
        <v>Aplicou-se a mim algumas vezes</v>
      </c>
      <c r="T378" s="24">
        <v>1</v>
      </c>
      <c r="U378" s="24" t="str">
        <f>IFERROR(VLOOKUP(Tabela1[[#This Row],[v55_ansiedade]],'Variáveis e códigos'!$C$12:$D$15,2,FALSE),"Não respondeu")</f>
        <v>Aplicou-se a mim algumas vezes</v>
      </c>
      <c r="V378" s="24">
        <v>1</v>
      </c>
      <c r="W378" s="24" t="str">
        <f>IFERROR(VLOOKUP(Tabela1[[#This Row],[v56_ansiedade]],'Variáveis e códigos'!$C$12:$D$15,2,FALSE),"Não respondeu")</f>
        <v>Aplicou-se a mim algumas vezes</v>
      </c>
      <c r="X378" s="25">
        <v>1</v>
      </c>
    </row>
    <row r="379" spans="1:24" x14ac:dyDescent="0.45">
      <c r="A379">
        <v>378</v>
      </c>
      <c r="B379">
        <v>101</v>
      </c>
      <c r="C379" t="str">
        <f>IFERROR(VLOOKUP(Tabela1[[#This Row],[nutII]],'Variáveis e códigos'!$C$3:$D$3,2,FALSE),"Não respondeu")</f>
        <v>Norte</v>
      </c>
      <c r="D379">
        <v>1</v>
      </c>
      <c r="E379" t="str">
        <f>IFERROR(HLOOKUP(D379,'Variáveis e códigos'!$C$4:$F$5,2,FALSE),"Não respondeu")</f>
        <v>Masculino</v>
      </c>
      <c r="F379">
        <v>12</v>
      </c>
      <c r="G379">
        <v>3</v>
      </c>
      <c r="H379" t="str">
        <f>IFERROR(VLOOKUP(Tabela1[[#This Row],[cicloescolar]],'Variáveis e códigos'!$C$7:$D$8,2,FALSE),"Não respondeu")</f>
        <v>3º Ciclo</v>
      </c>
      <c r="I379">
        <v>9</v>
      </c>
      <c r="J379" s="28">
        <v>2</v>
      </c>
      <c r="K379" s="28" t="str">
        <f>IFERROR(VLOOKUP(J382,'Variáveis e códigos'!$C$12:$D$15,2,FALSE),"Não respondeu")</f>
        <v>Não se aplicou nada a mim</v>
      </c>
      <c r="L379" s="28">
        <v>0</v>
      </c>
      <c r="M379" s="28" t="str">
        <f>IFERROR(VLOOKUP(Tabela1[[#This Row],[v40_ansiedade]],'Variáveis e códigos'!$C$12:$D$15,2,FALSE),"Não respondeu")</f>
        <v>Não se aplicou nada a mim</v>
      </c>
      <c r="N379" s="24">
        <v>0</v>
      </c>
      <c r="O379" s="24" t="str">
        <f>IFERROR(VLOOKUP(Tabela1[[#This Row],[v43_ansiedade]],'Variáveis e códigos'!$C$12:$D$15,2,FALSE),"Não respondeu")</f>
        <v>Não se aplicou nada a mim</v>
      </c>
      <c r="P379" s="24">
        <v>0</v>
      </c>
      <c r="Q379" s="24" t="str">
        <f>IFERROR(VLOOKUP(Tabela1[[#This Row],[v45_ansiedade]],'Variáveis e códigos'!$C$12:$D$15,2,FALSE),"Não respondeu")</f>
        <v>Não se aplicou nada a mim</v>
      </c>
      <c r="R379" s="24">
        <v>0</v>
      </c>
      <c r="S379" s="24" t="str">
        <f>IFERROR(VLOOKUP(Tabela1[[#This Row],[v51_ansiedade]],'Variáveis e códigos'!$C$12:$D$15,2,FALSE),"Não respondeu")</f>
        <v>Não se aplicou nada a mim</v>
      </c>
      <c r="T379" s="24">
        <v>0</v>
      </c>
      <c r="U379" s="24" t="str">
        <f>IFERROR(VLOOKUP(Tabela1[[#This Row],[v55_ansiedade]],'Variáveis e códigos'!$C$12:$D$15,2,FALSE),"Não respondeu")</f>
        <v>Não se aplicou nada a mim</v>
      </c>
      <c r="V379" s="24">
        <v>0</v>
      </c>
      <c r="W379" s="24" t="str">
        <f>IFERROR(VLOOKUP(Tabela1[[#This Row],[v56_ansiedade]],'Variáveis e códigos'!$C$12:$D$15,2,FALSE),"Não respondeu")</f>
        <v>Não se aplicou nada a mim</v>
      </c>
      <c r="X379" s="25">
        <v>1</v>
      </c>
    </row>
    <row r="380" spans="1:24" x14ac:dyDescent="0.45">
      <c r="A380">
        <v>379</v>
      </c>
      <c r="B380">
        <v>101</v>
      </c>
      <c r="C380" t="str">
        <f>IFERROR(VLOOKUP(Tabela1[[#This Row],[nutII]],'Variáveis e códigos'!$C$3:$D$3,2,FALSE),"Não respondeu")</f>
        <v>Norte</v>
      </c>
      <c r="D380">
        <v>2</v>
      </c>
      <c r="E380" t="str">
        <f>IFERROR(HLOOKUP(D380,'Variáveis e códigos'!$C$4:$F$5,2,FALSE),"Não respondeu")</f>
        <v>Feminino</v>
      </c>
      <c r="F380">
        <v>15</v>
      </c>
      <c r="G380">
        <v>3</v>
      </c>
      <c r="H380" t="str">
        <f>IFERROR(VLOOKUP(Tabela1[[#This Row],[cicloescolar]],'Variáveis e códigos'!$C$7:$D$8,2,FALSE),"Não respondeu")</f>
        <v>3º Ciclo</v>
      </c>
      <c r="I380">
        <v>5</v>
      </c>
      <c r="J380" s="28">
        <v>1</v>
      </c>
      <c r="K380" s="28" t="str">
        <f>IFERROR(VLOOKUP(J383,'Variáveis e códigos'!$C$12:$D$15,2,FALSE),"Não respondeu")</f>
        <v>Aplicou-se a mim algumas vezes</v>
      </c>
      <c r="L380" s="28">
        <v>1</v>
      </c>
      <c r="M380" s="28" t="str">
        <f>IFERROR(VLOOKUP(Tabela1[[#This Row],[v40_ansiedade]],'Variáveis e códigos'!$C$12:$D$15,2,FALSE),"Não respondeu")</f>
        <v>Aplicou-se a mim algumas vezes</v>
      </c>
      <c r="N380" s="24">
        <v>1</v>
      </c>
      <c r="O380" s="24" t="str">
        <f>IFERROR(VLOOKUP(Tabela1[[#This Row],[v43_ansiedade]],'Variáveis e códigos'!$C$12:$D$15,2,FALSE),"Não respondeu")</f>
        <v>Aplicou-se a mim algumas vezes</v>
      </c>
      <c r="P380" s="24">
        <v>1</v>
      </c>
      <c r="Q380" s="24" t="str">
        <f>IFERROR(VLOOKUP(Tabela1[[#This Row],[v45_ansiedade]],'Variáveis e códigos'!$C$12:$D$15,2,FALSE),"Não respondeu")</f>
        <v>Aplicou-se a mim algumas vezes</v>
      </c>
      <c r="R380" s="24">
        <v>0</v>
      </c>
      <c r="S380" s="24" t="str">
        <f>IFERROR(VLOOKUP(Tabela1[[#This Row],[v51_ansiedade]],'Variáveis e códigos'!$C$12:$D$15,2,FALSE),"Não respondeu")</f>
        <v>Não se aplicou nada a mim</v>
      </c>
      <c r="T380" s="24">
        <v>0</v>
      </c>
      <c r="U380" s="24" t="str">
        <f>IFERROR(VLOOKUP(Tabela1[[#This Row],[v55_ansiedade]],'Variáveis e códigos'!$C$12:$D$15,2,FALSE),"Não respondeu")</f>
        <v>Não se aplicou nada a mim</v>
      </c>
      <c r="V380" s="24">
        <v>0</v>
      </c>
      <c r="W380" s="24" t="str">
        <f>IFERROR(VLOOKUP(Tabela1[[#This Row],[v56_ansiedade]],'Variáveis e códigos'!$C$12:$D$15,2,FALSE),"Não respondeu")</f>
        <v>Não se aplicou nada a mim</v>
      </c>
      <c r="X380" s="25">
        <v>2</v>
      </c>
    </row>
    <row r="381" spans="1:24" x14ac:dyDescent="0.45">
      <c r="A381">
        <v>380</v>
      </c>
      <c r="B381">
        <v>101</v>
      </c>
      <c r="C381" t="str">
        <f>IFERROR(VLOOKUP(Tabela1[[#This Row],[nutII]],'Variáveis e códigos'!$C$3:$D$3,2,FALSE),"Não respondeu")</f>
        <v>Norte</v>
      </c>
      <c r="D381">
        <v>2</v>
      </c>
      <c r="E381" t="str">
        <f>IFERROR(HLOOKUP(D381,'Variáveis e códigos'!$C$4:$F$5,2,FALSE),"Não respondeu")</f>
        <v>Feminino</v>
      </c>
      <c r="F381">
        <v>15</v>
      </c>
      <c r="G381">
        <v>4</v>
      </c>
      <c r="H381" t="str">
        <f>IFERROR(VLOOKUP(Tabela1[[#This Row],[cicloescolar]],'Variáveis e códigos'!$C$7:$D$8,2,FALSE),"Não respondeu")</f>
        <v>Ensino secundário</v>
      </c>
      <c r="I381">
        <v>8</v>
      </c>
      <c r="J381" s="28">
        <v>0</v>
      </c>
      <c r="K381" s="28" t="str">
        <f>IFERROR(VLOOKUP(J384,'Variáveis e códigos'!$C$12:$D$15,2,FALSE),"Não respondeu")</f>
        <v>Não se aplicou nada a mim</v>
      </c>
      <c r="L381" s="28">
        <v>0</v>
      </c>
      <c r="M381" s="28" t="str">
        <f>IFERROR(VLOOKUP(Tabela1[[#This Row],[v40_ansiedade]],'Variáveis e códigos'!$C$12:$D$15,2,FALSE),"Não respondeu")</f>
        <v>Não se aplicou nada a mim</v>
      </c>
      <c r="N381" s="24">
        <v>1</v>
      </c>
      <c r="O381" s="24" t="str">
        <f>IFERROR(VLOOKUP(Tabela1[[#This Row],[v43_ansiedade]],'Variáveis e códigos'!$C$12:$D$15,2,FALSE),"Não respondeu")</f>
        <v>Aplicou-se a mim algumas vezes</v>
      </c>
      <c r="P381" s="24">
        <v>0</v>
      </c>
      <c r="Q381" s="24" t="str">
        <f>IFERROR(VLOOKUP(Tabela1[[#This Row],[v45_ansiedade]],'Variáveis e códigos'!$C$12:$D$15,2,FALSE),"Não respondeu")</f>
        <v>Não se aplicou nada a mim</v>
      </c>
      <c r="R381" s="24">
        <v>0</v>
      </c>
      <c r="S381" s="24" t="str">
        <f>IFERROR(VLOOKUP(Tabela1[[#This Row],[v51_ansiedade]],'Variáveis e códigos'!$C$12:$D$15,2,FALSE),"Não respondeu")</f>
        <v>Não se aplicou nada a mim</v>
      </c>
      <c r="T381" s="24">
        <v>0</v>
      </c>
      <c r="U381" s="24" t="str">
        <f>IFERROR(VLOOKUP(Tabela1[[#This Row],[v55_ansiedade]],'Variáveis e códigos'!$C$12:$D$15,2,FALSE),"Não respondeu")</f>
        <v>Não se aplicou nada a mim</v>
      </c>
      <c r="V381" s="24">
        <v>0</v>
      </c>
      <c r="W381" s="24" t="str">
        <f>IFERROR(VLOOKUP(Tabela1[[#This Row],[v56_ansiedade]],'Variáveis e códigos'!$C$12:$D$15,2,FALSE),"Não respondeu")</f>
        <v>Não se aplicou nada a mim</v>
      </c>
      <c r="X381" s="25">
        <v>5</v>
      </c>
    </row>
    <row r="382" spans="1:24" x14ac:dyDescent="0.45">
      <c r="A382">
        <v>381</v>
      </c>
      <c r="B382">
        <v>101</v>
      </c>
      <c r="C382" t="str">
        <f>IFERROR(VLOOKUP(Tabela1[[#This Row],[nutII]],'Variáveis e códigos'!$C$3:$D$3,2,FALSE),"Não respondeu")</f>
        <v>Norte</v>
      </c>
      <c r="D382">
        <v>2</v>
      </c>
      <c r="E382" t="str">
        <f>IFERROR(HLOOKUP(D382,'Variáveis e códigos'!$C$4:$F$5,2,FALSE),"Não respondeu")</f>
        <v>Feminino</v>
      </c>
      <c r="F382">
        <v>16</v>
      </c>
      <c r="G382">
        <v>4</v>
      </c>
      <c r="H382" t="str">
        <f>IFERROR(VLOOKUP(Tabela1[[#This Row],[cicloescolar]],'Variáveis e códigos'!$C$7:$D$8,2,FALSE),"Não respondeu")</f>
        <v>Ensino secundário</v>
      </c>
      <c r="I382">
        <v>5</v>
      </c>
      <c r="J382" s="28">
        <v>0</v>
      </c>
      <c r="K382" s="28" t="str">
        <f>IFERROR(VLOOKUP(J385,'Variáveis e códigos'!$C$12:$D$15,2,FALSE),"Não respondeu")</f>
        <v>Não se aplicou nada a mim</v>
      </c>
      <c r="L382" s="28">
        <v>0</v>
      </c>
      <c r="M382" s="28" t="str">
        <f>IFERROR(VLOOKUP(Tabela1[[#This Row],[v40_ansiedade]],'Variáveis e códigos'!$C$12:$D$15,2,FALSE),"Não respondeu")</f>
        <v>Não se aplicou nada a mim</v>
      </c>
      <c r="N382" s="24">
        <v>0</v>
      </c>
      <c r="O382" s="24" t="str">
        <f>IFERROR(VLOOKUP(Tabela1[[#This Row],[v43_ansiedade]],'Variáveis e códigos'!$C$12:$D$15,2,FALSE),"Não respondeu")</f>
        <v>Não se aplicou nada a mim</v>
      </c>
      <c r="P382" s="24">
        <v>1</v>
      </c>
      <c r="Q382" s="24" t="str">
        <f>IFERROR(VLOOKUP(Tabela1[[#This Row],[v45_ansiedade]],'Variáveis e códigos'!$C$12:$D$15,2,FALSE),"Não respondeu")</f>
        <v>Aplicou-se a mim algumas vezes</v>
      </c>
      <c r="R382" s="24">
        <v>0</v>
      </c>
      <c r="S382" s="24" t="str">
        <f>IFERROR(VLOOKUP(Tabela1[[#This Row],[v51_ansiedade]],'Variáveis e códigos'!$C$12:$D$15,2,FALSE),"Não respondeu")</f>
        <v>Não se aplicou nada a mim</v>
      </c>
      <c r="T382" s="24">
        <v>0</v>
      </c>
      <c r="U382" s="24" t="str">
        <f>IFERROR(VLOOKUP(Tabela1[[#This Row],[v55_ansiedade]],'Variáveis e códigos'!$C$12:$D$15,2,FALSE),"Não respondeu")</f>
        <v>Não se aplicou nada a mim</v>
      </c>
      <c r="V382" s="24">
        <v>0</v>
      </c>
      <c r="W382" s="24" t="str">
        <f>IFERROR(VLOOKUP(Tabela1[[#This Row],[v56_ansiedade]],'Variáveis e códigos'!$C$12:$D$15,2,FALSE),"Não respondeu")</f>
        <v>Não se aplicou nada a mim</v>
      </c>
      <c r="X382" s="25">
        <v>7</v>
      </c>
    </row>
    <row r="383" spans="1:24" x14ac:dyDescent="0.45">
      <c r="A383">
        <v>382</v>
      </c>
      <c r="B383">
        <v>101</v>
      </c>
      <c r="C383" t="str">
        <f>IFERROR(VLOOKUP(Tabela1[[#This Row],[nutII]],'Variáveis e códigos'!$C$3:$D$3,2,FALSE),"Não respondeu")</f>
        <v>Norte</v>
      </c>
      <c r="D383">
        <v>2</v>
      </c>
      <c r="E383" t="str">
        <f>IFERROR(HLOOKUP(D383,'Variáveis e códigos'!$C$4:$F$5,2,FALSE),"Não respondeu")</f>
        <v>Feminino</v>
      </c>
      <c r="F383">
        <v>14</v>
      </c>
      <c r="G383">
        <v>3</v>
      </c>
      <c r="H383" t="str">
        <f>IFERROR(VLOOKUP(Tabela1[[#This Row],[cicloescolar]],'Variáveis e códigos'!$C$7:$D$8,2,FALSE),"Não respondeu")</f>
        <v>3º Ciclo</v>
      </c>
      <c r="I383">
        <v>10</v>
      </c>
      <c r="J383" s="28">
        <v>1</v>
      </c>
      <c r="K383" s="28" t="str">
        <f>IFERROR(VLOOKUP(J386,'Variáveis e códigos'!$C$12:$D$15,2,FALSE),"Não respondeu")</f>
        <v>Aplicou-se a mim algumas vezes</v>
      </c>
      <c r="L383" s="28">
        <v>0</v>
      </c>
      <c r="M383" s="28" t="str">
        <f>IFERROR(VLOOKUP(Tabela1[[#This Row],[v40_ansiedade]],'Variáveis e códigos'!$C$12:$D$15,2,FALSE),"Não respondeu")</f>
        <v>Não se aplicou nada a mim</v>
      </c>
      <c r="N383" s="24">
        <v>0</v>
      </c>
      <c r="O383" s="24" t="str">
        <f>IFERROR(VLOOKUP(Tabela1[[#This Row],[v43_ansiedade]],'Variáveis e códigos'!$C$12:$D$15,2,FALSE),"Não respondeu")</f>
        <v>Não se aplicou nada a mim</v>
      </c>
      <c r="P383" s="24">
        <v>0</v>
      </c>
      <c r="Q383" s="24" t="str">
        <f>IFERROR(VLOOKUP(Tabela1[[#This Row],[v45_ansiedade]],'Variáveis e códigos'!$C$12:$D$15,2,FALSE),"Não respondeu")</f>
        <v>Não se aplicou nada a mim</v>
      </c>
      <c r="R383" s="24">
        <v>1</v>
      </c>
      <c r="S383" s="24" t="str">
        <f>IFERROR(VLOOKUP(Tabela1[[#This Row],[v51_ansiedade]],'Variáveis e códigos'!$C$12:$D$15,2,FALSE),"Não respondeu")</f>
        <v>Aplicou-se a mim algumas vezes</v>
      </c>
      <c r="T383" s="24">
        <v>1</v>
      </c>
      <c r="U383" s="24" t="str">
        <f>IFERROR(VLOOKUP(Tabela1[[#This Row],[v55_ansiedade]],'Variáveis e códigos'!$C$12:$D$15,2,FALSE),"Não respondeu")</f>
        <v>Aplicou-se a mim algumas vezes</v>
      </c>
      <c r="V383" s="24">
        <v>1</v>
      </c>
      <c r="W383" s="24" t="str">
        <f>IFERROR(VLOOKUP(Tabela1[[#This Row],[v56_ansiedade]],'Variáveis e códigos'!$C$12:$D$15,2,FALSE),"Não respondeu")</f>
        <v>Aplicou-se a mim algumas vezes</v>
      </c>
      <c r="X383" s="25">
        <v>7</v>
      </c>
    </row>
    <row r="384" spans="1:24" x14ac:dyDescent="0.45">
      <c r="A384">
        <v>383</v>
      </c>
      <c r="B384">
        <v>101</v>
      </c>
      <c r="C384" t="str">
        <f>IFERROR(VLOOKUP(Tabela1[[#This Row],[nutII]],'Variáveis e códigos'!$C$3:$D$3,2,FALSE),"Não respondeu")</f>
        <v>Norte</v>
      </c>
      <c r="D384">
        <v>1</v>
      </c>
      <c r="E384" t="str">
        <f>IFERROR(HLOOKUP(D384,'Variáveis e códigos'!$C$4:$F$5,2,FALSE),"Não respondeu")</f>
        <v>Masculino</v>
      </c>
      <c r="F384">
        <v>13</v>
      </c>
      <c r="G384">
        <v>3</v>
      </c>
      <c r="H384" t="str">
        <f>IFERROR(VLOOKUP(Tabela1[[#This Row],[cicloescolar]],'Variáveis e códigos'!$C$7:$D$8,2,FALSE),"Não respondeu")</f>
        <v>3º Ciclo</v>
      </c>
      <c r="I384">
        <v>8</v>
      </c>
      <c r="J384" s="28">
        <v>0</v>
      </c>
      <c r="K384" s="28" t="str">
        <f>IFERROR(VLOOKUP(J387,'Variáveis e códigos'!$C$12:$D$15,2,FALSE),"Não respondeu")</f>
        <v>Aplicou-se a mim algumas vezes</v>
      </c>
      <c r="L384" s="28">
        <v>0</v>
      </c>
      <c r="M384" s="28" t="str">
        <f>IFERROR(VLOOKUP(Tabela1[[#This Row],[v40_ansiedade]],'Variáveis e códigos'!$C$12:$D$15,2,FALSE),"Não respondeu")</f>
        <v>Não se aplicou nada a mim</v>
      </c>
      <c r="N384" s="24">
        <v>0</v>
      </c>
      <c r="O384" s="24" t="str">
        <f>IFERROR(VLOOKUP(Tabela1[[#This Row],[v43_ansiedade]],'Variáveis e códigos'!$C$12:$D$15,2,FALSE),"Não respondeu")</f>
        <v>Não se aplicou nada a mim</v>
      </c>
      <c r="P384" s="24">
        <v>0</v>
      </c>
      <c r="Q384" s="24" t="str">
        <f>IFERROR(VLOOKUP(Tabela1[[#This Row],[v45_ansiedade]],'Variáveis e códigos'!$C$12:$D$15,2,FALSE),"Não respondeu")</f>
        <v>Não se aplicou nada a mim</v>
      </c>
      <c r="R384" s="24">
        <v>0</v>
      </c>
      <c r="S384" s="24" t="str">
        <f>IFERROR(VLOOKUP(Tabela1[[#This Row],[v51_ansiedade]],'Variáveis e códigos'!$C$12:$D$15,2,FALSE),"Não respondeu")</f>
        <v>Não se aplicou nada a mim</v>
      </c>
      <c r="T384" s="24">
        <v>1</v>
      </c>
      <c r="U384" s="24" t="str">
        <f>IFERROR(VLOOKUP(Tabela1[[#This Row],[v55_ansiedade]],'Variáveis e códigos'!$C$12:$D$15,2,FALSE),"Não respondeu")</f>
        <v>Aplicou-se a mim algumas vezes</v>
      </c>
      <c r="V384" s="24">
        <v>0</v>
      </c>
      <c r="W384" s="24" t="str">
        <f>IFERROR(VLOOKUP(Tabela1[[#This Row],[v56_ansiedade]],'Variáveis e códigos'!$C$12:$D$15,2,FALSE),"Não respondeu")</f>
        <v>Não se aplicou nada a mim</v>
      </c>
      <c r="X384" s="25">
        <v>2</v>
      </c>
    </row>
    <row r="385" spans="1:24" x14ac:dyDescent="0.45">
      <c r="A385">
        <v>384</v>
      </c>
      <c r="B385">
        <v>101</v>
      </c>
      <c r="C385" t="str">
        <f>IFERROR(VLOOKUP(Tabela1[[#This Row],[nutII]],'Variáveis e códigos'!$C$3:$D$3,2,FALSE),"Não respondeu")</f>
        <v>Norte</v>
      </c>
      <c r="D385">
        <v>1</v>
      </c>
      <c r="E385" t="str">
        <f>IFERROR(HLOOKUP(D385,'Variáveis e códigos'!$C$4:$F$5,2,FALSE),"Não respondeu")</f>
        <v>Masculino</v>
      </c>
      <c r="F385">
        <v>13</v>
      </c>
      <c r="G385">
        <v>3</v>
      </c>
      <c r="H385" t="str">
        <f>IFERROR(VLOOKUP(Tabela1[[#This Row],[cicloescolar]],'Variáveis e códigos'!$C$7:$D$8,2,FALSE),"Não respondeu")</f>
        <v>3º Ciclo</v>
      </c>
      <c r="I385">
        <v>6</v>
      </c>
      <c r="J385" s="28">
        <v>0</v>
      </c>
      <c r="K385" s="28" t="str">
        <f>IFERROR(VLOOKUP(J388,'Variáveis e códigos'!$C$12:$D$15,2,FALSE),"Não respondeu")</f>
        <v>Aplicou-se a mim algumas vezes</v>
      </c>
      <c r="L385" s="28">
        <v>0</v>
      </c>
      <c r="M385" s="28" t="str">
        <f>IFERROR(VLOOKUP(Tabela1[[#This Row],[v40_ansiedade]],'Variáveis e códigos'!$C$12:$D$15,2,FALSE),"Não respondeu")</f>
        <v>Não se aplicou nada a mim</v>
      </c>
      <c r="N385" s="24">
        <v>0</v>
      </c>
      <c r="O385" s="24" t="str">
        <f>IFERROR(VLOOKUP(Tabela1[[#This Row],[v43_ansiedade]],'Variáveis e códigos'!$C$12:$D$15,2,FALSE),"Não respondeu")</f>
        <v>Não se aplicou nada a mim</v>
      </c>
      <c r="P385" s="24">
        <v>0</v>
      </c>
      <c r="Q385" s="24" t="str">
        <f>IFERROR(VLOOKUP(Tabela1[[#This Row],[v45_ansiedade]],'Variáveis e códigos'!$C$12:$D$15,2,FALSE),"Não respondeu")</f>
        <v>Não se aplicou nada a mim</v>
      </c>
      <c r="R385" s="24">
        <v>1</v>
      </c>
      <c r="S385" s="24" t="str">
        <f>IFERROR(VLOOKUP(Tabela1[[#This Row],[v51_ansiedade]],'Variáveis e códigos'!$C$12:$D$15,2,FALSE),"Não respondeu")</f>
        <v>Aplicou-se a mim algumas vezes</v>
      </c>
      <c r="T385" s="24">
        <v>0</v>
      </c>
      <c r="U385" s="24" t="str">
        <f>IFERROR(VLOOKUP(Tabela1[[#This Row],[v55_ansiedade]],'Variáveis e códigos'!$C$12:$D$15,2,FALSE),"Não respondeu")</f>
        <v>Não se aplicou nada a mim</v>
      </c>
      <c r="V385" s="24">
        <v>0</v>
      </c>
      <c r="W385" s="24" t="str">
        <f>IFERROR(VLOOKUP(Tabela1[[#This Row],[v56_ansiedade]],'Variáveis e códigos'!$C$12:$D$15,2,FALSE),"Não respondeu")</f>
        <v>Não se aplicou nada a mim</v>
      </c>
      <c r="X385" s="25">
        <v>4</v>
      </c>
    </row>
    <row r="386" spans="1:24" x14ac:dyDescent="0.45">
      <c r="A386">
        <v>385</v>
      </c>
      <c r="B386">
        <v>101</v>
      </c>
      <c r="C386" t="str">
        <f>IFERROR(VLOOKUP(Tabela1[[#This Row],[nutII]],'Variáveis e códigos'!$C$3:$D$3,2,FALSE),"Não respondeu")</f>
        <v>Norte</v>
      </c>
      <c r="D386">
        <v>2</v>
      </c>
      <c r="E386" t="str">
        <f>IFERROR(HLOOKUP(D386,'Variáveis e códigos'!$C$4:$F$5,2,FALSE),"Não respondeu")</f>
        <v>Feminino</v>
      </c>
      <c r="F386">
        <v>13</v>
      </c>
      <c r="G386">
        <v>3</v>
      </c>
      <c r="H386" t="str">
        <f>IFERROR(VLOOKUP(Tabela1[[#This Row],[cicloescolar]],'Variáveis e códigos'!$C$7:$D$8,2,FALSE),"Não respondeu")</f>
        <v>3º Ciclo</v>
      </c>
      <c r="I386">
        <v>8</v>
      </c>
      <c r="J386" s="28">
        <v>1</v>
      </c>
      <c r="K386" s="28" t="str">
        <f>IFERROR(VLOOKUP(J389,'Variáveis e códigos'!$C$12:$D$15,2,FALSE),"Não respondeu")</f>
        <v>Aplicou-se a mim algumas vezes</v>
      </c>
      <c r="L386" s="28">
        <v>0</v>
      </c>
      <c r="M386" s="28" t="str">
        <f>IFERROR(VLOOKUP(Tabela1[[#This Row],[v40_ansiedade]],'Variáveis e códigos'!$C$12:$D$15,2,FALSE),"Não respondeu")</f>
        <v>Não se aplicou nada a mim</v>
      </c>
      <c r="N386" s="24">
        <v>0</v>
      </c>
      <c r="O386" s="24" t="str">
        <f>IFERROR(VLOOKUP(Tabela1[[#This Row],[v43_ansiedade]],'Variáveis e códigos'!$C$12:$D$15,2,FALSE),"Não respondeu")</f>
        <v>Não se aplicou nada a mim</v>
      </c>
      <c r="P386" s="24">
        <v>0</v>
      </c>
      <c r="Q386" s="24" t="str">
        <f>IFERROR(VLOOKUP(Tabela1[[#This Row],[v45_ansiedade]],'Variáveis e códigos'!$C$12:$D$15,2,FALSE),"Não respondeu")</f>
        <v>Não se aplicou nada a mim</v>
      </c>
      <c r="R386" s="24">
        <v>0</v>
      </c>
      <c r="S386" s="24" t="str">
        <f>IFERROR(VLOOKUP(Tabela1[[#This Row],[v51_ansiedade]],'Variáveis e códigos'!$C$12:$D$15,2,FALSE),"Não respondeu")</f>
        <v>Não se aplicou nada a mim</v>
      </c>
      <c r="T386" s="24">
        <v>0</v>
      </c>
      <c r="U386" s="24" t="str">
        <f>IFERROR(VLOOKUP(Tabela1[[#This Row],[v55_ansiedade]],'Variáveis e códigos'!$C$12:$D$15,2,FALSE),"Não respondeu")</f>
        <v>Não se aplicou nada a mim</v>
      </c>
      <c r="V386" s="24">
        <v>1</v>
      </c>
      <c r="W386" s="24" t="str">
        <f>IFERROR(VLOOKUP(Tabela1[[#This Row],[v56_ansiedade]],'Variáveis e códigos'!$C$12:$D$15,2,FALSE),"Não respondeu")</f>
        <v>Aplicou-se a mim algumas vezes</v>
      </c>
      <c r="X386" s="25">
        <v>2</v>
      </c>
    </row>
    <row r="387" spans="1:24" x14ac:dyDescent="0.45">
      <c r="A387">
        <v>386</v>
      </c>
      <c r="B387">
        <v>101</v>
      </c>
      <c r="C387" t="str">
        <f>IFERROR(VLOOKUP(Tabela1[[#This Row],[nutII]],'Variáveis e códigos'!$C$3:$D$3,2,FALSE),"Não respondeu")</f>
        <v>Norte</v>
      </c>
      <c r="D387">
        <v>1</v>
      </c>
      <c r="E387" t="str">
        <f>IFERROR(HLOOKUP(D387,'Variáveis e códigos'!$C$4:$F$5,2,FALSE),"Não respondeu")</f>
        <v>Masculino</v>
      </c>
      <c r="F387">
        <v>15</v>
      </c>
      <c r="G387">
        <v>3</v>
      </c>
      <c r="H387" t="str">
        <f>IFERROR(VLOOKUP(Tabela1[[#This Row],[cicloescolar]],'Variáveis e códigos'!$C$7:$D$8,2,FALSE),"Não respondeu")</f>
        <v>3º Ciclo</v>
      </c>
      <c r="I387">
        <v>10</v>
      </c>
      <c r="J387" s="28">
        <v>1</v>
      </c>
      <c r="K387" s="28" t="str">
        <f>IFERROR(VLOOKUP(J390,'Variáveis e códigos'!$C$12:$D$15,2,FALSE),"Não respondeu")</f>
        <v>Não se aplicou nada a mim</v>
      </c>
      <c r="L387" s="28">
        <v>1</v>
      </c>
      <c r="M387" s="28" t="str">
        <f>IFERROR(VLOOKUP(Tabela1[[#This Row],[v40_ansiedade]],'Variáveis e códigos'!$C$12:$D$15,2,FALSE),"Não respondeu")</f>
        <v>Aplicou-se a mim algumas vezes</v>
      </c>
      <c r="N387" s="24">
        <v>1</v>
      </c>
      <c r="O387" s="24" t="str">
        <f>IFERROR(VLOOKUP(Tabela1[[#This Row],[v43_ansiedade]],'Variáveis e códigos'!$C$12:$D$15,2,FALSE),"Não respondeu")</f>
        <v>Aplicou-se a mim algumas vezes</v>
      </c>
      <c r="P387" s="24">
        <v>1</v>
      </c>
      <c r="Q387" s="24" t="str">
        <f>IFERROR(VLOOKUP(Tabela1[[#This Row],[v45_ansiedade]],'Variáveis e códigos'!$C$12:$D$15,2,FALSE),"Não respondeu")</f>
        <v>Aplicou-se a mim algumas vezes</v>
      </c>
      <c r="R387" s="24">
        <v>1</v>
      </c>
      <c r="S387" s="24" t="str">
        <f>IFERROR(VLOOKUP(Tabela1[[#This Row],[v51_ansiedade]],'Variáveis e códigos'!$C$12:$D$15,2,FALSE),"Não respondeu")</f>
        <v>Aplicou-se a mim algumas vezes</v>
      </c>
      <c r="T387" s="24">
        <v>1</v>
      </c>
      <c r="U387" s="24" t="str">
        <f>IFERROR(VLOOKUP(Tabela1[[#This Row],[v55_ansiedade]],'Variáveis e códigos'!$C$12:$D$15,2,FALSE),"Não respondeu")</f>
        <v>Aplicou-se a mim algumas vezes</v>
      </c>
      <c r="V387" s="24">
        <v>1</v>
      </c>
      <c r="W387" s="24" t="str">
        <f>IFERROR(VLOOKUP(Tabela1[[#This Row],[v56_ansiedade]],'Variáveis e códigos'!$C$12:$D$15,2,FALSE),"Não respondeu")</f>
        <v>Aplicou-se a mim algumas vezes</v>
      </c>
      <c r="X387" s="25">
        <v>6</v>
      </c>
    </row>
    <row r="388" spans="1:24" x14ac:dyDescent="0.45">
      <c r="A388">
        <v>387</v>
      </c>
      <c r="B388">
        <v>101</v>
      </c>
      <c r="C388" t="str">
        <f>IFERROR(VLOOKUP(Tabela1[[#This Row],[nutII]],'Variáveis e códigos'!$C$3:$D$3,2,FALSE),"Não respondeu")</f>
        <v>Norte</v>
      </c>
      <c r="D388">
        <v>1</v>
      </c>
      <c r="E388" t="str">
        <f>IFERROR(HLOOKUP(D388,'Variáveis e códigos'!$C$4:$F$5,2,FALSE),"Não respondeu")</f>
        <v>Masculino</v>
      </c>
      <c r="F388">
        <v>16</v>
      </c>
      <c r="G388">
        <v>4</v>
      </c>
      <c r="H388" t="str">
        <f>IFERROR(VLOOKUP(Tabela1[[#This Row],[cicloescolar]],'Variáveis e códigos'!$C$7:$D$8,2,FALSE),"Não respondeu")</f>
        <v>Ensino secundário</v>
      </c>
      <c r="I388">
        <v>8</v>
      </c>
      <c r="J388" s="28">
        <v>1</v>
      </c>
      <c r="K388" s="28" t="str">
        <f>IFERROR(VLOOKUP(J391,'Variáveis e códigos'!$C$12:$D$15,2,FALSE),"Não respondeu")</f>
        <v>Não se aplicou nada a mim</v>
      </c>
      <c r="L388" s="28">
        <v>0</v>
      </c>
      <c r="M388" s="28" t="str">
        <f>IFERROR(VLOOKUP(Tabela1[[#This Row],[v40_ansiedade]],'Variáveis e códigos'!$C$12:$D$15,2,FALSE),"Não respondeu")</f>
        <v>Não se aplicou nada a mim</v>
      </c>
      <c r="N388" s="24">
        <v>0</v>
      </c>
      <c r="O388" s="24" t="str">
        <f>IFERROR(VLOOKUP(Tabela1[[#This Row],[v43_ansiedade]],'Variáveis e códigos'!$C$12:$D$15,2,FALSE),"Não respondeu")</f>
        <v>Não se aplicou nada a mim</v>
      </c>
      <c r="P388" s="24">
        <v>0</v>
      </c>
      <c r="Q388" s="24" t="str">
        <f>IFERROR(VLOOKUP(Tabela1[[#This Row],[v45_ansiedade]],'Variáveis e códigos'!$C$12:$D$15,2,FALSE),"Não respondeu")</f>
        <v>Não se aplicou nada a mim</v>
      </c>
      <c r="R388" s="24">
        <v>0</v>
      </c>
      <c r="S388" s="24" t="str">
        <f>IFERROR(VLOOKUP(Tabela1[[#This Row],[v51_ansiedade]],'Variáveis e códigos'!$C$12:$D$15,2,FALSE),"Não respondeu")</f>
        <v>Não se aplicou nada a mim</v>
      </c>
      <c r="T388" s="24">
        <v>0</v>
      </c>
      <c r="U388" s="24" t="str">
        <f>IFERROR(VLOOKUP(Tabela1[[#This Row],[v55_ansiedade]],'Variáveis e códigos'!$C$12:$D$15,2,FALSE),"Não respondeu")</f>
        <v>Não se aplicou nada a mim</v>
      </c>
      <c r="V388" s="24">
        <v>0</v>
      </c>
      <c r="W388" s="24" t="str">
        <f>IFERROR(VLOOKUP(Tabela1[[#This Row],[v56_ansiedade]],'Variáveis e códigos'!$C$12:$D$15,2,FALSE),"Não respondeu")</f>
        <v>Não se aplicou nada a mim</v>
      </c>
      <c r="X388" s="25">
        <v>5</v>
      </c>
    </row>
    <row r="389" spans="1:24" x14ac:dyDescent="0.45">
      <c r="A389">
        <v>388</v>
      </c>
      <c r="B389">
        <v>101</v>
      </c>
      <c r="C389" t="str">
        <f>IFERROR(VLOOKUP(Tabela1[[#This Row],[nutII]],'Variáveis e códigos'!$C$3:$D$3,2,FALSE),"Não respondeu")</f>
        <v>Norte</v>
      </c>
      <c r="D389">
        <v>1</v>
      </c>
      <c r="E389" t="str">
        <f>IFERROR(HLOOKUP(D389,'Variáveis e códigos'!$C$4:$F$5,2,FALSE),"Não respondeu")</f>
        <v>Masculino</v>
      </c>
      <c r="F389">
        <v>18</v>
      </c>
      <c r="G389">
        <v>4</v>
      </c>
      <c r="H389" t="str">
        <f>IFERROR(VLOOKUP(Tabela1[[#This Row],[cicloescolar]],'Variáveis e códigos'!$C$7:$D$8,2,FALSE),"Não respondeu")</f>
        <v>Ensino secundário</v>
      </c>
      <c r="I389">
        <v>9</v>
      </c>
      <c r="J389" s="28">
        <v>1</v>
      </c>
      <c r="K389" s="28" t="str">
        <f>IFERROR(VLOOKUP(J392,'Variáveis e códigos'!$C$12:$D$15,2,FALSE),"Não respondeu")</f>
        <v>Não se aplicou nada a mim</v>
      </c>
      <c r="L389" s="28">
        <v>0</v>
      </c>
      <c r="M389" s="28" t="str">
        <f>IFERROR(VLOOKUP(Tabela1[[#This Row],[v40_ansiedade]],'Variáveis e códigos'!$C$12:$D$15,2,FALSE),"Não respondeu")</f>
        <v>Não se aplicou nada a mim</v>
      </c>
      <c r="N389" s="24">
        <v>0</v>
      </c>
      <c r="O389" s="24" t="str">
        <f>IFERROR(VLOOKUP(Tabela1[[#This Row],[v43_ansiedade]],'Variáveis e códigos'!$C$12:$D$15,2,FALSE),"Não respondeu")</f>
        <v>Não se aplicou nada a mim</v>
      </c>
      <c r="P389" s="24">
        <v>0</v>
      </c>
      <c r="Q389" s="24" t="str">
        <f>IFERROR(VLOOKUP(Tabela1[[#This Row],[v45_ansiedade]],'Variáveis e códigos'!$C$12:$D$15,2,FALSE),"Não respondeu")</f>
        <v>Não se aplicou nada a mim</v>
      </c>
      <c r="R389" s="24">
        <v>0</v>
      </c>
      <c r="S389" s="24" t="str">
        <f>IFERROR(VLOOKUP(Tabela1[[#This Row],[v51_ansiedade]],'Variáveis e códigos'!$C$12:$D$15,2,FALSE),"Não respondeu")</f>
        <v>Não se aplicou nada a mim</v>
      </c>
      <c r="T389" s="24">
        <v>1</v>
      </c>
      <c r="U389" s="24" t="str">
        <f>IFERROR(VLOOKUP(Tabela1[[#This Row],[v55_ansiedade]],'Variáveis e códigos'!$C$12:$D$15,2,FALSE),"Não respondeu")</f>
        <v>Aplicou-se a mim algumas vezes</v>
      </c>
      <c r="V389" s="24">
        <v>2</v>
      </c>
      <c r="W389" s="24" t="str">
        <f>IFERROR(VLOOKUP(Tabela1[[#This Row],[v56_ansiedade]],'Variáveis e códigos'!$C$12:$D$15,2,FALSE),"Não respondeu")</f>
        <v>Aplicou-se a mim muitas vezes</v>
      </c>
      <c r="X389" s="25">
        <v>0</v>
      </c>
    </row>
    <row r="390" spans="1:24" x14ac:dyDescent="0.45">
      <c r="A390">
        <v>389</v>
      </c>
      <c r="B390">
        <v>101</v>
      </c>
      <c r="C390" t="str">
        <f>IFERROR(VLOOKUP(Tabela1[[#This Row],[nutII]],'Variáveis e códigos'!$C$3:$D$3,2,FALSE),"Não respondeu")</f>
        <v>Norte</v>
      </c>
      <c r="D390">
        <v>2</v>
      </c>
      <c r="E390" t="str">
        <f>IFERROR(HLOOKUP(D390,'Variáveis e códigos'!$C$4:$F$5,2,FALSE),"Não respondeu")</f>
        <v>Feminino</v>
      </c>
      <c r="F390">
        <v>12</v>
      </c>
      <c r="G390">
        <v>3</v>
      </c>
      <c r="H390" t="str">
        <f>IFERROR(VLOOKUP(Tabela1[[#This Row],[cicloescolar]],'Variáveis e códigos'!$C$7:$D$8,2,FALSE),"Não respondeu")</f>
        <v>3º Ciclo</v>
      </c>
      <c r="I390">
        <v>8</v>
      </c>
      <c r="J390" s="28">
        <v>0</v>
      </c>
      <c r="K390" s="28" t="str">
        <f>IFERROR(VLOOKUP(J393,'Variáveis e códigos'!$C$12:$D$15,2,FALSE),"Não respondeu")</f>
        <v>Não se aplicou nada a mim</v>
      </c>
      <c r="L390" s="28">
        <v>1</v>
      </c>
      <c r="M390" s="28" t="str">
        <f>IFERROR(VLOOKUP(Tabela1[[#This Row],[v40_ansiedade]],'Variáveis e códigos'!$C$12:$D$15,2,FALSE),"Não respondeu")</f>
        <v>Aplicou-se a mim algumas vezes</v>
      </c>
      <c r="N390" s="24">
        <v>1</v>
      </c>
      <c r="O390" s="24" t="str">
        <f>IFERROR(VLOOKUP(Tabela1[[#This Row],[v43_ansiedade]],'Variáveis e códigos'!$C$12:$D$15,2,FALSE),"Não respondeu")</f>
        <v>Aplicou-se a mim algumas vezes</v>
      </c>
      <c r="P390" s="24">
        <v>2</v>
      </c>
      <c r="Q390" s="24" t="str">
        <f>IFERROR(VLOOKUP(Tabela1[[#This Row],[v45_ansiedade]],'Variáveis e códigos'!$C$12:$D$15,2,FALSE),"Não respondeu")</f>
        <v>Aplicou-se a mim muitas vezes</v>
      </c>
      <c r="R390" s="24">
        <v>1</v>
      </c>
      <c r="S390" s="24" t="str">
        <f>IFERROR(VLOOKUP(Tabela1[[#This Row],[v51_ansiedade]],'Variáveis e códigos'!$C$12:$D$15,2,FALSE),"Não respondeu")</f>
        <v>Aplicou-se a mim algumas vezes</v>
      </c>
      <c r="T390" s="24">
        <v>2</v>
      </c>
      <c r="U390" s="24" t="str">
        <f>IFERROR(VLOOKUP(Tabela1[[#This Row],[v55_ansiedade]],'Variáveis e códigos'!$C$12:$D$15,2,FALSE),"Não respondeu")</f>
        <v>Aplicou-se a mim muitas vezes</v>
      </c>
      <c r="V390" s="24">
        <v>1</v>
      </c>
      <c r="W390" s="24" t="str">
        <f>IFERROR(VLOOKUP(Tabela1[[#This Row],[v56_ansiedade]],'Variáveis e códigos'!$C$12:$D$15,2,FALSE),"Não respondeu")</f>
        <v>Aplicou-se a mim algumas vezes</v>
      </c>
      <c r="X390" s="25">
        <v>2</v>
      </c>
    </row>
    <row r="391" spans="1:24" x14ac:dyDescent="0.45">
      <c r="A391">
        <v>390</v>
      </c>
      <c r="B391">
        <v>101</v>
      </c>
      <c r="C391" t="str">
        <f>IFERROR(VLOOKUP(Tabela1[[#This Row],[nutII]],'Variáveis e códigos'!$C$3:$D$3,2,FALSE),"Não respondeu")</f>
        <v>Norte</v>
      </c>
      <c r="D391">
        <v>1</v>
      </c>
      <c r="E391" t="str">
        <f>IFERROR(HLOOKUP(D391,'Variáveis e códigos'!$C$4:$F$5,2,FALSE),"Não respondeu")</f>
        <v>Masculino</v>
      </c>
      <c r="F391">
        <v>15</v>
      </c>
      <c r="G391">
        <v>4</v>
      </c>
      <c r="H391" t="str">
        <f>IFERROR(VLOOKUP(Tabela1[[#This Row],[cicloescolar]],'Variáveis e códigos'!$C$7:$D$8,2,FALSE),"Não respondeu")</f>
        <v>Ensino secundário</v>
      </c>
      <c r="I391">
        <v>3</v>
      </c>
      <c r="J391" s="28">
        <v>0</v>
      </c>
      <c r="K391" s="28" t="str">
        <f>IFERROR(VLOOKUP(J394,'Variáveis e códigos'!$C$12:$D$15,2,FALSE),"Não respondeu")</f>
        <v>Aplicou-se a mim algumas vezes</v>
      </c>
      <c r="L391" s="28">
        <v>0</v>
      </c>
      <c r="M391" s="28" t="str">
        <f>IFERROR(VLOOKUP(Tabela1[[#This Row],[v40_ansiedade]],'Variáveis e códigos'!$C$12:$D$15,2,FALSE),"Não respondeu")</f>
        <v>Não se aplicou nada a mim</v>
      </c>
      <c r="N391" s="24">
        <v>0</v>
      </c>
      <c r="O391" s="24" t="str">
        <f>IFERROR(VLOOKUP(Tabela1[[#This Row],[v43_ansiedade]],'Variáveis e códigos'!$C$12:$D$15,2,FALSE),"Não respondeu")</f>
        <v>Não se aplicou nada a mim</v>
      </c>
      <c r="P391" s="24">
        <v>0</v>
      </c>
      <c r="Q391" s="24" t="str">
        <f>IFERROR(VLOOKUP(Tabela1[[#This Row],[v45_ansiedade]],'Variáveis e códigos'!$C$12:$D$15,2,FALSE),"Não respondeu")</f>
        <v>Não se aplicou nada a mim</v>
      </c>
      <c r="R391" s="24">
        <v>0</v>
      </c>
      <c r="S391" s="24" t="str">
        <f>IFERROR(VLOOKUP(Tabela1[[#This Row],[v51_ansiedade]],'Variáveis e códigos'!$C$12:$D$15,2,FALSE),"Não respondeu")</f>
        <v>Não se aplicou nada a mim</v>
      </c>
      <c r="T391" s="24">
        <v>0</v>
      </c>
      <c r="U391" s="24" t="str">
        <f>IFERROR(VLOOKUP(Tabela1[[#This Row],[v55_ansiedade]],'Variáveis e códigos'!$C$12:$D$15,2,FALSE),"Não respondeu")</f>
        <v>Não se aplicou nada a mim</v>
      </c>
      <c r="V391" s="24">
        <v>0</v>
      </c>
      <c r="W391" s="24" t="str">
        <f>IFERROR(VLOOKUP(Tabela1[[#This Row],[v56_ansiedade]],'Variáveis e códigos'!$C$12:$D$15,2,FALSE),"Não respondeu")</f>
        <v>Não se aplicou nada a mim</v>
      </c>
      <c r="X391" s="25">
        <v>7</v>
      </c>
    </row>
    <row r="392" spans="1:24" x14ac:dyDescent="0.45">
      <c r="A392">
        <v>391</v>
      </c>
      <c r="B392">
        <v>101</v>
      </c>
      <c r="C392" t="str">
        <f>IFERROR(VLOOKUP(Tabela1[[#This Row],[nutII]],'Variáveis e códigos'!$C$3:$D$3,2,FALSE),"Não respondeu")</f>
        <v>Norte</v>
      </c>
      <c r="D392">
        <v>2</v>
      </c>
      <c r="E392" t="str">
        <f>IFERROR(HLOOKUP(D392,'Variáveis e códigos'!$C$4:$F$5,2,FALSE),"Não respondeu")</f>
        <v>Feminino</v>
      </c>
      <c r="F392">
        <v>17</v>
      </c>
      <c r="G392">
        <v>4</v>
      </c>
      <c r="H392" t="str">
        <f>IFERROR(VLOOKUP(Tabela1[[#This Row],[cicloescolar]],'Variáveis e códigos'!$C$7:$D$8,2,FALSE),"Não respondeu")</f>
        <v>Ensino secundário</v>
      </c>
      <c r="I392">
        <v>8</v>
      </c>
      <c r="J392" s="28">
        <v>0</v>
      </c>
      <c r="K392" s="28" t="str">
        <f>IFERROR(VLOOKUP(J395,'Variáveis e códigos'!$C$12:$D$15,2,FALSE),"Não respondeu")</f>
        <v>Não respondeu</v>
      </c>
      <c r="L392" s="28">
        <v>1</v>
      </c>
      <c r="M392" s="28" t="str">
        <f>IFERROR(VLOOKUP(Tabela1[[#This Row],[v40_ansiedade]],'Variáveis e códigos'!$C$12:$D$15,2,FALSE),"Não respondeu")</f>
        <v>Aplicou-se a mim algumas vezes</v>
      </c>
      <c r="N392" s="24">
        <v>0</v>
      </c>
      <c r="O392" s="24" t="str">
        <f>IFERROR(VLOOKUP(Tabela1[[#This Row],[v43_ansiedade]],'Variáveis e códigos'!$C$12:$D$15,2,FALSE),"Não respondeu")</f>
        <v>Não se aplicou nada a mim</v>
      </c>
      <c r="P392" s="24">
        <v>0</v>
      </c>
      <c r="Q392" s="24" t="str">
        <f>IFERROR(VLOOKUP(Tabela1[[#This Row],[v45_ansiedade]],'Variáveis e códigos'!$C$12:$D$15,2,FALSE),"Não respondeu")</f>
        <v>Não se aplicou nada a mim</v>
      </c>
      <c r="R392" s="24">
        <v>0</v>
      </c>
      <c r="S392" s="24" t="str">
        <f>IFERROR(VLOOKUP(Tabela1[[#This Row],[v51_ansiedade]],'Variáveis e códigos'!$C$12:$D$15,2,FALSE),"Não respondeu")</f>
        <v>Não se aplicou nada a mim</v>
      </c>
      <c r="T392" s="24">
        <v>1</v>
      </c>
      <c r="U392" s="24" t="str">
        <f>IFERROR(VLOOKUP(Tabela1[[#This Row],[v55_ansiedade]],'Variáveis e códigos'!$C$12:$D$15,2,FALSE),"Não respondeu")</f>
        <v>Aplicou-se a mim algumas vezes</v>
      </c>
      <c r="V392" s="24">
        <v>1</v>
      </c>
      <c r="W392" s="24" t="str">
        <f>IFERROR(VLOOKUP(Tabela1[[#This Row],[v56_ansiedade]],'Variáveis e códigos'!$C$12:$D$15,2,FALSE),"Não respondeu")</f>
        <v>Aplicou-se a mim algumas vezes</v>
      </c>
      <c r="X392" s="25">
        <v>2</v>
      </c>
    </row>
    <row r="393" spans="1:24" x14ac:dyDescent="0.45">
      <c r="A393">
        <v>392</v>
      </c>
      <c r="B393">
        <v>101</v>
      </c>
      <c r="C393" t="str">
        <f>IFERROR(VLOOKUP(Tabela1[[#This Row],[nutII]],'Variáveis e códigos'!$C$3:$D$3,2,FALSE),"Não respondeu")</f>
        <v>Norte</v>
      </c>
      <c r="D393">
        <v>1</v>
      </c>
      <c r="E393" t="str">
        <f>IFERROR(HLOOKUP(D393,'Variáveis e códigos'!$C$4:$F$5,2,FALSE),"Não respondeu")</f>
        <v>Masculino</v>
      </c>
      <c r="F393">
        <v>13</v>
      </c>
      <c r="G393">
        <v>3</v>
      </c>
      <c r="H393" t="str">
        <f>IFERROR(VLOOKUP(Tabela1[[#This Row],[cicloescolar]],'Variáveis e códigos'!$C$7:$D$8,2,FALSE),"Não respondeu")</f>
        <v>3º Ciclo</v>
      </c>
      <c r="I393">
        <v>7</v>
      </c>
      <c r="J393" s="28">
        <v>0</v>
      </c>
      <c r="K393" s="28" t="str">
        <f>IFERROR(VLOOKUP(J396,'Variáveis e códigos'!$C$12:$D$15,2,FALSE),"Não respondeu")</f>
        <v>Aplicou-se a mim algumas vezes</v>
      </c>
      <c r="L393" s="28">
        <v>0</v>
      </c>
      <c r="M393" s="28" t="str">
        <f>IFERROR(VLOOKUP(Tabela1[[#This Row],[v40_ansiedade]],'Variáveis e códigos'!$C$12:$D$15,2,FALSE),"Não respondeu")</f>
        <v>Não se aplicou nada a mim</v>
      </c>
      <c r="N393" s="24">
        <v>0</v>
      </c>
      <c r="O393" s="24" t="str">
        <f>IFERROR(VLOOKUP(Tabela1[[#This Row],[v43_ansiedade]],'Variáveis e códigos'!$C$12:$D$15,2,FALSE),"Não respondeu")</f>
        <v>Não se aplicou nada a mim</v>
      </c>
      <c r="P393" s="24">
        <v>1</v>
      </c>
      <c r="Q393" s="24" t="str">
        <f>IFERROR(VLOOKUP(Tabela1[[#This Row],[v45_ansiedade]],'Variáveis e códigos'!$C$12:$D$15,2,FALSE),"Não respondeu")</f>
        <v>Aplicou-se a mim algumas vezes</v>
      </c>
      <c r="R393" s="24">
        <v>0</v>
      </c>
      <c r="S393" s="24" t="str">
        <f>IFERROR(VLOOKUP(Tabela1[[#This Row],[v51_ansiedade]],'Variáveis e códigos'!$C$12:$D$15,2,FALSE),"Não respondeu")</f>
        <v>Não se aplicou nada a mim</v>
      </c>
      <c r="T393" s="24">
        <v>1</v>
      </c>
      <c r="U393" s="24" t="str">
        <f>IFERROR(VLOOKUP(Tabela1[[#This Row],[v55_ansiedade]],'Variáveis e códigos'!$C$12:$D$15,2,FALSE),"Não respondeu")</f>
        <v>Aplicou-se a mim algumas vezes</v>
      </c>
      <c r="V393" s="24">
        <v>0</v>
      </c>
      <c r="W393" s="24" t="str">
        <f>IFERROR(VLOOKUP(Tabela1[[#This Row],[v56_ansiedade]],'Variáveis e códigos'!$C$12:$D$15,2,FALSE),"Não respondeu")</f>
        <v>Não se aplicou nada a mim</v>
      </c>
      <c r="X393" s="25">
        <v>3</v>
      </c>
    </row>
    <row r="394" spans="1:24" x14ac:dyDescent="0.45">
      <c r="A394">
        <v>393</v>
      </c>
      <c r="B394">
        <v>101</v>
      </c>
      <c r="C394" t="str">
        <f>IFERROR(VLOOKUP(Tabela1[[#This Row],[nutII]],'Variáveis e códigos'!$C$3:$D$3,2,FALSE),"Não respondeu")</f>
        <v>Norte</v>
      </c>
      <c r="D394">
        <v>1</v>
      </c>
      <c r="E394" t="str">
        <f>IFERROR(HLOOKUP(D394,'Variáveis e códigos'!$C$4:$F$5,2,FALSE),"Não respondeu")</f>
        <v>Masculino</v>
      </c>
      <c r="F394">
        <v>15</v>
      </c>
      <c r="G394">
        <v>4</v>
      </c>
      <c r="H394" t="str">
        <f>IFERROR(VLOOKUP(Tabela1[[#This Row],[cicloescolar]],'Variáveis e códigos'!$C$7:$D$8,2,FALSE),"Não respondeu")</f>
        <v>Ensino secundário</v>
      </c>
      <c r="I394">
        <v>7</v>
      </c>
      <c r="J394" s="28">
        <v>1</v>
      </c>
      <c r="K394" s="28" t="str">
        <f>IFERROR(VLOOKUP(J397,'Variáveis e códigos'!$C$12:$D$15,2,FALSE),"Não respondeu")</f>
        <v>Aplicou-se a mim algumas vezes</v>
      </c>
      <c r="L394" s="28">
        <v>2</v>
      </c>
      <c r="M394" s="28" t="str">
        <f>IFERROR(VLOOKUP(Tabela1[[#This Row],[v40_ansiedade]],'Variáveis e códigos'!$C$12:$D$15,2,FALSE),"Não respondeu")</f>
        <v>Aplicou-se a mim muitas vezes</v>
      </c>
      <c r="N394" s="24">
        <v>0</v>
      </c>
      <c r="O394" s="24" t="str">
        <f>IFERROR(VLOOKUP(Tabela1[[#This Row],[v43_ansiedade]],'Variáveis e códigos'!$C$12:$D$15,2,FALSE),"Não respondeu")</f>
        <v>Não se aplicou nada a mim</v>
      </c>
      <c r="P394" s="24">
        <v>0</v>
      </c>
      <c r="Q394" s="24" t="str">
        <f>IFERROR(VLOOKUP(Tabela1[[#This Row],[v45_ansiedade]],'Variáveis e códigos'!$C$12:$D$15,2,FALSE),"Não respondeu")</f>
        <v>Não se aplicou nada a mim</v>
      </c>
      <c r="R394" s="24">
        <v>0</v>
      </c>
      <c r="S394" s="24" t="str">
        <f>IFERROR(VLOOKUP(Tabela1[[#This Row],[v51_ansiedade]],'Variáveis e códigos'!$C$12:$D$15,2,FALSE),"Não respondeu")</f>
        <v>Não se aplicou nada a mim</v>
      </c>
      <c r="T394" s="24">
        <v>0</v>
      </c>
      <c r="U394" s="24" t="str">
        <f>IFERROR(VLOOKUP(Tabela1[[#This Row],[v55_ansiedade]],'Variáveis e códigos'!$C$12:$D$15,2,FALSE),"Não respondeu")</f>
        <v>Não se aplicou nada a mim</v>
      </c>
      <c r="V394" s="24">
        <v>0</v>
      </c>
      <c r="W394" s="24" t="str">
        <f>IFERROR(VLOOKUP(Tabela1[[#This Row],[v56_ansiedade]],'Variáveis e códigos'!$C$12:$D$15,2,FALSE),"Não respondeu")</f>
        <v>Não se aplicou nada a mim</v>
      </c>
      <c r="X394" s="25">
        <v>4</v>
      </c>
    </row>
    <row r="395" spans="1:24" x14ac:dyDescent="0.45">
      <c r="A395">
        <v>394</v>
      </c>
      <c r="B395">
        <v>101</v>
      </c>
      <c r="C395" t="str">
        <f>IFERROR(VLOOKUP(Tabela1[[#This Row],[nutII]],'Variáveis e códigos'!$C$3:$D$3,2,FALSE),"Não respondeu")</f>
        <v>Norte</v>
      </c>
      <c r="D395">
        <v>1</v>
      </c>
      <c r="E395" t="str">
        <f>IFERROR(HLOOKUP(D395,'Variáveis e códigos'!$C$4:$F$5,2,FALSE),"Não respondeu")</f>
        <v>Masculino</v>
      </c>
      <c r="F395">
        <v>11</v>
      </c>
      <c r="G395">
        <v>4</v>
      </c>
      <c r="H395" t="str">
        <f>IFERROR(VLOOKUP(Tabela1[[#This Row],[cicloescolar]],'Variáveis e códigos'!$C$7:$D$8,2,FALSE),"Não respondeu")</f>
        <v>Ensino secundário</v>
      </c>
      <c r="I395">
        <v>8</v>
      </c>
      <c r="J395" s="28">
        <v>99</v>
      </c>
      <c r="K395" s="28" t="str">
        <f>IFERROR(VLOOKUP(J398,'Variáveis e códigos'!$C$12:$D$15,2,FALSE),"Não respondeu")</f>
        <v>Não se aplicou nada a mim</v>
      </c>
      <c r="L395" s="28">
        <v>99</v>
      </c>
      <c r="M395" s="28" t="str">
        <f>IFERROR(VLOOKUP(Tabela1[[#This Row],[v40_ansiedade]],'Variáveis e códigos'!$C$12:$D$15,2,FALSE),"Não respondeu")</f>
        <v>Não respondeu</v>
      </c>
      <c r="N395" s="24">
        <v>99</v>
      </c>
      <c r="O395" s="24" t="str">
        <f>IFERROR(VLOOKUP(Tabela1[[#This Row],[v43_ansiedade]],'Variáveis e códigos'!$C$12:$D$15,2,FALSE),"Não respondeu")</f>
        <v>Não respondeu</v>
      </c>
      <c r="P395" s="24">
        <v>99</v>
      </c>
      <c r="Q395" s="24" t="str">
        <f>IFERROR(VLOOKUP(Tabela1[[#This Row],[v45_ansiedade]],'Variáveis e códigos'!$C$12:$D$15,2,FALSE),"Não respondeu")</f>
        <v>Não respondeu</v>
      </c>
      <c r="R395" s="24">
        <v>99</v>
      </c>
      <c r="S395" s="24" t="str">
        <f>IFERROR(VLOOKUP(Tabela1[[#This Row],[v51_ansiedade]],'Variáveis e códigos'!$C$12:$D$15,2,FALSE),"Não respondeu")</f>
        <v>Não respondeu</v>
      </c>
      <c r="T395" s="24">
        <v>99</v>
      </c>
      <c r="U395" s="24" t="str">
        <f>IFERROR(VLOOKUP(Tabela1[[#This Row],[v55_ansiedade]],'Variáveis e códigos'!$C$12:$D$15,2,FALSE),"Não respondeu")</f>
        <v>Não respondeu</v>
      </c>
      <c r="V395" s="24">
        <v>99</v>
      </c>
      <c r="W395" s="24" t="str">
        <f>IFERROR(VLOOKUP(Tabela1[[#This Row],[v56_ansiedade]],'Variáveis e códigos'!$C$12:$D$15,2,FALSE),"Não respondeu")</f>
        <v>Não respondeu</v>
      </c>
      <c r="X395" s="25">
        <v>4</v>
      </c>
    </row>
    <row r="396" spans="1:24" x14ac:dyDescent="0.45">
      <c r="A396">
        <v>395</v>
      </c>
      <c r="B396">
        <v>101</v>
      </c>
      <c r="C396" t="str">
        <f>IFERROR(VLOOKUP(Tabela1[[#This Row],[nutII]],'Variáveis e códigos'!$C$3:$D$3,2,FALSE),"Não respondeu")</f>
        <v>Norte</v>
      </c>
      <c r="D396">
        <v>1</v>
      </c>
      <c r="E396" t="str">
        <f>IFERROR(HLOOKUP(D396,'Variáveis e códigos'!$C$4:$F$5,2,FALSE),"Não respondeu")</f>
        <v>Masculino</v>
      </c>
      <c r="F396">
        <v>14</v>
      </c>
      <c r="G396">
        <v>4</v>
      </c>
      <c r="H396" t="str">
        <f>IFERROR(VLOOKUP(Tabela1[[#This Row],[cicloescolar]],'Variáveis e códigos'!$C$7:$D$8,2,FALSE),"Não respondeu")</f>
        <v>Ensino secundário</v>
      </c>
      <c r="I396">
        <v>7</v>
      </c>
      <c r="J396" s="28">
        <v>1</v>
      </c>
      <c r="K396" s="28" t="str">
        <f>IFERROR(VLOOKUP(J399,'Variáveis e códigos'!$C$12:$D$15,2,FALSE),"Não respondeu")</f>
        <v>Aplicou-se a mim algumas vezes</v>
      </c>
      <c r="L396" s="28">
        <v>0</v>
      </c>
      <c r="M396" s="28" t="str">
        <f>IFERROR(VLOOKUP(Tabela1[[#This Row],[v40_ansiedade]],'Variáveis e códigos'!$C$12:$D$15,2,FALSE),"Não respondeu")</f>
        <v>Não se aplicou nada a mim</v>
      </c>
      <c r="N396" s="24">
        <v>0</v>
      </c>
      <c r="O396" s="24" t="str">
        <f>IFERROR(VLOOKUP(Tabela1[[#This Row],[v43_ansiedade]],'Variáveis e códigos'!$C$12:$D$15,2,FALSE),"Não respondeu")</f>
        <v>Não se aplicou nada a mim</v>
      </c>
      <c r="P396" s="24">
        <v>1</v>
      </c>
      <c r="Q396" s="24" t="str">
        <f>IFERROR(VLOOKUP(Tabela1[[#This Row],[v45_ansiedade]],'Variáveis e códigos'!$C$12:$D$15,2,FALSE),"Não respondeu")</f>
        <v>Aplicou-se a mim algumas vezes</v>
      </c>
      <c r="R396" s="24">
        <v>0</v>
      </c>
      <c r="S396" s="24" t="str">
        <f>IFERROR(VLOOKUP(Tabela1[[#This Row],[v51_ansiedade]],'Variáveis e códigos'!$C$12:$D$15,2,FALSE),"Não respondeu")</f>
        <v>Não se aplicou nada a mim</v>
      </c>
      <c r="T396" s="24">
        <v>0</v>
      </c>
      <c r="U396" s="24" t="str">
        <f>IFERROR(VLOOKUP(Tabela1[[#This Row],[v55_ansiedade]],'Variáveis e códigos'!$C$12:$D$15,2,FALSE),"Não respondeu")</f>
        <v>Não se aplicou nada a mim</v>
      </c>
      <c r="V396" s="24">
        <v>0</v>
      </c>
      <c r="W396" s="24" t="str">
        <f>IFERROR(VLOOKUP(Tabela1[[#This Row],[v56_ansiedade]],'Variáveis e códigos'!$C$12:$D$15,2,FALSE),"Não respondeu")</f>
        <v>Não se aplicou nada a mim</v>
      </c>
      <c r="X396" s="25">
        <v>6</v>
      </c>
    </row>
    <row r="397" spans="1:24" x14ac:dyDescent="0.45">
      <c r="A397">
        <v>396</v>
      </c>
      <c r="B397">
        <v>101</v>
      </c>
      <c r="C397" t="str">
        <f>IFERROR(VLOOKUP(Tabela1[[#This Row],[nutII]],'Variáveis e códigos'!$C$3:$D$3,2,FALSE),"Não respondeu")</f>
        <v>Norte</v>
      </c>
      <c r="D397">
        <v>2</v>
      </c>
      <c r="E397" t="str">
        <f>IFERROR(HLOOKUP(D397,'Variáveis e códigos'!$C$4:$F$5,2,FALSE),"Não respondeu")</f>
        <v>Feminino</v>
      </c>
      <c r="F397">
        <v>18</v>
      </c>
      <c r="G397">
        <v>4</v>
      </c>
      <c r="H397" t="str">
        <f>IFERROR(VLOOKUP(Tabela1[[#This Row],[cicloescolar]],'Variáveis e códigos'!$C$7:$D$8,2,FALSE),"Não respondeu")</f>
        <v>Ensino secundário</v>
      </c>
      <c r="I397">
        <v>7</v>
      </c>
      <c r="J397" s="28">
        <v>1</v>
      </c>
      <c r="K397" s="28" t="str">
        <f>IFERROR(VLOOKUP(J400,'Variáveis e códigos'!$C$12:$D$15,2,FALSE),"Não respondeu")</f>
        <v>Aplicou-se a mim algumas vezes</v>
      </c>
      <c r="L397" s="28">
        <v>1</v>
      </c>
      <c r="M397" s="28" t="str">
        <f>IFERROR(VLOOKUP(Tabela1[[#This Row],[v40_ansiedade]],'Variáveis e códigos'!$C$12:$D$15,2,FALSE),"Não respondeu")</f>
        <v>Aplicou-se a mim algumas vezes</v>
      </c>
      <c r="N397" s="24">
        <v>1</v>
      </c>
      <c r="O397" s="24" t="str">
        <f>IFERROR(VLOOKUP(Tabela1[[#This Row],[v43_ansiedade]],'Variáveis e códigos'!$C$12:$D$15,2,FALSE),"Não respondeu")</f>
        <v>Aplicou-se a mim algumas vezes</v>
      </c>
      <c r="P397" s="24">
        <v>1</v>
      </c>
      <c r="Q397" s="24" t="str">
        <f>IFERROR(VLOOKUP(Tabela1[[#This Row],[v45_ansiedade]],'Variáveis e códigos'!$C$12:$D$15,2,FALSE),"Não respondeu")</f>
        <v>Aplicou-se a mim algumas vezes</v>
      </c>
      <c r="R397" s="24">
        <v>1</v>
      </c>
      <c r="S397" s="24" t="str">
        <f>IFERROR(VLOOKUP(Tabela1[[#This Row],[v51_ansiedade]],'Variáveis e códigos'!$C$12:$D$15,2,FALSE),"Não respondeu")</f>
        <v>Aplicou-se a mim algumas vezes</v>
      </c>
      <c r="T397" s="24">
        <v>0</v>
      </c>
      <c r="U397" s="24" t="str">
        <f>IFERROR(VLOOKUP(Tabela1[[#This Row],[v55_ansiedade]],'Variáveis e códigos'!$C$12:$D$15,2,FALSE),"Não respondeu")</f>
        <v>Não se aplicou nada a mim</v>
      </c>
      <c r="V397" s="24">
        <v>1</v>
      </c>
      <c r="W397" s="24" t="str">
        <f>IFERROR(VLOOKUP(Tabela1[[#This Row],[v56_ansiedade]],'Variáveis e códigos'!$C$12:$D$15,2,FALSE),"Não respondeu")</f>
        <v>Aplicou-se a mim algumas vezes</v>
      </c>
      <c r="X397" s="25">
        <v>7</v>
      </c>
    </row>
    <row r="398" spans="1:24" x14ac:dyDescent="0.45">
      <c r="A398">
        <v>397</v>
      </c>
      <c r="B398">
        <v>101</v>
      </c>
      <c r="C398" t="str">
        <f>IFERROR(VLOOKUP(Tabela1[[#This Row],[nutII]],'Variáveis e códigos'!$C$3:$D$3,2,FALSE),"Não respondeu")</f>
        <v>Norte</v>
      </c>
      <c r="D398">
        <v>2</v>
      </c>
      <c r="E398" t="str">
        <f>IFERROR(HLOOKUP(D398,'Variáveis e códigos'!$C$4:$F$5,2,FALSE),"Não respondeu")</f>
        <v>Feminino</v>
      </c>
      <c r="F398">
        <v>13</v>
      </c>
      <c r="G398">
        <v>3</v>
      </c>
      <c r="H398" t="str">
        <f>IFERROR(VLOOKUP(Tabela1[[#This Row],[cicloescolar]],'Variáveis e códigos'!$C$7:$D$8,2,FALSE),"Não respondeu")</f>
        <v>3º Ciclo</v>
      </c>
      <c r="I398">
        <v>7</v>
      </c>
      <c r="J398" s="28">
        <v>0</v>
      </c>
      <c r="K398" s="28" t="str">
        <f>IFERROR(VLOOKUP(J401,'Variáveis e códigos'!$C$12:$D$15,2,FALSE),"Não respondeu")</f>
        <v>Não se aplicou nada a mim</v>
      </c>
      <c r="L398" s="28">
        <v>1</v>
      </c>
      <c r="M398" s="28" t="str">
        <f>IFERROR(VLOOKUP(Tabela1[[#This Row],[v40_ansiedade]],'Variáveis e códigos'!$C$12:$D$15,2,FALSE),"Não respondeu")</f>
        <v>Aplicou-se a mim algumas vezes</v>
      </c>
      <c r="N398" s="24">
        <v>1</v>
      </c>
      <c r="O398" s="24" t="str">
        <f>IFERROR(VLOOKUP(Tabela1[[#This Row],[v43_ansiedade]],'Variáveis e códigos'!$C$12:$D$15,2,FALSE),"Não respondeu")</f>
        <v>Aplicou-se a mim algumas vezes</v>
      </c>
      <c r="P398" s="24">
        <v>2</v>
      </c>
      <c r="Q398" s="24" t="str">
        <f>IFERROR(VLOOKUP(Tabela1[[#This Row],[v45_ansiedade]],'Variáveis e códigos'!$C$12:$D$15,2,FALSE),"Não respondeu")</f>
        <v>Aplicou-se a mim muitas vezes</v>
      </c>
      <c r="R398" s="24">
        <v>1</v>
      </c>
      <c r="S398" s="24" t="str">
        <f>IFERROR(VLOOKUP(Tabela1[[#This Row],[v51_ansiedade]],'Variáveis e códigos'!$C$12:$D$15,2,FALSE),"Não respondeu")</f>
        <v>Aplicou-se a mim algumas vezes</v>
      </c>
      <c r="T398" s="24">
        <v>0</v>
      </c>
      <c r="U398" s="24" t="str">
        <f>IFERROR(VLOOKUP(Tabela1[[#This Row],[v55_ansiedade]],'Variáveis e códigos'!$C$12:$D$15,2,FALSE),"Não respondeu")</f>
        <v>Não se aplicou nada a mim</v>
      </c>
      <c r="V398" s="24">
        <v>1</v>
      </c>
      <c r="W398" s="24" t="str">
        <f>IFERROR(VLOOKUP(Tabela1[[#This Row],[v56_ansiedade]],'Variáveis e códigos'!$C$12:$D$15,2,FALSE),"Não respondeu")</f>
        <v>Aplicou-se a mim algumas vezes</v>
      </c>
      <c r="X398" s="25">
        <v>4</v>
      </c>
    </row>
    <row r="399" spans="1:24" x14ac:dyDescent="0.45">
      <c r="A399">
        <v>398</v>
      </c>
      <c r="B399">
        <v>101</v>
      </c>
      <c r="C399" t="str">
        <f>IFERROR(VLOOKUP(Tabela1[[#This Row],[nutII]],'Variáveis e códigos'!$C$3:$D$3,2,FALSE),"Não respondeu")</f>
        <v>Norte</v>
      </c>
      <c r="D399">
        <v>2</v>
      </c>
      <c r="E399" t="str">
        <f>IFERROR(HLOOKUP(D399,'Variáveis e códigos'!$C$4:$F$5,2,FALSE),"Não respondeu")</f>
        <v>Feminino</v>
      </c>
      <c r="F399">
        <v>11</v>
      </c>
      <c r="G399">
        <v>3</v>
      </c>
      <c r="H399" t="str">
        <f>IFERROR(VLOOKUP(Tabela1[[#This Row],[cicloescolar]],'Variáveis e códigos'!$C$7:$D$8,2,FALSE),"Não respondeu")</f>
        <v>3º Ciclo</v>
      </c>
      <c r="I399">
        <v>1</v>
      </c>
      <c r="J399" s="28">
        <v>1</v>
      </c>
      <c r="K399" s="28" t="str">
        <f>IFERROR(VLOOKUP(J402,'Variáveis e códigos'!$C$12:$D$15,2,FALSE),"Não respondeu")</f>
        <v>Aplicou-se a mim muitas vezes</v>
      </c>
      <c r="L399" s="28">
        <v>0</v>
      </c>
      <c r="M399" s="28" t="str">
        <f>IFERROR(VLOOKUP(Tabela1[[#This Row],[v40_ansiedade]],'Variáveis e códigos'!$C$12:$D$15,2,FALSE),"Não respondeu")</f>
        <v>Não se aplicou nada a mim</v>
      </c>
      <c r="N399" s="24">
        <v>0</v>
      </c>
      <c r="O399" s="24" t="str">
        <f>IFERROR(VLOOKUP(Tabela1[[#This Row],[v43_ansiedade]],'Variáveis e códigos'!$C$12:$D$15,2,FALSE),"Não respondeu")</f>
        <v>Não se aplicou nada a mim</v>
      </c>
      <c r="P399" s="24">
        <v>1</v>
      </c>
      <c r="Q399" s="24" t="str">
        <f>IFERROR(VLOOKUP(Tabela1[[#This Row],[v45_ansiedade]],'Variáveis e códigos'!$C$12:$D$15,2,FALSE),"Não respondeu")</f>
        <v>Aplicou-se a mim algumas vezes</v>
      </c>
      <c r="R399" s="24">
        <v>1</v>
      </c>
      <c r="S399" s="24" t="str">
        <f>IFERROR(VLOOKUP(Tabela1[[#This Row],[v51_ansiedade]],'Variáveis e códigos'!$C$12:$D$15,2,FALSE),"Não respondeu")</f>
        <v>Aplicou-se a mim algumas vezes</v>
      </c>
      <c r="T399" s="24">
        <v>0</v>
      </c>
      <c r="U399" s="24" t="str">
        <f>IFERROR(VLOOKUP(Tabela1[[#This Row],[v55_ansiedade]],'Variáveis e códigos'!$C$12:$D$15,2,FALSE),"Não respondeu")</f>
        <v>Não se aplicou nada a mim</v>
      </c>
      <c r="V399" s="24">
        <v>0</v>
      </c>
      <c r="W399" s="24" t="str">
        <f>IFERROR(VLOOKUP(Tabela1[[#This Row],[v56_ansiedade]],'Variáveis e códigos'!$C$12:$D$15,2,FALSE),"Não respondeu")</f>
        <v>Não se aplicou nada a mim</v>
      </c>
      <c r="X399" s="25">
        <v>2</v>
      </c>
    </row>
    <row r="400" spans="1:24" x14ac:dyDescent="0.45">
      <c r="A400">
        <v>399</v>
      </c>
      <c r="B400">
        <v>101</v>
      </c>
      <c r="C400" t="str">
        <f>IFERROR(VLOOKUP(Tabela1[[#This Row],[nutII]],'Variáveis e códigos'!$C$3:$D$3,2,FALSE),"Não respondeu")</f>
        <v>Norte</v>
      </c>
      <c r="D400">
        <v>2</v>
      </c>
      <c r="E400" t="str">
        <f>IFERROR(HLOOKUP(D400,'Variáveis e códigos'!$C$4:$F$5,2,FALSE),"Não respondeu")</f>
        <v>Feminino</v>
      </c>
      <c r="F400">
        <v>13</v>
      </c>
      <c r="G400">
        <v>3</v>
      </c>
      <c r="H400" t="str">
        <f>IFERROR(VLOOKUP(Tabela1[[#This Row],[cicloescolar]],'Variáveis e códigos'!$C$7:$D$8,2,FALSE),"Não respondeu")</f>
        <v>3º Ciclo</v>
      </c>
      <c r="I400">
        <v>9</v>
      </c>
      <c r="J400" s="28">
        <v>1</v>
      </c>
      <c r="K400" s="28" t="str">
        <f>IFERROR(VLOOKUP(J403,'Variáveis e códigos'!$C$12:$D$15,2,FALSE),"Não respondeu")</f>
        <v>Não respondeu</v>
      </c>
      <c r="L400" s="28">
        <v>1</v>
      </c>
      <c r="M400" s="28" t="str">
        <f>IFERROR(VLOOKUP(Tabela1[[#This Row],[v40_ansiedade]],'Variáveis e códigos'!$C$12:$D$15,2,FALSE),"Não respondeu")</f>
        <v>Aplicou-se a mim algumas vezes</v>
      </c>
      <c r="N400" s="24">
        <v>1</v>
      </c>
      <c r="O400" s="24" t="str">
        <f>IFERROR(VLOOKUP(Tabela1[[#This Row],[v43_ansiedade]],'Variáveis e códigos'!$C$12:$D$15,2,FALSE),"Não respondeu")</f>
        <v>Aplicou-se a mim algumas vezes</v>
      </c>
      <c r="P400" s="24">
        <v>1</v>
      </c>
      <c r="Q400" s="24" t="str">
        <f>IFERROR(VLOOKUP(Tabela1[[#This Row],[v45_ansiedade]],'Variáveis e códigos'!$C$12:$D$15,2,FALSE),"Não respondeu")</f>
        <v>Aplicou-se a mim algumas vezes</v>
      </c>
      <c r="R400" s="24">
        <v>1</v>
      </c>
      <c r="S400" s="24" t="str">
        <f>IFERROR(VLOOKUP(Tabela1[[#This Row],[v51_ansiedade]],'Variáveis e códigos'!$C$12:$D$15,2,FALSE),"Não respondeu")</f>
        <v>Aplicou-se a mim algumas vezes</v>
      </c>
      <c r="T400" s="24">
        <v>2</v>
      </c>
      <c r="U400" s="24" t="str">
        <f>IFERROR(VLOOKUP(Tabela1[[#This Row],[v55_ansiedade]],'Variáveis e códigos'!$C$12:$D$15,2,FALSE),"Não respondeu")</f>
        <v>Aplicou-se a mim muitas vezes</v>
      </c>
      <c r="V400" s="24">
        <v>1</v>
      </c>
      <c r="W400" s="24" t="str">
        <f>IFERROR(VLOOKUP(Tabela1[[#This Row],[v56_ansiedade]],'Variáveis e códigos'!$C$12:$D$15,2,FALSE),"Não respondeu")</f>
        <v>Aplicou-se a mim algumas vezes</v>
      </c>
      <c r="X400" s="25">
        <v>7</v>
      </c>
    </row>
    <row r="401" spans="1:24" x14ac:dyDescent="0.45">
      <c r="A401">
        <v>400</v>
      </c>
      <c r="B401">
        <v>101</v>
      </c>
      <c r="C401" t="str">
        <f>IFERROR(VLOOKUP(Tabela1[[#This Row],[nutII]],'Variáveis e códigos'!$C$3:$D$3,2,FALSE),"Não respondeu")</f>
        <v>Norte</v>
      </c>
      <c r="D401">
        <v>1</v>
      </c>
      <c r="E401" t="str">
        <f>IFERROR(HLOOKUP(D401,'Variáveis e códigos'!$C$4:$F$5,2,FALSE),"Não respondeu")</f>
        <v>Masculino</v>
      </c>
      <c r="F401">
        <v>15</v>
      </c>
      <c r="G401">
        <v>4</v>
      </c>
      <c r="H401" t="str">
        <f>IFERROR(VLOOKUP(Tabela1[[#This Row],[cicloescolar]],'Variáveis e códigos'!$C$7:$D$8,2,FALSE),"Não respondeu")</f>
        <v>Ensino secundário</v>
      </c>
      <c r="I401">
        <v>8</v>
      </c>
      <c r="J401" s="28">
        <v>0</v>
      </c>
      <c r="K401" s="28" t="str">
        <f>IFERROR(VLOOKUP(J404,'Variáveis e códigos'!$C$12:$D$15,2,FALSE),"Não respondeu")</f>
        <v>Aplicou-se a mim algumas vezes</v>
      </c>
      <c r="L401" s="28">
        <v>0</v>
      </c>
      <c r="M401" s="28" t="str">
        <f>IFERROR(VLOOKUP(Tabela1[[#This Row],[v40_ansiedade]],'Variáveis e códigos'!$C$12:$D$15,2,FALSE),"Não respondeu")</f>
        <v>Não se aplicou nada a mim</v>
      </c>
      <c r="N401" s="24">
        <v>1</v>
      </c>
      <c r="O401" s="24" t="str">
        <f>IFERROR(VLOOKUP(Tabela1[[#This Row],[v43_ansiedade]],'Variáveis e códigos'!$C$12:$D$15,2,FALSE),"Não respondeu")</f>
        <v>Aplicou-se a mim algumas vezes</v>
      </c>
      <c r="P401" s="24">
        <v>0</v>
      </c>
      <c r="Q401" s="24" t="str">
        <f>IFERROR(VLOOKUP(Tabela1[[#This Row],[v45_ansiedade]],'Variáveis e códigos'!$C$12:$D$15,2,FALSE),"Não respondeu")</f>
        <v>Não se aplicou nada a mim</v>
      </c>
      <c r="R401" s="24">
        <v>0</v>
      </c>
      <c r="S401" s="24" t="str">
        <f>IFERROR(VLOOKUP(Tabela1[[#This Row],[v51_ansiedade]],'Variáveis e códigos'!$C$12:$D$15,2,FALSE),"Não respondeu")</f>
        <v>Não se aplicou nada a mim</v>
      </c>
      <c r="T401" s="24">
        <v>0</v>
      </c>
      <c r="U401" s="24" t="str">
        <f>IFERROR(VLOOKUP(Tabela1[[#This Row],[v55_ansiedade]],'Variáveis e códigos'!$C$12:$D$15,2,FALSE),"Não respondeu")</f>
        <v>Não se aplicou nada a mim</v>
      </c>
      <c r="V401" s="24">
        <v>0</v>
      </c>
      <c r="W401" s="24" t="str">
        <f>IFERROR(VLOOKUP(Tabela1[[#This Row],[v56_ansiedade]],'Variáveis e códigos'!$C$12:$D$15,2,FALSE),"Não respondeu")</f>
        <v>Não se aplicou nada a mim</v>
      </c>
      <c r="X401" s="25">
        <v>3</v>
      </c>
    </row>
    <row r="402" spans="1:24" x14ac:dyDescent="0.45">
      <c r="A402">
        <v>401</v>
      </c>
      <c r="B402">
        <v>101</v>
      </c>
      <c r="C402" t="str">
        <f>IFERROR(VLOOKUP(Tabela1[[#This Row],[nutII]],'Variáveis e códigos'!$C$3:$D$3,2,FALSE),"Não respondeu")</f>
        <v>Norte</v>
      </c>
      <c r="D402">
        <v>1</v>
      </c>
      <c r="E402" t="str">
        <f>IFERROR(HLOOKUP(D402,'Variáveis e códigos'!$C$4:$F$5,2,FALSE),"Não respondeu")</f>
        <v>Masculino</v>
      </c>
      <c r="F402">
        <v>12</v>
      </c>
      <c r="G402">
        <v>3</v>
      </c>
      <c r="H402" t="str">
        <f>IFERROR(VLOOKUP(Tabela1[[#This Row],[cicloescolar]],'Variáveis e códigos'!$C$7:$D$8,2,FALSE),"Não respondeu")</f>
        <v>3º Ciclo</v>
      </c>
      <c r="I402">
        <v>7</v>
      </c>
      <c r="J402" s="28">
        <v>2</v>
      </c>
      <c r="K402" s="28" t="str">
        <f>IFERROR(VLOOKUP(J405,'Variáveis e códigos'!$C$12:$D$15,2,FALSE),"Não respondeu")</f>
        <v>Aplicou-se a mim algumas vezes</v>
      </c>
      <c r="L402" s="28">
        <v>0</v>
      </c>
      <c r="M402" s="28" t="str">
        <f>IFERROR(VLOOKUP(Tabela1[[#This Row],[v40_ansiedade]],'Variáveis e códigos'!$C$12:$D$15,2,FALSE),"Não respondeu")</f>
        <v>Não se aplicou nada a mim</v>
      </c>
      <c r="N402" s="24">
        <v>1</v>
      </c>
      <c r="O402" s="24" t="str">
        <f>IFERROR(VLOOKUP(Tabela1[[#This Row],[v43_ansiedade]],'Variáveis e códigos'!$C$12:$D$15,2,FALSE),"Não respondeu")</f>
        <v>Aplicou-se a mim algumas vezes</v>
      </c>
      <c r="P402" s="24">
        <v>0</v>
      </c>
      <c r="Q402" s="24" t="str">
        <f>IFERROR(VLOOKUP(Tabela1[[#This Row],[v45_ansiedade]],'Variáveis e códigos'!$C$12:$D$15,2,FALSE),"Não respondeu")</f>
        <v>Não se aplicou nada a mim</v>
      </c>
      <c r="R402" s="24">
        <v>0</v>
      </c>
      <c r="S402" s="24" t="str">
        <f>IFERROR(VLOOKUP(Tabela1[[#This Row],[v51_ansiedade]],'Variáveis e códigos'!$C$12:$D$15,2,FALSE),"Não respondeu")</f>
        <v>Não se aplicou nada a mim</v>
      </c>
      <c r="T402" s="24">
        <v>1</v>
      </c>
      <c r="U402" s="24" t="str">
        <f>IFERROR(VLOOKUP(Tabela1[[#This Row],[v55_ansiedade]],'Variáveis e códigos'!$C$12:$D$15,2,FALSE),"Não respondeu")</f>
        <v>Aplicou-se a mim algumas vezes</v>
      </c>
      <c r="V402" s="24">
        <v>0</v>
      </c>
      <c r="W402" s="24" t="str">
        <f>IFERROR(VLOOKUP(Tabela1[[#This Row],[v56_ansiedade]],'Variáveis e códigos'!$C$12:$D$15,2,FALSE),"Não respondeu")</f>
        <v>Não se aplicou nada a mim</v>
      </c>
      <c r="X402" s="25">
        <v>4</v>
      </c>
    </row>
    <row r="403" spans="1:24" x14ac:dyDescent="0.45">
      <c r="A403">
        <v>402</v>
      </c>
      <c r="B403">
        <v>101</v>
      </c>
      <c r="C403" t="str">
        <f>IFERROR(VLOOKUP(Tabela1[[#This Row],[nutII]],'Variáveis e códigos'!$C$3:$D$3,2,FALSE),"Não respondeu")</f>
        <v>Norte</v>
      </c>
      <c r="D403">
        <v>2</v>
      </c>
      <c r="E403" t="str">
        <f>IFERROR(HLOOKUP(D403,'Variáveis e códigos'!$C$4:$F$5,2,FALSE),"Não respondeu")</f>
        <v>Feminino</v>
      </c>
      <c r="F403">
        <v>12</v>
      </c>
      <c r="G403">
        <v>4</v>
      </c>
      <c r="H403" t="str">
        <f>IFERROR(VLOOKUP(Tabela1[[#This Row],[cicloescolar]],'Variáveis e códigos'!$C$7:$D$8,2,FALSE),"Não respondeu")</f>
        <v>Ensino secundário</v>
      </c>
      <c r="I403">
        <v>8</v>
      </c>
      <c r="J403" s="28">
        <v>99</v>
      </c>
      <c r="K403" s="28" t="str">
        <f>IFERROR(VLOOKUP(J406,'Variáveis e códigos'!$C$12:$D$15,2,FALSE),"Não respondeu")</f>
        <v>Não respondeu</v>
      </c>
      <c r="L403" s="28">
        <v>99</v>
      </c>
      <c r="M403" s="28" t="str">
        <f>IFERROR(VLOOKUP(Tabela1[[#This Row],[v40_ansiedade]],'Variáveis e códigos'!$C$12:$D$15,2,FALSE),"Não respondeu")</f>
        <v>Não respondeu</v>
      </c>
      <c r="N403" s="24">
        <v>99</v>
      </c>
      <c r="O403" s="24" t="str">
        <f>IFERROR(VLOOKUP(Tabela1[[#This Row],[v43_ansiedade]],'Variáveis e códigos'!$C$12:$D$15,2,FALSE),"Não respondeu")</f>
        <v>Não respondeu</v>
      </c>
      <c r="P403" s="24">
        <v>99</v>
      </c>
      <c r="Q403" s="24" t="str">
        <f>IFERROR(VLOOKUP(Tabela1[[#This Row],[v45_ansiedade]],'Variáveis e códigos'!$C$12:$D$15,2,FALSE),"Não respondeu")</f>
        <v>Não respondeu</v>
      </c>
      <c r="R403" s="24">
        <v>99</v>
      </c>
      <c r="S403" s="24" t="str">
        <f>IFERROR(VLOOKUP(Tabela1[[#This Row],[v51_ansiedade]],'Variáveis e códigos'!$C$12:$D$15,2,FALSE),"Não respondeu")</f>
        <v>Não respondeu</v>
      </c>
      <c r="T403" s="24">
        <v>99</v>
      </c>
      <c r="U403" s="24" t="str">
        <f>IFERROR(VLOOKUP(Tabela1[[#This Row],[v55_ansiedade]],'Variáveis e códigos'!$C$12:$D$15,2,FALSE),"Não respondeu")</f>
        <v>Não respondeu</v>
      </c>
      <c r="V403" s="24">
        <v>99</v>
      </c>
      <c r="W403" s="24" t="str">
        <f>IFERROR(VLOOKUP(Tabela1[[#This Row],[v56_ansiedade]],'Variáveis e códigos'!$C$12:$D$15,2,FALSE),"Não respondeu")</f>
        <v>Não respondeu</v>
      </c>
      <c r="X403" s="25">
        <v>5</v>
      </c>
    </row>
    <row r="404" spans="1:24" x14ac:dyDescent="0.45">
      <c r="A404">
        <v>403</v>
      </c>
      <c r="B404">
        <v>101</v>
      </c>
      <c r="C404" t="str">
        <f>IFERROR(VLOOKUP(Tabela1[[#This Row],[nutII]],'Variáveis e códigos'!$C$3:$D$3,2,FALSE),"Não respondeu")</f>
        <v>Norte</v>
      </c>
      <c r="D404">
        <v>1</v>
      </c>
      <c r="E404" t="str">
        <f>IFERROR(HLOOKUP(D404,'Variáveis e códigos'!$C$4:$F$5,2,FALSE),"Não respondeu")</f>
        <v>Masculino</v>
      </c>
      <c r="F404">
        <v>19</v>
      </c>
      <c r="G404">
        <v>4</v>
      </c>
      <c r="H404" t="str">
        <f>IFERROR(VLOOKUP(Tabela1[[#This Row],[cicloescolar]],'Variáveis e códigos'!$C$7:$D$8,2,FALSE),"Não respondeu")</f>
        <v>Ensino secundário</v>
      </c>
      <c r="I404">
        <v>8</v>
      </c>
      <c r="J404" s="28">
        <v>1</v>
      </c>
      <c r="K404" s="28" t="str">
        <f>IFERROR(VLOOKUP(J407,'Variáveis e códigos'!$C$12:$D$15,2,FALSE),"Não respondeu")</f>
        <v>Não se aplicou nada a mim</v>
      </c>
      <c r="L404" s="28">
        <v>0</v>
      </c>
      <c r="M404" s="28" t="str">
        <f>IFERROR(VLOOKUP(Tabela1[[#This Row],[v40_ansiedade]],'Variáveis e códigos'!$C$12:$D$15,2,FALSE),"Não respondeu")</f>
        <v>Não se aplicou nada a mim</v>
      </c>
      <c r="N404" s="24">
        <v>0</v>
      </c>
      <c r="O404" s="24" t="str">
        <f>IFERROR(VLOOKUP(Tabela1[[#This Row],[v43_ansiedade]],'Variáveis e códigos'!$C$12:$D$15,2,FALSE),"Não respondeu")</f>
        <v>Não se aplicou nada a mim</v>
      </c>
      <c r="P404" s="24">
        <v>0</v>
      </c>
      <c r="Q404" s="24" t="str">
        <f>IFERROR(VLOOKUP(Tabela1[[#This Row],[v45_ansiedade]],'Variáveis e códigos'!$C$12:$D$15,2,FALSE),"Não respondeu")</f>
        <v>Não se aplicou nada a mim</v>
      </c>
      <c r="R404" s="24">
        <v>0</v>
      </c>
      <c r="S404" s="24" t="str">
        <f>IFERROR(VLOOKUP(Tabela1[[#This Row],[v51_ansiedade]],'Variáveis e códigos'!$C$12:$D$15,2,FALSE),"Não respondeu")</f>
        <v>Não se aplicou nada a mim</v>
      </c>
      <c r="T404" s="24">
        <v>0</v>
      </c>
      <c r="U404" s="24" t="str">
        <f>IFERROR(VLOOKUP(Tabela1[[#This Row],[v55_ansiedade]],'Variáveis e códigos'!$C$12:$D$15,2,FALSE),"Não respondeu")</f>
        <v>Não se aplicou nada a mim</v>
      </c>
      <c r="V404" s="24">
        <v>0</v>
      </c>
      <c r="W404" s="24" t="str">
        <f>IFERROR(VLOOKUP(Tabela1[[#This Row],[v56_ansiedade]],'Variáveis e códigos'!$C$12:$D$15,2,FALSE),"Não respondeu")</f>
        <v>Não se aplicou nada a mim</v>
      </c>
      <c r="X404" s="25">
        <v>6</v>
      </c>
    </row>
    <row r="405" spans="1:24" x14ac:dyDescent="0.45">
      <c r="A405">
        <v>404</v>
      </c>
      <c r="B405">
        <v>101</v>
      </c>
      <c r="C405" t="str">
        <f>IFERROR(VLOOKUP(Tabela1[[#This Row],[nutII]],'Variáveis e códigos'!$C$3:$D$3,2,FALSE),"Não respondeu")</f>
        <v>Norte</v>
      </c>
      <c r="D405">
        <v>2</v>
      </c>
      <c r="E405" t="str">
        <f>IFERROR(HLOOKUP(D405,'Variáveis e códigos'!$C$4:$F$5,2,FALSE),"Não respondeu")</f>
        <v>Feminino</v>
      </c>
      <c r="F405">
        <v>12</v>
      </c>
      <c r="G405">
        <v>3</v>
      </c>
      <c r="H405" t="str">
        <f>IFERROR(VLOOKUP(Tabela1[[#This Row],[cicloescolar]],'Variáveis e códigos'!$C$7:$D$8,2,FALSE),"Não respondeu")</f>
        <v>3º Ciclo</v>
      </c>
      <c r="I405">
        <v>7</v>
      </c>
      <c r="J405" s="28">
        <v>1</v>
      </c>
      <c r="K405" s="28" t="str">
        <f>IFERROR(VLOOKUP(J408,'Variáveis e códigos'!$C$12:$D$15,2,FALSE),"Não respondeu")</f>
        <v>Aplicou-se a mim muitas vezes</v>
      </c>
      <c r="L405" s="28">
        <v>0</v>
      </c>
      <c r="M405" s="28" t="str">
        <f>IFERROR(VLOOKUP(Tabela1[[#This Row],[v40_ansiedade]],'Variáveis e códigos'!$C$12:$D$15,2,FALSE),"Não respondeu")</f>
        <v>Não se aplicou nada a mim</v>
      </c>
      <c r="N405" s="24">
        <v>0</v>
      </c>
      <c r="O405" s="24" t="str">
        <f>IFERROR(VLOOKUP(Tabela1[[#This Row],[v43_ansiedade]],'Variáveis e códigos'!$C$12:$D$15,2,FALSE),"Não respondeu")</f>
        <v>Não se aplicou nada a mim</v>
      </c>
      <c r="P405" s="24">
        <v>0</v>
      </c>
      <c r="Q405" s="24" t="str">
        <f>IFERROR(VLOOKUP(Tabela1[[#This Row],[v45_ansiedade]],'Variáveis e códigos'!$C$12:$D$15,2,FALSE),"Não respondeu")</f>
        <v>Não se aplicou nada a mim</v>
      </c>
      <c r="R405" s="24">
        <v>1</v>
      </c>
      <c r="S405" s="24" t="str">
        <f>IFERROR(VLOOKUP(Tabela1[[#This Row],[v51_ansiedade]],'Variáveis e códigos'!$C$12:$D$15,2,FALSE),"Não respondeu")</f>
        <v>Aplicou-se a mim algumas vezes</v>
      </c>
      <c r="T405" s="24">
        <v>0</v>
      </c>
      <c r="U405" s="24" t="str">
        <f>IFERROR(VLOOKUP(Tabela1[[#This Row],[v55_ansiedade]],'Variáveis e códigos'!$C$12:$D$15,2,FALSE),"Não respondeu")</f>
        <v>Não se aplicou nada a mim</v>
      </c>
      <c r="V405" s="24">
        <v>0</v>
      </c>
      <c r="W405" s="24" t="str">
        <f>IFERROR(VLOOKUP(Tabela1[[#This Row],[v56_ansiedade]],'Variáveis e códigos'!$C$12:$D$15,2,FALSE),"Não respondeu")</f>
        <v>Não se aplicou nada a mim</v>
      </c>
      <c r="X405" s="25">
        <v>4</v>
      </c>
    </row>
    <row r="406" spans="1:24" x14ac:dyDescent="0.45">
      <c r="A406">
        <v>405</v>
      </c>
      <c r="B406">
        <v>101</v>
      </c>
      <c r="C406" t="str">
        <f>IFERROR(VLOOKUP(Tabela1[[#This Row],[nutII]],'Variáveis e códigos'!$C$3:$D$3,2,FALSE),"Não respondeu")</f>
        <v>Norte</v>
      </c>
      <c r="D406">
        <v>1</v>
      </c>
      <c r="E406" t="str">
        <f>IFERROR(HLOOKUP(D406,'Variáveis e códigos'!$C$4:$F$5,2,FALSE),"Não respondeu")</f>
        <v>Masculino</v>
      </c>
      <c r="F406">
        <v>11</v>
      </c>
      <c r="G406">
        <v>3</v>
      </c>
      <c r="H406" t="str">
        <f>IFERROR(VLOOKUP(Tabela1[[#This Row],[cicloescolar]],'Variáveis e códigos'!$C$7:$D$8,2,FALSE),"Não respondeu")</f>
        <v>3º Ciclo</v>
      </c>
      <c r="I406">
        <v>10</v>
      </c>
      <c r="J406" s="28">
        <v>99</v>
      </c>
      <c r="K406" s="28" t="str">
        <f>IFERROR(VLOOKUP(J409,'Variáveis e códigos'!$C$12:$D$15,2,FALSE),"Não respondeu")</f>
        <v>Aplicou-se a mim muitas vezes</v>
      </c>
      <c r="L406" s="28">
        <v>99</v>
      </c>
      <c r="M406" s="28" t="str">
        <f>IFERROR(VLOOKUP(Tabela1[[#This Row],[v40_ansiedade]],'Variáveis e códigos'!$C$12:$D$15,2,FALSE),"Não respondeu")</f>
        <v>Não respondeu</v>
      </c>
      <c r="N406" s="24">
        <v>99</v>
      </c>
      <c r="O406" s="24" t="str">
        <f>IFERROR(VLOOKUP(Tabela1[[#This Row],[v43_ansiedade]],'Variáveis e códigos'!$C$12:$D$15,2,FALSE),"Não respondeu")</f>
        <v>Não respondeu</v>
      </c>
      <c r="P406" s="24">
        <v>99</v>
      </c>
      <c r="Q406" s="24" t="str">
        <f>IFERROR(VLOOKUP(Tabela1[[#This Row],[v45_ansiedade]],'Variáveis e códigos'!$C$12:$D$15,2,FALSE),"Não respondeu")</f>
        <v>Não respondeu</v>
      </c>
      <c r="R406" s="24">
        <v>99</v>
      </c>
      <c r="S406" s="24" t="str">
        <f>IFERROR(VLOOKUP(Tabela1[[#This Row],[v51_ansiedade]],'Variáveis e códigos'!$C$12:$D$15,2,FALSE),"Não respondeu")</f>
        <v>Não respondeu</v>
      </c>
      <c r="T406" s="24">
        <v>99</v>
      </c>
      <c r="U406" s="24" t="str">
        <f>IFERROR(VLOOKUP(Tabela1[[#This Row],[v55_ansiedade]],'Variáveis e códigos'!$C$12:$D$15,2,FALSE),"Não respondeu")</f>
        <v>Não respondeu</v>
      </c>
      <c r="V406" s="24">
        <v>99</v>
      </c>
      <c r="W406" s="24" t="str">
        <f>IFERROR(VLOOKUP(Tabela1[[#This Row],[v56_ansiedade]],'Variáveis e códigos'!$C$12:$D$15,2,FALSE),"Não respondeu")</f>
        <v>Não respondeu</v>
      </c>
      <c r="X406" s="25">
        <v>99</v>
      </c>
    </row>
    <row r="407" spans="1:24" x14ac:dyDescent="0.45">
      <c r="A407">
        <v>406</v>
      </c>
      <c r="B407">
        <v>101</v>
      </c>
      <c r="C407" t="str">
        <f>IFERROR(VLOOKUP(Tabela1[[#This Row],[nutII]],'Variáveis e códigos'!$C$3:$D$3,2,FALSE),"Não respondeu")</f>
        <v>Norte</v>
      </c>
      <c r="D407">
        <v>1</v>
      </c>
      <c r="E407" t="str">
        <f>IFERROR(HLOOKUP(D407,'Variáveis e códigos'!$C$4:$F$5,2,FALSE),"Não respondeu")</f>
        <v>Masculino</v>
      </c>
      <c r="F407">
        <v>12</v>
      </c>
      <c r="G407">
        <v>3</v>
      </c>
      <c r="H407" t="str">
        <f>IFERROR(VLOOKUP(Tabela1[[#This Row],[cicloescolar]],'Variáveis e códigos'!$C$7:$D$8,2,FALSE),"Não respondeu")</f>
        <v>3º Ciclo</v>
      </c>
      <c r="I407">
        <v>7</v>
      </c>
      <c r="J407" s="28">
        <v>0</v>
      </c>
      <c r="K407" s="28" t="str">
        <f>IFERROR(VLOOKUP(J410,'Variáveis e códigos'!$C$12:$D$15,2,FALSE),"Não respondeu")</f>
        <v>Aplicou-se a mim algumas vezes</v>
      </c>
      <c r="L407" s="28">
        <v>0</v>
      </c>
      <c r="M407" s="28" t="str">
        <f>IFERROR(VLOOKUP(Tabela1[[#This Row],[v40_ansiedade]],'Variáveis e códigos'!$C$12:$D$15,2,FALSE),"Não respondeu")</f>
        <v>Não se aplicou nada a mim</v>
      </c>
      <c r="N407" s="24">
        <v>0</v>
      </c>
      <c r="O407" s="24" t="str">
        <f>IFERROR(VLOOKUP(Tabela1[[#This Row],[v43_ansiedade]],'Variáveis e códigos'!$C$12:$D$15,2,FALSE),"Não respondeu")</f>
        <v>Não se aplicou nada a mim</v>
      </c>
      <c r="P407" s="24">
        <v>1</v>
      </c>
      <c r="Q407" s="24" t="str">
        <f>IFERROR(VLOOKUP(Tabela1[[#This Row],[v45_ansiedade]],'Variáveis e códigos'!$C$12:$D$15,2,FALSE),"Não respondeu")</f>
        <v>Aplicou-se a mim algumas vezes</v>
      </c>
      <c r="R407" s="24">
        <v>0</v>
      </c>
      <c r="S407" s="24" t="str">
        <f>IFERROR(VLOOKUP(Tabela1[[#This Row],[v51_ansiedade]],'Variáveis e códigos'!$C$12:$D$15,2,FALSE),"Não respondeu")</f>
        <v>Não se aplicou nada a mim</v>
      </c>
      <c r="T407" s="24">
        <v>0</v>
      </c>
      <c r="U407" s="24" t="str">
        <f>IFERROR(VLOOKUP(Tabela1[[#This Row],[v55_ansiedade]],'Variáveis e códigos'!$C$12:$D$15,2,FALSE),"Não respondeu")</f>
        <v>Não se aplicou nada a mim</v>
      </c>
      <c r="V407" s="24">
        <v>0</v>
      </c>
      <c r="W407" s="24" t="str">
        <f>IFERROR(VLOOKUP(Tabela1[[#This Row],[v56_ansiedade]],'Variáveis e códigos'!$C$12:$D$15,2,FALSE),"Não respondeu")</f>
        <v>Não se aplicou nada a mim</v>
      </c>
      <c r="X407" s="25">
        <v>7</v>
      </c>
    </row>
    <row r="408" spans="1:24" x14ac:dyDescent="0.45">
      <c r="A408">
        <v>407</v>
      </c>
      <c r="B408">
        <v>101</v>
      </c>
      <c r="C408" t="str">
        <f>IFERROR(VLOOKUP(Tabela1[[#This Row],[nutII]],'Variáveis e códigos'!$C$3:$D$3,2,FALSE),"Não respondeu")</f>
        <v>Norte</v>
      </c>
      <c r="D408">
        <v>2</v>
      </c>
      <c r="E408" t="str">
        <f>IFERROR(HLOOKUP(D408,'Variáveis e códigos'!$C$4:$F$5,2,FALSE),"Não respondeu")</f>
        <v>Feminino</v>
      </c>
      <c r="F408">
        <v>15</v>
      </c>
      <c r="G408">
        <v>4</v>
      </c>
      <c r="H408" t="str">
        <f>IFERROR(VLOOKUP(Tabela1[[#This Row],[cicloescolar]],'Variáveis e códigos'!$C$7:$D$8,2,FALSE),"Não respondeu")</f>
        <v>Ensino secundário</v>
      </c>
      <c r="I408">
        <v>2</v>
      </c>
      <c r="J408" s="28">
        <v>2</v>
      </c>
      <c r="K408" s="28" t="str">
        <f>IFERROR(VLOOKUP(J411,'Variáveis e códigos'!$C$12:$D$15,2,FALSE),"Não respondeu")</f>
        <v>Aplicou-se a mim algumas vezes</v>
      </c>
      <c r="L408" s="28">
        <v>3</v>
      </c>
      <c r="M408" s="28" t="str">
        <f>IFERROR(VLOOKUP(Tabela1[[#This Row],[v40_ansiedade]],'Variáveis e códigos'!$C$12:$D$15,2,FALSE),"Não respondeu")</f>
        <v>Aplicou-se a mim a maior parte do tempo</v>
      </c>
      <c r="N408" s="24">
        <v>3</v>
      </c>
      <c r="O408" s="24" t="str">
        <f>IFERROR(VLOOKUP(Tabela1[[#This Row],[v43_ansiedade]],'Variáveis e códigos'!$C$12:$D$15,2,FALSE),"Não respondeu")</f>
        <v>Aplicou-se a mim a maior parte do tempo</v>
      </c>
      <c r="P408" s="24">
        <v>3</v>
      </c>
      <c r="Q408" s="24" t="str">
        <f>IFERROR(VLOOKUP(Tabela1[[#This Row],[v45_ansiedade]],'Variáveis e códigos'!$C$12:$D$15,2,FALSE),"Não respondeu")</f>
        <v>Aplicou-se a mim a maior parte do tempo</v>
      </c>
      <c r="R408" s="24">
        <v>3</v>
      </c>
      <c r="S408" s="24" t="str">
        <f>IFERROR(VLOOKUP(Tabela1[[#This Row],[v51_ansiedade]],'Variáveis e códigos'!$C$12:$D$15,2,FALSE),"Não respondeu")</f>
        <v>Aplicou-se a mim a maior parte do tempo</v>
      </c>
      <c r="T408" s="24">
        <v>2</v>
      </c>
      <c r="U408" s="24" t="str">
        <f>IFERROR(VLOOKUP(Tabela1[[#This Row],[v55_ansiedade]],'Variáveis e códigos'!$C$12:$D$15,2,FALSE),"Não respondeu")</f>
        <v>Aplicou-se a mim muitas vezes</v>
      </c>
      <c r="V408" s="24">
        <v>99</v>
      </c>
      <c r="W408" s="24" t="str">
        <f>IFERROR(VLOOKUP(Tabela1[[#This Row],[v56_ansiedade]],'Variáveis e códigos'!$C$12:$D$15,2,FALSE),"Não respondeu")</f>
        <v>Não respondeu</v>
      </c>
      <c r="X408" s="25">
        <v>6</v>
      </c>
    </row>
    <row r="409" spans="1:24" x14ac:dyDescent="0.45">
      <c r="A409">
        <v>408</v>
      </c>
      <c r="B409">
        <v>101</v>
      </c>
      <c r="C409" t="str">
        <f>IFERROR(VLOOKUP(Tabela1[[#This Row],[nutII]],'Variáveis e códigos'!$C$3:$D$3,2,FALSE),"Não respondeu")</f>
        <v>Norte</v>
      </c>
      <c r="D409">
        <v>1</v>
      </c>
      <c r="E409" t="str">
        <f>IFERROR(HLOOKUP(D409,'Variáveis e códigos'!$C$4:$F$5,2,FALSE),"Não respondeu")</f>
        <v>Masculino</v>
      </c>
      <c r="F409">
        <v>13</v>
      </c>
      <c r="G409">
        <v>3</v>
      </c>
      <c r="H409" t="str">
        <f>IFERROR(VLOOKUP(Tabela1[[#This Row],[cicloescolar]],'Variáveis e códigos'!$C$7:$D$8,2,FALSE),"Não respondeu")</f>
        <v>3º Ciclo</v>
      </c>
      <c r="I409">
        <v>8</v>
      </c>
      <c r="J409" s="28">
        <v>2</v>
      </c>
      <c r="K409" s="28" t="str">
        <f>IFERROR(VLOOKUP(J412,'Variáveis e códigos'!$C$12:$D$15,2,FALSE),"Não respondeu")</f>
        <v>Aplicou-se a mim algumas vezes</v>
      </c>
      <c r="L409" s="28">
        <v>0</v>
      </c>
      <c r="M409" s="28" t="str">
        <f>IFERROR(VLOOKUP(Tabela1[[#This Row],[v40_ansiedade]],'Variáveis e códigos'!$C$12:$D$15,2,FALSE),"Não respondeu")</f>
        <v>Não se aplicou nada a mim</v>
      </c>
      <c r="N409" s="24">
        <v>1</v>
      </c>
      <c r="O409" s="24" t="str">
        <f>IFERROR(VLOOKUP(Tabela1[[#This Row],[v43_ansiedade]],'Variáveis e códigos'!$C$12:$D$15,2,FALSE),"Não respondeu")</f>
        <v>Aplicou-se a mim algumas vezes</v>
      </c>
      <c r="P409" s="24">
        <v>0</v>
      </c>
      <c r="Q409" s="24" t="str">
        <f>IFERROR(VLOOKUP(Tabela1[[#This Row],[v45_ansiedade]],'Variáveis e códigos'!$C$12:$D$15,2,FALSE),"Não respondeu")</f>
        <v>Não se aplicou nada a mim</v>
      </c>
      <c r="R409" s="24">
        <v>1</v>
      </c>
      <c r="S409" s="24" t="str">
        <f>IFERROR(VLOOKUP(Tabela1[[#This Row],[v51_ansiedade]],'Variáveis e códigos'!$C$12:$D$15,2,FALSE),"Não respondeu")</f>
        <v>Aplicou-se a mim algumas vezes</v>
      </c>
      <c r="T409" s="24">
        <v>99</v>
      </c>
      <c r="U409" s="24" t="str">
        <f>IFERROR(VLOOKUP(Tabela1[[#This Row],[v55_ansiedade]],'Variáveis e códigos'!$C$12:$D$15,2,FALSE),"Não respondeu")</f>
        <v>Não respondeu</v>
      </c>
      <c r="V409" s="24">
        <v>99</v>
      </c>
      <c r="W409" s="24" t="str">
        <f>IFERROR(VLOOKUP(Tabela1[[#This Row],[v56_ansiedade]],'Variáveis e códigos'!$C$12:$D$15,2,FALSE),"Não respondeu")</f>
        <v>Não respondeu</v>
      </c>
      <c r="X409" s="25">
        <v>99</v>
      </c>
    </row>
    <row r="410" spans="1:24" x14ac:dyDescent="0.45">
      <c r="A410">
        <v>409</v>
      </c>
      <c r="B410">
        <v>101</v>
      </c>
      <c r="C410" t="str">
        <f>IFERROR(VLOOKUP(Tabela1[[#This Row],[nutII]],'Variáveis e códigos'!$C$3:$D$3,2,FALSE),"Não respondeu")</f>
        <v>Norte</v>
      </c>
      <c r="D410">
        <v>2</v>
      </c>
      <c r="E410" t="str">
        <f>IFERROR(HLOOKUP(D410,'Variáveis e códigos'!$C$4:$F$5,2,FALSE),"Não respondeu")</f>
        <v>Feminino</v>
      </c>
      <c r="F410">
        <v>16</v>
      </c>
      <c r="G410">
        <v>4</v>
      </c>
      <c r="H410" t="str">
        <f>IFERROR(VLOOKUP(Tabela1[[#This Row],[cicloescolar]],'Variáveis e códigos'!$C$7:$D$8,2,FALSE),"Não respondeu")</f>
        <v>Ensino secundário</v>
      </c>
      <c r="I410">
        <v>8</v>
      </c>
      <c r="J410" s="28">
        <v>1</v>
      </c>
      <c r="K410" s="28" t="str">
        <f>IFERROR(VLOOKUP(J413,'Variáveis e códigos'!$C$12:$D$15,2,FALSE),"Não respondeu")</f>
        <v>Aplicou-se a mim algumas vezes</v>
      </c>
      <c r="L410" s="28">
        <v>0</v>
      </c>
      <c r="M410" s="28" t="str">
        <f>IFERROR(VLOOKUP(Tabela1[[#This Row],[v40_ansiedade]],'Variáveis e códigos'!$C$12:$D$15,2,FALSE),"Não respondeu")</f>
        <v>Não se aplicou nada a mim</v>
      </c>
      <c r="N410" s="24">
        <v>0</v>
      </c>
      <c r="O410" s="24" t="str">
        <f>IFERROR(VLOOKUP(Tabela1[[#This Row],[v43_ansiedade]],'Variáveis e códigos'!$C$12:$D$15,2,FALSE),"Não respondeu")</f>
        <v>Não se aplicou nada a mim</v>
      </c>
      <c r="P410" s="24">
        <v>0</v>
      </c>
      <c r="Q410" s="24" t="str">
        <f>IFERROR(VLOOKUP(Tabela1[[#This Row],[v45_ansiedade]],'Variáveis e códigos'!$C$12:$D$15,2,FALSE),"Não respondeu")</f>
        <v>Não se aplicou nada a mim</v>
      </c>
      <c r="R410" s="24">
        <v>1</v>
      </c>
      <c r="S410" s="24" t="str">
        <f>IFERROR(VLOOKUP(Tabela1[[#This Row],[v51_ansiedade]],'Variáveis e códigos'!$C$12:$D$15,2,FALSE),"Não respondeu")</f>
        <v>Aplicou-se a mim algumas vezes</v>
      </c>
      <c r="T410" s="24">
        <v>0</v>
      </c>
      <c r="U410" s="24" t="str">
        <f>IFERROR(VLOOKUP(Tabela1[[#This Row],[v55_ansiedade]],'Variáveis e códigos'!$C$12:$D$15,2,FALSE),"Não respondeu")</f>
        <v>Não se aplicou nada a mim</v>
      </c>
      <c r="V410" s="24">
        <v>0</v>
      </c>
      <c r="W410" s="24" t="str">
        <f>IFERROR(VLOOKUP(Tabela1[[#This Row],[v56_ansiedade]],'Variáveis e códigos'!$C$12:$D$15,2,FALSE),"Não respondeu")</f>
        <v>Não se aplicou nada a mim</v>
      </c>
      <c r="X410" s="25">
        <v>6</v>
      </c>
    </row>
    <row r="411" spans="1:24" x14ac:dyDescent="0.45">
      <c r="A411">
        <v>410</v>
      </c>
      <c r="B411">
        <v>101</v>
      </c>
      <c r="C411" t="str">
        <f>IFERROR(VLOOKUP(Tabela1[[#This Row],[nutII]],'Variáveis e códigos'!$C$3:$D$3,2,FALSE),"Não respondeu")</f>
        <v>Norte</v>
      </c>
      <c r="D411">
        <v>2</v>
      </c>
      <c r="E411" t="str">
        <f>IFERROR(HLOOKUP(D411,'Variáveis e códigos'!$C$4:$F$5,2,FALSE),"Não respondeu")</f>
        <v>Feminino</v>
      </c>
      <c r="F411">
        <v>13</v>
      </c>
      <c r="G411">
        <v>3</v>
      </c>
      <c r="H411" t="str">
        <f>IFERROR(VLOOKUP(Tabela1[[#This Row],[cicloescolar]],'Variáveis e códigos'!$C$7:$D$8,2,FALSE),"Não respondeu")</f>
        <v>3º Ciclo</v>
      </c>
      <c r="I411">
        <v>4</v>
      </c>
      <c r="J411" s="28">
        <v>1</v>
      </c>
      <c r="K411" s="28" t="str">
        <f>IFERROR(VLOOKUP(J414,'Variáveis e códigos'!$C$12:$D$15,2,FALSE),"Não respondeu")</f>
        <v>Aplicou-se a mim muitas vezes</v>
      </c>
      <c r="L411" s="28">
        <v>2</v>
      </c>
      <c r="M411" s="28" t="str">
        <f>IFERROR(VLOOKUP(Tabela1[[#This Row],[v40_ansiedade]],'Variáveis e códigos'!$C$12:$D$15,2,FALSE),"Não respondeu")</f>
        <v>Aplicou-se a mim muitas vezes</v>
      </c>
      <c r="N411" s="24">
        <v>1</v>
      </c>
      <c r="O411" s="24" t="str">
        <f>IFERROR(VLOOKUP(Tabela1[[#This Row],[v43_ansiedade]],'Variáveis e códigos'!$C$12:$D$15,2,FALSE),"Não respondeu")</f>
        <v>Aplicou-se a mim algumas vezes</v>
      </c>
      <c r="P411" s="24">
        <v>1</v>
      </c>
      <c r="Q411" s="24" t="str">
        <f>IFERROR(VLOOKUP(Tabela1[[#This Row],[v45_ansiedade]],'Variáveis e códigos'!$C$12:$D$15,2,FALSE),"Não respondeu")</f>
        <v>Aplicou-se a mim algumas vezes</v>
      </c>
      <c r="R411" s="24">
        <v>1</v>
      </c>
      <c r="S411" s="24" t="str">
        <f>IFERROR(VLOOKUP(Tabela1[[#This Row],[v51_ansiedade]],'Variáveis e códigos'!$C$12:$D$15,2,FALSE),"Não respondeu")</f>
        <v>Aplicou-se a mim algumas vezes</v>
      </c>
      <c r="T411" s="24">
        <v>1</v>
      </c>
      <c r="U411" s="24" t="str">
        <f>IFERROR(VLOOKUP(Tabela1[[#This Row],[v55_ansiedade]],'Variáveis e códigos'!$C$12:$D$15,2,FALSE),"Não respondeu")</f>
        <v>Aplicou-se a mim algumas vezes</v>
      </c>
      <c r="V411" s="24">
        <v>2</v>
      </c>
      <c r="W411" s="24" t="str">
        <f>IFERROR(VLOOKUP(Tabela1[[#This Row],[v56_ansiedade]],'Variáveis e códigos'!$C$12:$D$15,2,FALSE),"Não respondeu")</f>
        <v>Aplicou-se a mim muitas vezes</v>
      </c>
      <c r="X411" s="25">
        <v>3</v>
      </c>
    </row>
    <row r="412" spans="1:24" x14ac:dyDescent="0.45">
      <c r="A412">
        <v>411</v>
      </c>
      <c r="B412">
        <v>101</v>
      </c>
      <c r="C412" t="str">
        <f>IFERROR(VLOOKUP(Tabela1[[#This Row],[nutII]],'Variáveis e códigos'!$C$3:$D$3,2,FALSE),"Não respondeu")</f>
        <v>Norte</v>
      </c>
      <c r="D412">
        <v>1</v>
      </c>
      <c r="E412" t="str">
        <f>IFERROR(HLOOKUP(D412,'Variáveis e códigos'!$C$4:$F$5,2,FALSE),"Não respondeu")</f>
        <v>Masculino</v>
      </c>
      <c r="F412">
        <v>12</v>
      </c>
      <c r="G412">
        <v>3</v>
      </c>
      <c r="H412" t="str">
        <f>IFERROR(VLOOKUP(Tabela1[[#This Row],[cicloescolar]],'Variáveis e códigos'!$C$7:$D$8,2,FALSE),"Não respondeu")</f>
        <v>3º Ciclo</v>
      </c>
      <c r="I412">
        <v>8</v>
      </c>
      <c r="J412" s="28">
        <v>1</v>
      </c>
      <c r="K412" s="28" t="str">
        <f>IFERROR(VLOOKUP(J415,'Variáveis e códigos'!$C$12:$D$15,2,FALSE),"Não respondeu")</f>
        <v>Aplicou-se a mim algumas vezes</v>
      </c>
      <c r="L412" s="28">
        <v>0</v>
      </c>
      <c r="M412" s="28" t="str">
        <f>IFERROR(VLOOKUP(Tabela1[[#This Row],[v40_ansiedade]],'Variáveis e códigos'!$C$12:$D$15,2,FALSE),"Não respondeu")</f>
        <v>Não se aplicou nada a mim</v>
      </c>
      <c r="N412" s="24">
        <v>1</v>
      </c>
      <c r="O412" s="24" t="str">
        <f>IFERROR(VLOOKUP(Tabela1[[#This Row],[v43_ansiedade]],'Variáveis e códigos'!$C$12:$D$15,2,FALSE),"Não respondeu")</f>
        <v>Aplicou-se a mim algumas vezes</v>
      </c>
      <c r="P412" s="24">
        <v>0</v>
      </c>
      <c r="Q412" s="24" t="str">
        <f>IFERROR(VLOOKUP(Tabela1[[#This Row],[v45_ansiedade]],'Variáveis e códigos'!$C$12:$D$15,2,FALSE),"Não respondeu")</f>
        <v>Não se aplicou nada a mim</v>
      </c>
      <c r="R412" s="24">
        <v>0</v>
      </c>
      <c r="S412" s="24" t="str">
        <f>IFERROR(VLOOKUP(Tabela1[[#This Row],[v51_ansiedade]],'Variáveis e códigos'!$C$12:$D$15,2,FALSE),"Não respondeu")</f>
        <v>Não se aplicou nada a mim</v>
      </c>
      <c r="T412" s="24">
        <v>0</v>
      </c>
      <c r="U412" s="24" t="str">
        <f>IFERROR(VLOOKUP(Tabela1[[#This Row],[v55_ansiedade]],'Variáveis e códigos'!$C$12:$D$15,2,FALSE),"Não respondeu")</f>
        <v>Não se aplicou nada a mim</v>
      </c>
      <c r="V412" s="24">
        <v>0</v>
      </c>
      <c r="W412" s="24" t="str">
        <f>IFERROR(VLOOKUP(Tabela1[[#This Row],[v56_ansiedade]],'Variáveis e códigos'!$C$12:$D$15,2,FALSE),"Não respondeu")</f>
        <v>Não se aplicou nada a mim</v>
      </c>
      <c r="X412" s="25">
        <v>7</v>
      </c>
    </row>
    <row r="413" spans="1:24" x14ac:dyDescent="0.45">
      <c r="A413">
        <v>412</v>
      </c>
      <c r="B413">
        <v>101</v>
      </c>
      <c r="C413" t="str">
        <f>IFERROR(VLOOKUP(Tabela1[[#This Row],[nutII]],'Variáveis e códigos'!$C$3:$D$3,2,FALSE),"Não respondeu")</f>
        <v>Norte</v>
      </c>
      <c r="D413">
        <v>1</v>
      </c>
      <c r="E413" t="str">
        <f>IFERROR(HLOOKUP(D413,'Variáveis e códigos'!$C$4:$F$5,2,FALSE),"Não respondeu")</f>
        <v>Masculino</v>
      </c>
      <c r="F413">
        <v>17</v>
      </c>
      <c r="G413">
        <v>4</v>
      </c>
      <c r="H413" t="str">
        <f>IFERROR(VLOOKUP(Tabela1[[#This Row],[cicloescolar]],'Variáveis e códigos'!$C$7:$D$8,2,FALSE),"Não respondeu")</f>
        <v>Ensino secundário</v>
      </c>
      <c r="I413">
        <v>10</v>
      </c>
      <c r="J413" s="28">
        <v>1</v>
      </c>
      <c r="K413" s="28" t="str">
        <f>IFERROR(VLOOKUP(J416,'Variáveis e códigos'!$C$12:$D$15,2,FALSE),"Não respondeu")</f>
        <v>Não se aplicou nada a mim</v>
      </c>
      <c r="L413" s="28">
        <v>0</v>
      </c>
      <c r="M413" s="28" t="str">
        <f>IFERROR(VLOOKUP(Tabela1[[#This Row],[v40_ansiedade]],'Variáveis e códigos'!$C$12:$D$15,2,FALSE),"Não respondeu")</f>
        <v>Não se aplicou nada a mim</v>
      </c>
      <c r="N413" s="24">
        <v>0</v>
      </c>
      <c r="O413" s="24" t="str">
        <f>IFERROR(VLOOKUP(Tabela1[[#This Row],[v43_ansiedade]],'Variáveis e códigos'!$C$12:$D$15,2,FALSE),"Não respondeu")</f>
        <v>Não se aplicou nada a mim</v>
      </c>
      <c r="P413" s="24">
        <v>0</v>
      </c>
      <c r="Q413" s="24" t="str">
        <f>IFERROR(VLOOKUP(Tabela1[[#This Row],[v45_ansiedade]],'Variáveis e códigos'!$C$12:$D$15,2,FALSE),"Não respondeu")</f>
        <v>Não se aplicou nada a mim</v>
      </c>
      <c r="R413" s="24">
        <v>0</v>
      </c>
      <c r="S413" s="24" t="str">
        <f>IFERROR(VLOOKUP(Tabela1[[#This Row],[v51_ansiedade]],'Variáveis e códigos'!$C$12:$D$15,2,FALSE),"Não respondeu")</f>
        <v>Não se aplicou nada a mim</v>
      </c>
      <c r="T413" s="24">
        <v>0</v>
      </c>
      <c r="U413" s="24" t="str">
        <f>IFERROR(VLOOKUP(Tabela1[[#This Row],[v55_ansiedade]],'Variáveis e códigos'!$C$12:$D$15,2,FALSE),"Não respondeu")</f>
        <v>Não se aplicou nada a mim</v>
      </c>
      <c r="V413" s="24">
        <v>0</v>
      </c>
      <c r="W413" s="24" t="str">
        <f>IFERROR(VLOOKUP(Tabela1[[#This Row],[v56_ansiedade]],'Variáveis e códigos'!$C$12:$D$15,2,FALSE),"Não respondeu")</f>
        <v>Não se aplicou nada a mim</v>
      </c>
      <c r="X413" s="25">
        <v>3</v>
      </c>
    </row>
    <row r="414" spans="1:24" x14ac:dyDescent="0.45">
      <c r="A414">
        <v>413</v>
      </c>
      <c r="B414">
        <v>101</v>
      </c>
      <c r="C414" t="str">
        <f>IFERROR(VLOOKUP(Tabela1[[#This Row],[nutII]],'Variáveis e códigos'!$C$3:$D$3,2,FALSE),"Não respondeu")</f>
        <v>Norte</v>
      </c>
      <c r="D414">
        <v>1</v>
      </c>
      <c r="E414" t="str">
        <f>IFERROR(HLOOKUP(D414,'Variáveis e códigos'!$C$4:$F$5,2,FALSE),"Não respondeu")</f>
        <v>Masculino</v>
      </c>
      <c r="F414">
        <v>13</v>
      </c>
      <c r="G414">
        <v>4</v>
      </c>
      <c r="H414" t="str">
        <f>IFERROR(VLOOKUP(Tabela1[[#This Row],[cicloescolar]],'Variáveis e códigos'!$C$7:$D$8,2,FALSE),"Não respondeu")</f>
        <v>Ensino secundário</v>
      </c>
      <c r="I414">
        <v>5</v>
      </c>
      <c r="J414" s="28">
        <v>2</v>
      </c>
      <c r="K414" s="28" t="str">
        <f>IFERROR(VLOOKUP(J417,'Variáveis e códigos'!$C$12:$D$15,2,FALSE),"Não respondeu")</f>
        <v>Aplicou-se a mim muitas vezes</v>
      </c>
      <c r="L414" s="28">
        <v>1</v>
      </c>
      <c r="M414" s="28" t="str">
        <f>IFERROR(VLOOKUP(Tabela1[[#This Row],[v40_ansiedade]],'Variáveis e códigos'!$C$12:$D$15,2,FALSE),"Não respondeu")</f>
        <v>Aplicou-se a mim algumas vezes</v>
      </c>
      <c r="N414" s="24">
        <v>2</v>
      </c>
      <c r="O414" s="24" t="str">
        <f>IFERROR(VLOOKUP(Tabela1[[#This Row],[v43_ansiedade]],'Variáveis e códigos'!$C$12:$D$15,2,FALSE),"Não respondeu")</f>
        <v>Aplicou-se a mim muitas vezes</v>
      </c>
      <c r="P414" s="24">
        <v>3</v>
      </c>
      <c r="Q414" s="24" t="str">
        <f>IFERROR(VLOOKUP(Tabela1[[#This Row],[v45_ansiedade]],'Variáveis e códigos'!$C$12:$D$15,2,FALSE),"Não respondeu")</f>
        <v>Aplicou-se a mim a maior parte do tempo</v>
      </c>
      <c r="R414" s="24">
        <v>3</v>
      </c>
      <c r="S414" s="24" t="str">
        <f>IFERROR(VLOOKUP(Tabela1[[#This Row],[v51_ansiedade]],'Variáveis e códigos'!$C$12:$D$15,2,FALSE),"Não respondeu")</f>
        <v>Aplicou-se a mim a maior parte do tempo</v>
      </c>
      <c r="T414" s="24">
        <v>2</v>
      </c>
      <c r="U414" s="24" t="str">
        <f>IFERROR(VLOOKUP(Tabela1[[#This Row],[v55_ansiedade]],'Variáveis e códigos'!$C$12:$D$15,2,FALSE),"Não respondeu")</f>
        <v>Aplicou-se a mim muitas vezes</v>
      </c>
      <c r="V414" s="24">
        <v>2</v>
      </c>
      <c r="W414" s="24" t="str">
        <f>IFERROR(VLOOKUP(Tabela1[[#This Row],[v56_ansiedade]],'Variáveis e códigos'!$C$12:$D$15,2,FALSE),"Não respondeu")</f>
        <v>Aplicou-se a mim muitas vezes</v>
      </c>
      <c r="X414" s="25">
        <v>2</v>
      </c>
    </row>
    <row r="415" spans="1:24" x14ac:dyDescent="0.45">
      <c r="A415">
        <v>414</v>
      </c>
      <c r="B415">
        <v>101</v>
      </c>
      <c r="C415" t="str">
        <f>IFERROR(VLOOKUP(Tabela1[[#This Row],[nutII]],'Variáveis e códigos'!$C$3:$D$3,2,FALSE),"Não respondeu")</f>
        <v>Norte</v>
      </c>
      <c r="D415">
        <v>2</v>
      </c>
      <c r="E415" t="str">
        <f>IFERROR(HLOOKUP(D415,'Variáveis e códigos'!$C$4:$F$5,2,FALSE),"Não respondeu")</f>
        <v>Feminino</v>
      </c>
      <c r="F415">
        <v>13</v>
      </c>
      <c r="G415">
        <v>3</v>
      </c>
      <c r="H415" t="str">
        <f>IFERROR(VLOOKUP(Tabela1[[#This Row],[cicloescolar]],'Variáveis e códigos'!$C$7:$D$8,2,FALSE),"Não respondeu")</f>
        <v>3º Ciclo</v>
      </c>
      <c r="I415">
        <v>6</v>
      </c>
      <c r="J415" s="28">
        <v>1</v>
      </c>
      <c r="K415" s="28" t="str">
        <f>IFERROR(VLOOKUP(J418,'Variáveis e códigos'!$C$12:$D$15,2,FALSE),"Não respondeu")</f>
        <v>Não respondeu</v>
      </c>
      <c r="L415" s="28">
        <v>1</v>
      </c>
      <c r="M415" s="28" t="str">
        <f>IFERROR(VLOOKUP(Tabela1[[#This Row],[v40_ansiedade]],'Variáveis e códigos'!$C$12:$D$15,2,FALSE),"Não respondeu")</f>
        <v>Aplicou-se a mim algumas vezes</v>
      </c>
      <c r="N415" s="24">
        <v>0</v>
      </c>
      <c r="O415" s="24" t="str">
        <f>IFERROR(VLOOKUP(Tabela1[[#This Row],[v43_ansiedade]],'Variáveis e códigos'!$C$12:$D$15,2,FALSE),"Não respondeu")</f>
        <v>Não se aplicou nada a mim</v>
      </c>
      <c r="P415" s="24">
        <v>1</v>
      </c>
      <c r="Q415" s="24" t="str">
        <f>IFERROR(VLOOKUP(Tabela1[[#This Row],[v45_ansiedade]],'Variáveis e códigos'!$C$12:$D$15,2,FALSE),"Não respondeu")</f>
        <v>Aplicou-se a mim algumas vezes</v>
      </c>
      <c r="R415" s="24">
        <v>1</v>
      </c>
      <c r="S415" s="24" t="str">
        <f>IFERROR(VLOOKUP(Tabela1[[#This Row],[v51_ansiedade]],'Variáveis e códigos'!$C$12:$D$15,2,FALSE),"Não respondeu")</f>
        <v>Aplicou-se a mim algumas vezes</v>
      </c>
      <c r="T415" s="24">
        <v>0</v>
      </c>
      <c r="U415" s="24" t="str">
        <f>IFERROR(VLOOKUP(Tabela1[[#This Row],[v55_ansiedade]],'Variáveis e códigos'!$C$12:$D$15,2,FALSE),"Não respondeu")</f>
        <v>Não se aplicou nada a mim</v>
      </c>
      <c r="V415" s="24">
        <v>0</v>
      </c>
      <c r="W415" s="24" t="str">
        <f>IFERROR(VLOOKUP(Tabela1[[#This Row],[v56_ansiedade]],'Variáveis e códigos'!$C$12:$D$15,2,FALSE),"Não respondeu")</f>
        <v>Não se aplicou nada a mim</v>
      </c>
      <c r="X415" s="25">
        <v>3</v>
      </c>
    </row>
    <row r="416" spans="1:24" x14ac:dyDescent="0.45">
      <c r="A416">
        <v>415</v>
      </c>
      <c r="B416">
        <v>101</v>
      </c>
      <c r="C416" t="str">
        <f>IFERROR(VLOOKUP(Tabela1[[#This Row],[nutII]],'Variáveis e códigos'!$C$3:$D$3,2,FALSE),"Não respondeu")</f>
        <v>Norte</v>
      </c>
      <c r="D416">
        <v>2</v>
      </c>
      <c r="E416" t="str">
        <f>IFERROR(HLOOKUP(D416,'Variáveis e códigos'!$C$4:$F$5,2,FALSE),"Não respondeu")</f>
        <v>Feminino</v>
      </c>
      <c r="F416">
        <v>17</v>
      </c>
      <c r="G416">
        <v>4</v>
      </c>
      <c r="H416" t="str">
        <f>IFERROR(VLOOKUP(Tabela1[[#This Row],[cicloescolar]],'Variáveis e códigos'!$C$7:$D$8,2,FALSE),"Não respondeu")</f>
        <v>Ensino secundário</v>
      </c>
      <c r="I416">
        <v>6</v>
      </c>
      <c r="J416" s="28">
        <v>0</v>
      </c>
      <c r="K416" s="28" t="str">
        <f>IFERROR(VLOOKUP(J419,'Variáveis e códigos'!$C$12:$D$15,2,FALSE),"Não respondeu")</f>
        <v>Aplicou-se a mim algumas vezes</v>
      </c>
      <c r="L416" s="28">
        <v>2</v>
      </c>
      <c r="M416" s="28" t="str">
        <f>IFERROR(VLOOKUP(Tabela1[[#This Row],[v40_ansiedade]],'Variáveis e códigos'!$C$12:$D$15,2,FALSE),"Não respondeu")</f>
        <v>Aplicou-se a mim muitas vezes</v>
      </c>
      <c r="N416" s="24">
        <v>1</v>
      </c>
      <c r="O416" s="24" t="str">
        <f>IFERROR(VLOOKUP(Tabela1[[#This Row],[v43_ansiedade]],'Variáveis e códigos'!$C$12:$D$15,2,FALSE),"Não respondeu")</f>
        <v>Aplicou-se a mim algumas vezes</v>
      </c>
      <c r="P416" s="24">
        <v>0</v>
      </c>
      <c r="Q416" s="24" t="str">
        <f>IFERROR(VLOOKUP(Tabela1[[#This Row],[v45_ansiedade]],'Variáveis e códigos'!$C$12:$D$15,2,FALSE),"Não respondeu")</f>
        <v>Não se aplicou nada a mim</v>
      </c>
      <c r="R416" s="24">
        <v>0</v>
      </c>
      <c r="S416" s="24" t="str">
        <f>IFERROR(VLOOKUP(Tabela1[[#This Row],[v51_ansiedade]],'Variáveis e códigos'!$C$12:$D$15,2,FALSE),"Não respondeu")</f>
        <v>Não se aplicou nada a mim</v>
      </c>
      <c r="T416" s="24">
        <v>1</v>
      </c>
      <c r="U416" s="24" t="str">
        <f>IFERROR(VLOOKUP(Tabela1[[#This Row],[v55_ansiedade]],'Variáveis e códigos'!$C$12:$D$15,2,FALSE),"Não respondeu")</f>
        <v>Aplicou-se a mim algumas vezes</v>
      </c>
      <c r="V416" s="24">
        <v>0</v>
      </c>
      <c r="W416" s="24" t="str">
        <f>IFERROR(VLOOKUP(Tabela1[[#This Row],[v56_ansiedade]],'Variáveis e códigos'!$C$12:$D$15,2,FALSE),"Não respondeu")</f>
        <v>Não se aplicou nada a mim</v>
      </c>
      <c r="X416" s="25">
        <v>6</v>
      </c>
    </row>
    <row r="417" spans="1:24" x14ac:dyDescent="0.45">
      <c r="A417">
        <v>416</v>
      </c>
      <c r="B417">
        <v>101</v>
      </c>
      <c r="C417" t="str">
        <f>IFERROR(VLOOKUP(Tabela1[[#This Row],[nutII]],'Variáveis e códigos'!$C$3:$D$3,2,FALSE),"Não respondeu")</f>
        <v>Norte</v>
      </c>
      <c r="D417">
        <v>2</v>
      </c>
      <c r="E417" t="str">
        <f>IFERROR(HLOOKUP(D417,'Variáveis e códigos'!$C$4:$F$5,2,FALSE),"Não respondeu")</f>
        <v>Feminino</v>
      </c>
      <c r="F417">
        <v>13</v>
      </c>
      <c r="G417">
        <v>3</v>
      </c>
      <c r="H417" t="str">
        <f>IFERROR(VLOOKUP(Tabela1[[#This Row],[cicloescolar]],'Variáveis e códigos'!$C$7:$D$8,2,FALSE),"Não respondeu")</f>
        <v>3º Ciclo</v>
      </c>
      <c r="I417">
        <v>8</v>
      </c>
      <c r="J417" s="28">
        <v>2</v>
      </c>
      <c r="K417" s="28" t="str">
        <f>IFERROR(VLOOKUP(J420,'Variáveis e códigos'!$C$12:$D$15,2,FALSE),"Não respondeu")</f>
        <v>Aplicou-se a mim algumas vezes</v>
      </c>
      <c r="L417" s="28">
        <v>1</v>
      </c>
      <c r="M417" s="28" t="str">
        <f>IFERROR(VLOOKUP(Tabela1[[#This Row],[v40_ansiedade]],'Variáveis e códigos'!$C$12:$D$15,2,FALSE),"Não respondeu")</f>
        <v>Aplicou-se a mim algumas vezes</v>
      </c>
      <c r="N417" s="24">
        <v>2</v>
      </c>
      <c r="O417" s="24" t="str">
        <f>IFERROR(VLOOKUP(Tabela1[[#This Row],[v43_ansiedade]],'Variáveis e códigos'!$C$12:$D$15,2,FALSE),"Não respondeu")</f>
        <v>Aplicou-se a mim muitas vezes</v>
      </c>
      <c r="P417" s="24">
        <v>2</v>
      </c>
      <c r="Q417" s="24" t="str">
        <f>IFERROR(VLOOKUP(Tabela1[[#This Row],[v45_ansiedade]],'Variáveis e códigos'!$C$12:$D$15,2,FALSE),"Não respondeu")</f>
        <v>Aplicou-se a mim muitas vezes</v>
      </c>
      <c r="R417" s="24">
        <v>1</v>
      </c>
      <c r="S417" s="24" t="str">
        <f>IFERROR(VLOOKUP(Tabela1[[#This Row],[v51_ansiedade]],'Variáveis e códigos'!$C$12:$D$15,2,FALSE),"Não respondeu")</f>
        <v>Aplicou-se a mim algumas vezes</v>
      </c>
      <c r="T417" s="24">
        <v>1</v>
      </c>
      <c r="U417" s="24" t="str">
        <f>IFERROR(VLOOKUP(Tabela1[[#This Row],[v55_ansiedade]],'Variáveis e códigos'!$C$12:$D$15,2,FALSE),"Não respondeu")</f>
        <v>Aplicou-se a mim algumas vezes</v>
      </c>
      <c r="V417" s="24">
        <v>0</v>
      </c>
      <c r="W417" s="24" t="str">
        <f>IFERROR(VLOOKUP(Tabela1[[#This Row],[v56_ansiedade]],'Variáveis e códigos'!$C$12:$D$15,2,FALSE),"Não respondeu")</f>
        <v>Não se aplicou nada a mim</v>
      </c>
      <c r="X417" s="25">
        <v>3</v>
      </c>
    </row>
    <row r="418" spans="1:24" x14ac:dyDescent="0.45">
      <c r="A418">
        <v>417</v>
      </c>
      <c r="B418">
        <v>101</v>
      </c>
      <c r="C418" t="str">
        <f>IFERROR(VLOOKUP(Tabela1[[#This Row],[nutII]],'Variáveis e códigos'!$C$3:$D$3,2,FALSE),"Não respondeu")</f>
        <v>Norte</v>
      </c>
      <c r="D418">
        <v>1</v>
      </c>
      <c r="E418" t="str">
        <f>IFERROR(HLOOKUP(D418,'Variáveis e códigos'!$C$4:$F$5,2,FALSE),"Não respondeu")</f>
        <v>Masculino</v>
      </c>
      <c r="F418">
        <v>12</v>
      </c>
      <c r="G418">
        <v>4</v>
      </c>
      <c r="H418" t="str">
        <f>IFERROR(VLOOKUP(Tabela1[[#This Row],[cicloescolar]],'Variáveis e códigos'!$C$7:$D$8,2,FALSE),"Não respondeu")</f>
        <v>Ensino secundário</v>
      </c>
      <c r="I418">
        <v>10</v>
      </c>
      <c r="J418" s="28">
        <v>99</v>
      </c>
      <c r="K418" s="28" t="str">
        <f>IFERROR(VLOOKUP(J421,'Variáveis e códigos'!$C$12:$D$15,2,FALSE),"Não respondeu")</f>
        <v>Aplicou-se a mim a maior parte do tempo</v>
      </c>
      <c r="L418" s="28">
        <v>99</v>
      </c>
      <c r="M418" s="28" t="str">
        <f>IFERROR(VLOOKUP(Tabela1[[#This Row],[v40_ansiedade]],'Variáveis e códigos'!$C$12:$D$15,2,FALSE),"Não respondeu")</f>
        <v>Não respondeu</v>
      </c>
      <c r="N418" s="24">
        <v>99</v>
      </c>
      <c r="O418" s="24" t="str">
        <f>IFERROR(VLOOKUP(Tabela1[[#This Row],[v43_ansiedade]],'Variáveis e códigos'!$C$12:$D$15,2,FALSE),"Não respondeu")</f>
        <v>Não respondeu</v>
      </c>
      <c r="P418" s="24">
        <v>99</v>
      </c>
      <c r="Q418" s="24" t="str">
        <f>IFERROR(VLOOKUP(Tabela1[[#This Row],[v45_ansiedade]],'Variáveis e códigos'!$C$12:$D$15,2,FALSE),"Não respondeu")</f>
        <v>Não respondeu</v>
      </c>
      <c r="R418" s="24">
        <v>99</v>
      </c>
      <c r="S418" s="24" t="str">
        <f>IFERROR(VLOOKUP(Tabela1[[#This Row],[v51_ansiedade]],'Variáveis e códigos'!$C$12:$D$15,2,FALSE),"Não respondeu")</f>
        <v>Não respondeu</v>
      </c>
      <c r="T418" s="24">
        <v>99</v>
      </c>
      <c r="U418" s="24" t="str">
        <f>IFERROR(VLOOKUP(Tabela1[[#This Row],[v55_ansiedade]],'Variáveis e códigos'!$C$12:$D$15,2,FALSE),"Não respondeu")</f>
        <v>Não respondeu</v>
      </c>
      <c r="V418" s="24">
        <v>99</v>
      </c>
      <c r="W418" s="24" t="str">
        <f>IFERROR(VLOOKUP(Tabela1[[#This Row],[v56_ansiedade]],'Variáveis e códigos'!$C$12:$D$15,2,FALSE),"Não respondeu")</f>
        <v>Não respondeu</v>
      </c>
      <c r="X418" s="25">
        <v>5</v>
      </c>
    </row>
    <row r="419" spans="1:24" x14ac:dyDescent="0.45">
      <c r="A419">
        <v>418</v>
      </c>
      <c r="B419">
        <v>101</v>
      </c>
      <c r="C419" t="str">
        <f>IFERROR(VLOOKUP(Tabela1[[#This Row],[nutII]],'Variáveis e códigos'!$C$3:$D$3,2,FALSE),"Não respondeu")</f>
        <v>Norte</v>
      </c>
      <c r="D419">
        <v>2</v>
      </c>
      <c r="E419" t="str">
        <f>IFERROR(HLOOKUP(D419,'Variáveis e códigos'!$C$4:$F$5,2,FALSE),"Não respondeu")</f>
        <v>Feminino</v>
      </c>
      <c r="F419">
        <v>16</v>
      </c>
      <c r="G419">
        <v>4</v>
      </c>
      <c r="H419" t="str">
        <f>IFERROR(VLOOKUP(Tabela1[[#This Row],[cicloescolar]],'Variáveis e códigos'!$C$7:$D$8,2,FALSE),"Não respondeu")</f>
        <v>Ensino secundário</v>
      </c>
      <c r="I419">
        <v>7</v>
      </c>
      <c r="J419" s="28">
        <v>1</v>
      </c>
      <c r="K419" s="28" t="str">
        <f>IFERROR(VLOOKUP(J422,'Variáveis e códigos'!$C$12:$D$15,2,FALSE),"Não respondeu")</f>
        <v>Não se aplicou nada a mim</v>
      </c>
      <c r="L419" s="28">
        <v>1</v>
      </c>
      <c r="M419" s="28" t="str">
        <f>IFERROR(VLOOKUP(Tabela1[[#This Row],[v40_ansiedade]],'Variáveis e códigos'!$C$12:$D$15,2,FALSE),"Não respondeu")</f>
        <v>Aplicou-se a mim algumas vezes</v>
      </c>
      <c r="N419" s="24">
        <v>1</v>
      </c>
      <c r="O419" s="24" t="str">
        <f>IFERROR(VLOOKUP(Tabela1[[#This Row],[v43_ansiedade]],'Variáveis e códigos'!$C$12:$D$15,2,FALSE),"Não respondeu")</f>
        <v>Aplicou-se a mim algumas vezes</v>
      </c>
      <c r="P419" s="24">
        <v>1</v>
      </c>
      <c r="Q419" s="24" t="str">
        <f>IFERROR(VLOOKUP(Tabela1[[#This Row],[v45_ansiedade]],'Variáveis e códigos'!$C$12:$D$15,2,FALSE),"Não respondeu")</f>
        <v>Aplicou-se a mim algumas vezes</v>
      </c>
      <c r="R419" s="24">
        <v>2</v>
      </c>
      <c r="S419" s="24" t="str">
        <f>IFERROR(VLOOKUP(Tabela1[[#This Row],[v51_ansiedade]],'Variáveis e códigos'!$C$12:$D$15,2,FALSE),"Não respondeu")</f>
        <v>Aplicou-se a mim muitas vezes</v>
      </c>
      <c r="T419" s="24">
        <v>1</v>
      </c>
      <c r="U419" s="24" t="str">
        <f>IFERROR(VLOOKUP(Tabela1[[#This Row],[v55_ansiedade]],'Variáveis e códigos'!$C$12:$D$15,2,FALSE),"Não respondeu")</f>
        <v>Aplicou-se a mim algumas vezes</v>
      </c>
      <c r="V419" s="24">
        <v>1</v>
      </c>
      <c r="W419" s="24" t="str">
        <f>IFERROR(VLOOKUP(Tabela1[[#This Row],[v56_ansiedade]],'Variáveis e códigos'!$C$12:$D$15,2,FALSE),"Não respondeu")</f>
        <v>Aplicou-se a mim algumas vezes</v>
      </c>
      <c r="X419" s="25">
        <v>3</v>
      </c>
    </row>
    <row r="420" spans="1:24" x14ac:dyDescent="0.45">
      <c r="A420">
        <v>419</v>
      </c>
      <c r="B420">
        <v>101</v>
      </c>
      <c r="C420" t="str">
        <f>IFERROR(VLOOKUP(Tabela1[[#This Row],[nutII]],'Variáveis e códigos'!$C$3:$D$3,2,FALSE),"Não respondeu")</f>
        <v>Norte</v>
      </c>
      <c r="D420">
        <v>2</v>
      </c>
      <c r="E420" t="str">
        <f>IFERROR(HLOOKUP(D420,'Variáveis e códigos'!$C$4:$F$5,2,FALSE),"Não respondeu")</f>
        <v>Feminino</v>
      </c>
      <c r="F420">
        <v>13</v>
      </c>
      <c r="G420">
        <v>3</v>
      </c>
      <c r="H420" t="str">
        <f>IFERROR(VLOOKUP(Tabela1[[#This Row],[cicloescolar]],'Variáveis e códigos'!$C$7:$D$8,2,FALSE),"Não respondeu")</f>
        <v>3º Ciclo</v>
      </c>
      <c r="I420">
        <v>7</v>
      </c>
      <c r="J420" s="28">
        <v>1</v>
      </c>
      <c r="K420" s="28" t="str">
        <f>IFERROR(VLOOKUP(J423,'Variáveis e códigos'!$C$12:$D$15,2,FALSE),"Não respondeu")</f>
        <v>Não se aplicou nada a mim</v>
      </c>
      <c r="L420" s="28">
        <v>0</v>
      </c>
      <c r="M420" s="28" t="str">
        <f>IFERROR(VLOOKUP(Tabela1[[#This Row],[v40_ansiedade]],'Variáveis e códigos'!$C$12:$D$15,2,FALSE),"Não respondeu")</f>
        <v>Não se aplicou nada a mim</v>
      </c>
      <c r="N420" s="24">
        <v>0</v>
      </c>
      <c r="O420" s="24" t="str">
        <f>IFERROR(VLOOKUP(Tabela1[[#This Row],[v43_ansiedade]],'Variáveis e códigos'!$C$12:$D$15,2,FALSE),"Não respondeu")</f>
        <v>Não se aplicou nada a mim</v>
      </c>
      <c r="P420" s="24">
        <v>0</v>
      </c>
      <c r="Q420" s="24" t="str">
        <f>IFERROR(VLOOKUP(Tabela1[[#This Row],[v45_ansiedade]],'Variáveis e códigos'!$C$12:$D$15,2,FALSE),"Não respondeu")</f>
        <v>Não se aplicou nada a mim</v>
      </c>
      <c r="R420" s="24">
        <v>0</v>
      </c>
      <c r="S420" s="24" t="str">
        <f>IFERROR(VLOOKUP(Tabela1[[#This Row],[v51_ansiedade]],'Variáveis e códigos'!$C$12:$D$15,2,FALSE),"Não respondeu")</f>
        <v>Não se aplicou nada a mim</v>
      </c>
      <c r="T420" s="24">
        <v>0</v>
      </c>
      <c r="U420" s="24" t="str">
        <f>IFERROR(VLOOKUP(Tabela1[[#This Row],[v55_ansiedade]],'Variáveis e códigos'!$C$12:$D$15,2,FALSE),"Não respondeu")</f>
        <v>Não se aplicou nada a mim</v>
      </c>
      <c r="V420" s="24">
        <v>0</v>
      </c>
      <c r="W420" s="24" t="str">
        <f>IFERROR(VLOOKUP(Tabela1[[#This Row],[v56_ansiedade]],'Variáveis e códigos'!$C$12:$D$15,2,FALSE),"Não respondeu")</f>
        <v>Não se aplicou nada a mim</v>
      </c>
      <c r="X420" s="25">
        <v>2</v>
      </c>
    </row>
    <row r="421" spans="1:24" x14ac:dyDescent="0.45">
      <c r="A421">
        <v>420</v>
      </c>
      <c r="B421">
        <v>101</v>
      </c>
      <c r="C421" t="str">
        <f>IFERROR(VLOOKUP(Tabela1[[#This Row],[nutII]],'Variáveis e códigos'!$C$3:$D$3,2,FALSE),"Não respondeu")</f>
        <v>Norte</v>
      </c>
      <c r="D421">
        <v>2</v>
      </c>
      <c r="E421" t="str">
        <f>IFERROR(HLOOKUP(D421,'Variáveis e códigos'!$C$4:$F$5,2,FALSE),"Não respondeu")</f>
        <v>Feminino</v>
      </c>
      <c r="F421">
        <v>16</v>
      </c>
      <c r="G421">
        <v>4</v>
      </c>
      <c r="H421" t="str">
        <f>IFERROR(VLOOKUP(Tabela1[[#This Row],[cicloescolar]],'Variáveis e códigos'!$C$7:$D$8,2,FALSE),"Não respondeu")</f>
        <v>Ensino secundário</v>
      </c>
      <c r="I421">
        <v>3</v>
      </c>
      <c r="J421" s="28">
        <v>3</v>
      </c>
      <c r="K421" s="28" t="str">
        <f>IFERROR(VLOOKUP(J424,'Variáveis e códigos'!$C$12:$D$15,2,FALSE),"Não respondeu")</f>
        <v>Não se aplicou nada a mim</v>
      </c>
      <c r="L421" s="28">
        <v>3</v>
      </c>
      <c r="M421" s="28" t="str">
        <f>IFERROR(VLOOKUP(Tabela1[[#This Row],[v40_ansiedade]],'Variáveis e códigos'!$C$12:$D$15,2,FALSE),"Não respondeu")</f>
        <v>Aplicou-se a mim a maior parte do tempo</v>
      </c>
      <c r="N421" s="24">
        <v>0</v>
      </c>
      <c r="O421" s="24" t="str">
        <f>IFERROR(VLOOKUP(Tabela1[[#This Row],[v43_ansiedade]],'Variáveis e códigos'!$C$12:$D$15,2,FALSE),"Não respondeu")</f>
        <v>Não se aplicou nada a mim</v>
      </c>
      <c r="P421" s="24">
        <v>0</v>
      </c>
      <c r="Q421" s="24" t="str">
        <f>IFERROR(VLOOKUP(Tabela1[[#This Row],[v45_ansiedade]],'Variáveis e códigos'!$C$12:$D$15,2,FALSE),"Não respondeu")</f>
        <v>Não se aplicou nada a mim</v>
      </c>
      <c r="R421" s="24">
        <v>0</v>
      </c>
      <c r="S421" s="24" t="str">
        <f>IFERROR(VLOOKUP(Tabela1[[#This Row],[v51_ansiedade]],'Variáveis e códigos'!$C$12:$D$15,2,FALSE),"Não respondeu")</f>
        <v>Não se aplicou nada a mim</v>
      </c>
      <c r="T421" s="24">
        <v>2</v>
      </c>
      <c r="U421" s="24" t="str">
        <f>IFERROR(VLOOKUP(Tabela1[[#This Row],[v55_ansiedade]],'Variáveis e códigos'!$C$12:$D$15,2,FALSE),"Não respondeu")</f>
        <v>Aplicou-se a mim muitas vezes</v>
      </c>
      <c r="V421" s="24">
        <v>1</v>
      </c>
      <c r="W421" s="24" t="str">
        <f>IFERROR(VLOOKUP(Tabela1[[#This Row],[v56_ansiedade]],'Variáveis e códigos'!$C$12:$D$15,2,FALSE),"Não respondeu")</f>
        <v>Aplicou-se a mim algumas vezes</v>
      </c>
      <c r="X421" s="25">
        <v>4</v>
      </c>
    </row>
    <row r="422" spans="1:24" x14ac:dyDescent="0.45">
      <c r="A422">
        <v>421</v>
      </c>
      <c r="B422">
        <v>101</v>
      </c>
      <c r="C422" t="str">
        <f>IFERROR(VLOOKUP(Tabela1[[#This Row],[nutII]],'Variáveis e códigos'!$C$3:$D$3,2,FALSE),"Não respondeu")</f>
        <v>Norte</v>
      </c>
      <c r="D422">
        <v>2</v>
      </c>
      <c r="E422" t="str">
        <f>IFERROR(HLOOKUP(D422,'Variáveis e códigos'!$C$4:$F$5,2,FALSE),"Não respondeu")</f>
        <v>Feminino</v>
      </c>
      <c r="F422">
        <v>17</v>
      </c>
      <c r="G422">
        <v>4</v>
      </c>
      <c r="H422" t="str">
        <f>IFERROR(VLOOKUP(Tabela1[[#This Row],[cicloescolar]],'Variáveis e códigos'!$C$7:$D$8,2,FALSE),"Não respondeu")</f>
        <v>Ensino secundário</v>
      </c>
      <c r="I422">
        <v>10</v>
      </c>
      <c r="J422" s="28">
        <v>0</v>
      </c>
      <c r="K422" s="28" t="str">
        <f>IFERROR(VLOOKUP(J425,'Variáveis e códigos'!$C$12:$D$15,2,FALSE),"Não respondeu")</f>
        <v>Não se aplicou nada a mim</v>
      </c>
      <c r="L422" s="28">
        <v>0</v>
      </c>
      <c r="M422" s="28" t="str">
        <f>IFERROR(VLOOKUP(Tabela1[[#This Row],[v40_ansiedade]],'Variáveis e códigos'!$C$12:$D$15,2,FALSE),"Não respondeu")</f>
        <v>Não se aplicou nada a mim</v>
      </c>
      <c r="N422" s="24">
        <v>0</v>
      </c>
      <c r="O422" s="24" t="str">
        <f>IFERROR(VLOOKUP(Tabela1[[#This Row],[v43_ansiedade]],'Variáveis e códigos'!$C$12:$D$15,2,FALSE),"Não respondeu")</f>
        <v>Não se aplicou nada a mim</v>
      </c>
      <c r="P422" s="24">
        <v>0</v>
      </c>
      <c r="Q422" s="24" t="str">
        <f>IFERROR(VLOOKUP(Tabela1[[#This Row],[v45_ansiedade]],'Variáveis e códigos'!$C$12:$D$15,2,FALSE),"Não respondeu")</f>
        <v>Não se aplicou nada a mim</v>
      </c>
      <c r="R422" s="24">
        <v>0</v>
      </c>
      <c r="S422" s="24" t="str">
        <f>IFERROR(VLOOKUP(Tabela1[[#This Row],[v51_ansiedade]],'Variáveis e códigos'!$C$12:$D$15,2,FALSE),"Não respondeu")</f>
        <v>Não se aplicou nada a mim</v>
      </c>
      <c r="T422" s="24">
        <v>0</v>
      </c>
      <c r="U422" s="24" t="str">
        <f>IFERROR(VLOOKUP(Tabela1[[#This Row],[v55_ansiedade]],'Variáveis e códigos'!$C$12:$D$15,2,FALSE),"Não respondeu")</f>
        <v>Não se aplicou nada a mim</v>
      </c>
      <c r="V422" s="24">
        <v>0</v>
      </c>
      <c r="W422" s="24" t="str">
        <f>IFERROR(VLOOKUP(Tabela1[[#This Row],[v56_ansiedade]],'Variáveis e códigos'!$C$12:$D$15,2,FALSE),"Não respondeu")</f>
        <v>Não se aplicou nada a mim</v>
      </c>
      <c r="X422" s="25">
        <v>7</v>
      </c>
    </row>
    <row r="423" spans="1:24" x14ac:dyDescent="0.45">
      <c r="A423">
        <v>422</v>
      </c>
      <c r="B423">
        <v>101</v>
      </c>
      <c r="C423" t="str">
        <f>IFERROR(VLOOKUP(Tabela1[[#This Row],[nutII]],'Variáveis e códigos'!$C$3:$D$3,2,FALSE),"Não respondeu")</f>
        <v>Norte</v>
      </c>
      <c r="D423">
        <v>1</v>
      </c>
      <c r="E423" t="str">
        <f>IFERROR(HLOOKUP(D423,'Variáveis e códigos'!$C$4:$F$5,2,FALSE),"Não respondeu")</f>
        <v>Masculino</v>
      </c>
      <c r="F423">
        <v>13</v>
      </c>
      <c r="G423">
        <v>3</v>
      </c>
      <c r="H423" t="str">
        <f>IFERROR(VLOOKUP(Tabela1[[#This Row],[cicloescolar]],'Variáveis e códigos'!$C$7:$D$8,2,FALSE),"Não respondeu")</f>
        <v>3º Ciclo</v>
      </c>
      <c r="I423">
        <v>10</v>
      </c>
      <c r="J423" s="28">
        <v>0</v>
      </c>
      <c r="K423" s="28" t="str">
        <f>IFERROR(VLOOKUP(J426,'Variáveis e códigos'!$C$12:$D$15,2,FALSE),"Não respondeu")</f>
        <v>Aplicou-se a mim algumas vezes</v>
      </c>
      <c r="L423" s="28">
        <v>0</v>
      </c>
      <c r="M423" s="28" t="str">
        <f>IFERROR(VLOOKUP(Tabela1[[#This Row],[v40_ansiedade]],'Variáveis e códigos'!$C$12:$D$15,2,FALSE),"Não respondeu")</f>
        <v>Não se aplicou nada a mim</v>
      </c>
      <c r="N423" s="24">
        <v>0</v>
      </c>
      <c r="O423" s="24" t="str">
        <f>IFERROR(VLOOKUP(Tabela1[[#This Row],[v43_ansiedade]],'Variáveis e códigos'!$C$12:$D$15,2,FALSE),"Não respondeu")</f>
        <v>Não se aplicou nada a mim</v>
      </c>
      <c r="P423" s="24">
        <v>0</v>
      </c>
      <c r="Q423" s="24" t="str">
        <f>IFERROR(VLOOKUP(Tabela1[[#This Row],[v45_ansiedade]],'Variáveis e códigos'!$C$12:$D$15,2,FALSE),"Não respondeu")</f>
        <v>Não se aplicou nada a mim</v>
      </c>
      <c r="R423" s="24">
        <v>0</v>
      </c>
      <c r="S423" s="24" t="str">
        <f>IFERROR(VLOOKUP(Tabela1[[#This Row],[v51_ansiedade]],'Variáveis e códigos'!$C$12:$D$15,2,FALSE),"Não respondeu")</f>
        <v>Não se aplicou nada a mim</v>
      </c>
      <c r="T423" s="24">
        <v>0</v>
      </c>
      <c r="U423" s="24" t="str">
        <f>IFERROR(VLOOKUP(Tabela1[[#This Row],[v55_ansiedade]],'Variáveis e códigos'!$C$12:$D$15,2,FALSE),"Não respondeu")</f>
        <v>Não se aplicou nada a mim</v>
      </c>
      <c r="V423" s="24">
        <v>0</v>
      </c>
      <c r="W423" s="24" t="str">
        <f>IFERROR(VLOOKUP(Tabela1[[#This Row],[v56_ansiedade]],'Variáveis e códigos'!$C$12:$D$15,2,FALSE),"Não respondeu")</f>
        <v>Não se aplicou nada a mim</v>
      </c>
      <c r="X423" s="25">
        <v>1</v>
      </c>
    </row>
    <row r="424" spans="1:24" x14ac:dyDescent="0.45">
      <c r="A424">
        <v>423</v>
      </c>
      <c r="B424">
        <v>101</v>
      </c>
      <c r="C424" t="str">
        <f>IFERROR(VLOOKUP(Tabela1[[#This Row],[nutII]],'Variáveis e códigos'!$C$3:$D$3,2,FALSE),"Não respondeu")</f>
        <v>Norte</v>
      </c>
      <c r="D424">
        <v>1</v>
      </c>
      <c r="E424" t="str">
        <f>IFERROR(HLOOKUP(D424,'Variáveis e códigos'!$C$4:$F$5,2,FALSE),"Não respondeu")</f>
        <v>Masculino</v>
      </c>
      <c r="F424">
        <v>15</v>
      </c>
      <c r="G424">
        <v>4</v>
      </c>
      <c r="H424" t="str">
        <f>IFERROR(VLOOKUP(Tabela1[[#This Row],[cicloescolar]],'Variáveis e códigos'!$C$7:$D$8,2,FALSE),"Não respondeu")</f>
        <v>Ensino secundário</v>
      </c>
      <c r="I424">
        <v>10</v>
      </c>
      <c r="J424" s="28">
        <v>0</v>
      </c>
      <c r="K424" s="28" t="str">
        <f>IFERROR(VLOOKUP(J427,'Variáveis e códigos'!$C$12:$D$15,2,FALSE),"Não respondeu")</f>
        <v>Não se aplicou nada a mim</v>
      </c>
      <c r="L424" s="28">
        <v>0</v>
      </c>
      <c r="M424" s="28" t="str">
        <f>IFERROR(VLOOKUP(Tabela1[[#This Row],[v40_ansiedade]],'Variáveis e códigos'!$C$12:$D$15,2,FALSE),"Não respondeu")</f>
        <v>Não se aplicou nada a mim</v>
      </c>
      <c r="N424" s="24">
        <v>0</v>
      </c>
      <c r="O424" s="24" t="str">
        <f>IFERROR(VLOOKUP(Tabela1[[#This Row],[v43_ansiedade]],'Variáveis e códigos'!$C$12:$D$15,2,FALSE),"Não respondeu")</f>
        <v>Não se aplicou nada a mim</v>
      </c>
      <c r="P424" s="24">
        <v>0</v>
      </c>
      <c r="Q424" s="24" t="str">
        <f>IFERROR(VLOOKUP(Tabela1[[#This Row],[v45_ansiedade]],'Variáveis e códigos'!$C$12:$D$15,2,FALSE),"Não respondeu")</f>
        <v>Não se aplicou nada a mim</v>
      </c>
      <c r="R424" s="24">
        <v>0</v>
      </c>
      <c r="S424" s="24" t="str">
        <f>IFERROR(VLOOKUP(Tabela1[[#This Row],[v51_ansiedade]],'Variáveis e códigos'!$C$12:$D$15,2,FALSE),"Não respondeu")</f>
        <v>Não se aplicou nada a mim</v>
      </c>
      <c r="T424" s="24">
        <v>0</v>
      </c>
      <c r="U424" s="24" t="str">
        <f>IFERROR(VLOOKUP(Tabela1[[#This Row],[v55_ansiedade]],'Variáveis e códigos'!$C$12:$D$15,2,FALSE),"Não respondeu")</f>
        <v>Não se aplicou nada a mim</v>
      </c>
      <c r="V424" s="24">
        <v>0</v>
      </c>
      <c r="W424" s="24" t="str">
        <f>IFERROR(VLOOKUP(Tabela1[[#This Row],[v56_ansiedade]],'Variáveis e códigos'!$C$12:$D$15,2,FALSE),"Não respondeu")</f>
        <v>Não se aplicou nada a mim</v>
      </c>
      <c r="X424" s="25">
        <v>0</v>
      </c>
    </row>
    <row r="425" spans="1:24" x14ac:dyDescent="0.45">
      <c r="A425">
        <v>424</v>
      </c>
      <c r="B425">
        <v>101</v>
      </c>
      <c r="C425" t="str">
        <f>IFERROR(VLOOKUP(Tabela1[[#This Row],[nutII]],'Variáveis e códigos'!$C$3:$D$3,2,FALSE),"Não respondeu")</f>
        <v>Norte</v>
      </c>
      <c r="D425">
        <v>1</v>
      </c>
      <c r="E425" t="str">
        <f>IFERROR(HLOOKUP(D425,'Variáveis e códigos'!$C$4:$F$5,2,FALSE),"Não respondeu")</f>
        <v>Masculino</v>
      </c>
      <c r="F425">
        <v>16</v>
      </c>
      <c r="G425">
        <v>4</v>
      </c>
      <c r="H425" t="str">
        <f>IFERROR(VLOOKUP(Tabela1[[#This Row],[cicloescolar]],'Variáveis e códigos'!$C$7:$D$8,2,FALSE),"Não respondeu")</f>
        <v>Ensino secundário</v>
      </c>
      <c r="I425">
        <v>10</v>
      </c>
      <c r="J425" s="28">
        <v>0</v>
      </c>
      <c r="K425" s="28" t="str">
        <f>IFERROR(VLOOKUP(J428,'Variáveis e códigos'!$C$12:$D$15,2,FALSE),"Não respondeu")</f>
        <v>Não se aplicou nada a mim</v>
      </c>
      <c r="L425" s="28">
        <v>0</v>
      </c>
      <c r="M425" s="28" t="str">
        <f>IFERROR(VLOOKUP(Tabela1[[#This Row],[v40_ansiedade]],'Variáveis e códigos'!$C$12:$D$15,2,FALSE),"Não respondeu")</f>
        <v>Não se aplicou nada a mim</v>
      </c>
      <c r="N425" s="24">
        <v>0</v>
      </c>
      <c r="O425" s="24" t="str">
        <f>IFERROR(VLOOKUP(Tabela1[[#This Row],[v43_ansiedade]],'Variáveis e códigos'!$C$12:$D$15,2,FALSE),"Não respondeu")</f>
        <v>Não se aplicou nada a mim</v>
      </c>
      <c r="P425" s="24">
        <v>0</v>
      </c>
      <c r="Q425" s="24" t="str">
        <f>IFERROR(VLOOKUP(Tabela1[[#This Row],[v45_ansiedade]],'Variáveis e códigos'!$C$12:$D$15,2,FALSE),"Não respondeu")</f>
        <v>Não se aplicou nada a mim</v>
      </c>
      <c r="R425" s="24">
        <v>0</v>
      </c>
      <c r="S425" s="24" t="str">
        <f>IFERROR(VLOOKUP(Tabela1[[#This Row],[v51_ansiedade]],'Variáveis e códigos'!$C$12:$D$15,2,FALSE),"Não respondeu")</f>
        <v>Não se aplicou nada a mim</v>
      </c>
      <c r="T425" s="24">
        <v>0</v>
      </c>
      <c r="U425" s="24" t="str">
        <f>IFERROR(VLOOKUP(Tabela1[[#This Row],[v55_ansiedade]],'Variáveis e códigos'!$C$12:$D$15,2,FALSE),"Não respondeu")</f>
        <v>Não se aplicou nada a mim</v>
      </c>
      <c r="V425" s="24">
        <v>0</v>
      </c>
      <c r="W425" s="24" t="str">
        <f>IFERROR(VLOOKUP(Tabela1[[#This Row],[v56_ansiedade]],'Variáveis e códigos'!$C$12:$D$15,2,FALSE),"Não respondeu")</f>
        <v>Não se aplicou nada a mim</v>
      </c>
      <c r="X425" s="25">
        <v>2</v>
      </c>
    </row>
    <row r="426" spans="1:24" x14ac:dyDescent="0.45">
      <c r="A426">
        <v>425</v>
      </c>
      <c r="B426">
        <v>101</v>
      </c>
      <c r="C426" t="str">
        <f>IFERROR(VLOOKUP(Tabela1[[#This Row],[nutII]],'Variáveis e códigos'!$C$3:$D$3,2,FALSE),"Não respondeu")</f>
        <v>Norte</v>
      </c>
      <c r="D426">
        <v>1</v>
      </c>
      <c r="E426" t="str">
        <f>IFERROR(HLOOKUP(D426,'Variáveis e códigos'!$C$4:$F$5,2,FALSE),"Não respondeu")</f>
        <v>Masculino</v>
      </c>
      <c r="F426">
        <v>16</v>
      </c>
      <c r="G426">
        <v>4</v>
      </c>
      <c r="H426" t="str">
        <f>IFERROR(VLOOKUP(Tabela1[[#This Row],[cicloescolar]],'Variáveis e códigos'!$C$7:$D$8,2,FALSE),"Não respondeu")</f>
        <v>Ensino secundário</v>
      </c>
      <c r="I426">
        <v>6</v>
      </c>
      <c r="J426" s="28">
        <v>1</v>
      </c>
      <c r="K426" s="28" t="str">
        <f>IFERROR(VLOOKUP(J429,'Variáveis e códigos'!$C$12:$D$15,2,FALSE),"Não respondeu")</f>
        <v>Não se aplicou nada a mim</v>
      </c>
      <c r="L426" s="28">
        <v>0</v>
      </c>
      <c r="M426" s="28" t="str">
        <f>IFERROR(VLOOKUP(Tabela1[[#This Row],[v40_ansiedade]],'Variáveis e códigos'!$C$12:$D$15,2,FALSE),"Não respondeu")</f>
        <v>Não se aplicou nada a mim</v>
      </c>
      <c r="N426" s="24">
        <v>1</v>
      </c>
      <c r="O426" s="24" t="str">
        <f>IFERROR(VLOOKUP(Tabela1[[#This Row],[v43_ansiedade]],'Variáveis e códigos'!$C$12:$D$15,2,FALSE),"Não respondeu")</f>
        <v>Aplicou-se a mim algumas vezes</v>
      </c>
      <c r="P426" s="24">
        <v>1</v>
      </c>
      <c r="Q426" s="24" t="str">
        <f>IFERROR(VLOOKUP(Tabela1[[#This Row],[v45_ansiedade]],'Variáveis e códigos'!$C$12:$D$15,2,FALSE),"Não respondeu")</f>
        <v>Aplicou-se a mim algumas vezes</v>
      </c>
      <c r="R426" s="24">
        <v>1</v>
      </c>
      <c r="S426" s="24" t="str">
        <f>IFERROR(VLOOKUP(Tabela1[[#This Row],[v51_ansiedade]],'Variáveis e códigos'!$C$12:$D$15,2,FALSE),"Não respondeu")</f>
        <v>Aplicou-se a mim algumas vezes</v>
      </c>
      <c r="T426" s="24">
        <v>1</v>
      </c>
      <c r="U426" s="24" t="str">
        <f>IFERROR(VLOOKUP(Tabela1[[#This Row],[v55_ansiedade]],'Variáveis e códigos'!$C$12:$D$15,2,FALSE),"Não respondeu")</f>
        <v>Aplicou-se a mim algumas vezes</v>
      </c>
      <c r="V426" s="24">
        <v>0</v>
      </c>
      <c r="W426" s="24" t="str">
        <f>IFERROR(VLOOKUP(Tabela1[[#This Row],[v56_ansiedade]],'Variáveis e códigos'!$C$12:$D$15,2,FALSE),"Não respondeu")</f>
        <v>Não se aplicou nada a mim</v>
      </c>
      <c r="X426" s="25">
        <v>6</v>
      </c>
    </row>
    <row r="427" spans="1:24" x14ac:dyDescent="0.45">
      <c r="A427">
        <v>426</v>
      </c>
      <c r="B427">
        <v>101</v>
      </c>
      <c r="C427" t="str">
        <f>IFERROR(VLOOKUP(Tabela1[[#This Row],[nutII]],'Variáveis e códigos'!$C$3:$D$3,2,FALSE),"Não respondeu")</f>
        <v>Norte</v>
      </c>
      <c r="D427">
        <v>2</v>
      </c>
      <c r="E427" t="str">
        <f>IFERROR(HLOOKUP(D427,'Variáveis e códigos'!$C$4:$F$5,2,FALSE),"Não respondeu")</f>
        <v>Feminino</v>
      </c>
      <c r="F427">
        <v>17</v>
      </c>
      <c r="G427">
        <v>4</v>
      </c>
      <c r="H427" t="str">
        <f>IFERROR(VLOOKUP(Tabela1[[#This Row],[cicloescolar]],'Variáveis e códigos'!$C$7:$D$8,2,FALSE),"Não respondeu")</f>
        <v>Ensino secundário</v>
      </c>
      <c r="I427">
        <v>7</v>
      </c>
      <c r="J427" s="28">
        <v>0</v>
      </c>
      <c r="K427" s="28" t="str">
        <f>IFERROR(VLOOKUP(J430,'Variáveis e códigos'!$C$12:$D$15,2,FALSE),"Não respondeu")</f>
        <v>Não se aplicou nada a mim</v>
      </c>
      <c r="L427" s="28">
        <v>0</v>
      </c>
      <c r="M427" s="28" t="str">
        <f>IFERROR(VLOOKUP(Tabela1[[#This Row],[v40_ansiedade]],'Variáveis e códigos'!$C$12:$D$15,2,FALSE),"Não respondeu")</f>
        <v>Não se aplicou nada a mim</v>
      </c>
      <c r="N427" s="24">
        <v>0</v>
      </c>
      <c r="O427" s="24" t="str">
        <f>IFERROR(VLOOKUP(Tabela1[[#This Row],[v43_ansiedade]],'Variáveis e códigos'!$C$12:$D$15,2,FALSE),"Não respondeu")</f>
        <v>Não se aplicou nada a mim</v>
      </c>
      <c r="P427" s="24">
        <v>2</v>
      </c>
      <c r="Q427" s="24" t="str">
        <f>IFERROR(VLOOKUP(Tabela1[[#This Row],[v45_ansiedade]],'Variáveis e códigos'!$C$12:$D$15,2,FALSE),"Não respondeu")</f>
        <v>Aplicou-se a mim muitas vezes</v>
      </c>
      <c r="R427" s="24">
        <v>1</v>
      </c>
      <c r="S427" s="24" t="str">
        <f>IFERROR(VLOOKUP(Tabela1[[#This Row],[v51_ansiedade]],'Variáveis e códigos'!$C$12:$D$15,2,FALSE),"Não respondeu")</f>
        <v>Aplicou-se a mim algumas vezes</v>
      </c>
      <c r="T427" s="24">
        <v>0</v>
      </c>
      <c r="U427" s="24" t="str">
        <f>IFERROR(VLOOKUP(Tabela1[[#This Row],[v55_ansiedade]],'Variáveis e códigos'!$C$12:$D$15,2,FALSE),"Não respondeu")</f>
        <v>Não se aplicou nada a mim</v>
      </c>
      <c r="V427" s="24">
        <v>0</v>
      </c>
      <c r="W427" s="24" t="str">
        <f>IFERROR(VLOOKUP(Tabela1[[#This Row],[v56_ansiedade]],'Variáveis e códigos'!$C$12:$D$15,2,FALSE),"Não respondeu")</f>
        <v>Não se aplicou nada a mim</v>
      </c>
      <c r="X427" s="25">
        <v>5</v>
      </c>
    </row>
    <row r="428" spans="1:24" x14ac:dyDescent="0.45">
      <c r="A428">
        <v>427</v>
      </c>
      <c r="B428">
        <v>101</v>
      </c>
      <c r="C428" t="str">
        <f>IFERROR(VLOOKUP(Tabela1[[#This Row],[nutII]],'Variáveis e códigos'!$C$3:$D$3,2,FALSE),"Não respondeu")</f>
        <v>Norte</v>
      </c>
      <c r="D428">
        <v>2</v>
      </c>
      <c r="E428" t="str">
        <f>IFERROR(HLOOKUP(D428,'Variáveis e códigos'!$C$4:$F$5,2,FALSE),"Não respondeu")</f>
        <v>Feminino</v>
      </c>
      <c r="F428">
        <v>14</v>
      </c>
      <c r="G428">
        <v>3</v>
      </c>
      <c r="H428" t="str">
        <f>IFERROR(VLOOKUP(Tabela1[[#This Row],[cicloescolar]],'Variáveis e códigos'!$C$7:$D$8,2,FALSE),"Não respondeu")</f>
        <v>3º Ciclo</v>
      </c>
      <c r="I428">
        <v>7</v>
      </c>
      <c r="J428" s="28">
        <v>0</v>
      </c>
      <c r="K428" s="28" t="str">
        <f>IFERROR(VLOOKUP(J431,'Variáveis e códigos'!$C$12:$D$15,2,FALSE),"Não respondeu")</f>
        <v>Não se aplicou nada a mim</v>
      </c>
      <c r="L428" s="28">
        <v>0</v>
      </c>
      <c r="M428" s="28" t="str">
        <f>IFERROR(VLOOKUP(Tabela1[[#This Row],[v40_ansiedade]],'Variáveis e códigos'!$C$12:$D$15,2,FALSE),"Não respondeu")</f>
        <v>Não se aplicou nada a mim</v>
      </c>
      <c r="N428" s="24">
        <v>0</v>
      </c>
      <c r="O428" s="24" t="str">
        <f>IFERROR(VLOOKUP(Tabela1[[#This Row],[v43_ansiedade]],'Variáveis e códigos'!$C$12:$D$15,2,FALSE),"Não respondeu")</f>
        <v>Não se aplicou nada a mim</v>
      </c>
      <c r="P428" s="24">
        <v>1</v>
      </c>
      <c r="Q428" s="24" t="str">
        <f>IFERROR(VLOOKUP(Tabela1[[#This Row],[v45_ansiedade]],'Variáveis e códigos'!$C$12:$D$15,2,FALSE),"Não respondeu")</f>
        <v>Aplicou-se a mim algumas vezes</v>
      </c>
      <c r="R428" s="24">
        <v>0</v>
      </c>
      <c r="S428" s="24" t="str">
        <f>IFERROR(VLOOKUP(Tabela1[[#This Row],[v51_ansiedade]],'Variáveis e códigos'!$C$12:$D$15,2,FALSE),"Não respondeu")</f>
        <v>Não se aplicou nada a mim</v>
      </c>
      <c r="T428" s="24">
        <v>0</v>
      </c>
      <c r="U428" s="24" t="str">
        <f>IFERROR(VLOOKUP(Tabela1[[#This Row],[v55_ansiedade]],'Variáveis e códigos'!$C$12:$D$15,2,FALSE),"Não respondeu")</f>
        <v>Não se aplicou nada a mim</v>
      </c>
      <c r="V428" s="24">
        <v>0</v>
      </c>
      <c r="W428" s="24" t="str">
        <f>IFERROR(VLOOKUP(Tabela1[[#This Row],[v56_ansiedade]],'Variáveis e códigos'!$C$12:$D$15,2,FALSE),"Não respondeu")</f>
        <v>Não se aplicou nada a mim</v>
      </c>
      <c r="X428" s="25">
        <v>2</v>
      </c>
    </row>
    <row r="429" spans="1:24" x14ac:dyDescent="0.45">
      <c r="A429">
        <v>428</v>
      </c>
      <c r="B429">
        <v>101</v>
      </c>
      <c r="C429" t="str">
        <f>IFERROR(VLOOKUP(Tabela1[[#This Row],[nutII]],'Variáveis e códigos'!$C$3:$D$3,2,FALSE),"Não respondeu")</f>
        <v>Norte</v>
      </c>
      <c r="D429">
        <v>2</v>
      </c>
      <c r="E429" t="str">
        <f>IFERROR(HLOOKUP(D429,'Variáveis e códigos'!$C$4:$F$5,2,FALSE),"Não respondeu")</f>
        <v>Feminino</v>
      </c>
      <c r="F429">
        <v>13</v>
      </c>
      <c r="G429">
        <v>3</v>
      </c>
      <c r="H429" t="str">
        <f>IFERROR(VLOOKUP(Tabela1[[#This Row],[cicloescolar]],'Variáveis e códigos'!$C$7:$D$8,2,FALSE),"Não respondeu")</f>
        <v>3º Ciclo</v>
      </c>
      <c r="I429">
        <v>9</v>
      </c>
      <c r="J429" s="28">
        <v>0</v>
      </c>
      <c r="K429" s="28" t="str">
        <f>IFERROR(VLOOKUP(J432,'Variáveis e códigos'!$C$12:$D$15,2,FALSE),"Não respondeu")</f>
        <v>Não se aplicou nada a mim</v>
      </c>
      <c r="L429" s="28">
        <v>1</v>
      </c>
      <c r="M429" s="28" t="str">
        <f>IFERROR(VLOOKUP(Tabela1[[#This Row],[v40_ansiedade]],'Variáveis e códigos'!$C$12:$D$15,2,FALSE),"Não respondeu")</f>
        <v>Aplicou-se a mim algumas vezes</v>
      </c>
      <c r="N429" s="24">
        <v>0</v>
      </c>
      <c r="O429" s="24" t="str">
        <f>IFERROR(VLOOKUP(Tabela1[[#This Row],[v43_ansiedade]],'Variáveis e códigos'!$C$12:$D$15,2,FALSE),"Não respondeu")</f>
        <v>Não se aplicou nada a mim</v>
      </c>
      <c r="P429" s="24">
        <v>0</v>
      </c>
      <c r="Q429" s="24" t="str">
        <f>IFERROR(VLOOKUP(Tabela1[[#This Row],[v45_ansiedade]],'Variáveis e códigos'!$C$12:$D$15,2,FALSE),"Não respondeu")</f>
        <v>Não se aplicou nada a mim</v>
      </c>
      <c r="R429" s="24">
        <v>0</v>
      </c>
      <c r="S429" s="24" t="str">
        <f>IFERROR(VLOOKUP(Tabela1[[#This Row],[v51_ansiedade]],'Variáveis e códigos'!$C$12:$D$15,2,FALSE),"Não respondeu")</f>
        <v>Não se aplicou nada a mim</v>
      </c>
      <c r="T429" s="24">
        <v>0</v>
      </c>
      <c r="U429" s="24" t="str">
        <f>IFERROR(VLOOKUP(Tabela1[[#This Row],[v55_ansiedade]],'Variáveis e códigos'!$C$12:$D$15,2,FALSE),"Não respondeu")</f>
        <v>Não se aplicou nada a mim</v>
      </c>
      <c r="V429" s="24">
        <v>1</v>
      </c>
      <c r="W429" s="24" t="str">
        <f>IFERROR(VLOOKUP(Tabela1[[#This Row],[v56_ansiedade]],'Variáveis e códigos'!$C$12:$D$15,2,FALSE),"Não respondeu")</f>
        <v>Aplicou-se a mim algumas vezes</v>
      </c>
      <c r="X429" s="25">
        <v>99</v>
      </c>
    </row>
    <row r="430" spans="1:24" x14ac:dyDescent="0.45">
      <c r="A430">
        <v>429</v>
      </c>
      <c r="B430">
        <v>101</v>
      </c>
      <c r="C430" t="str">
        <f>IFERROR(VLOOKUP(Tabela1[[#This Row],[nutII]],'Variáveis e códigos'!$C$3:$D$3,2,FALSE),"Não respondeu")</f>
        <v>Norte</v>
      </c>
      <c r="D430">
        <v>1</v>
      </c>
      <c r="E430" t="str">
        <f>IFERROR(HLOOKUP(D430,'Variáveis e códigos'!$C$4:$F$5,2,FALSE),"Não respondeu")</f>
        <v>Masculino</v>
      </c>
      <c r="F430">
        <v>12</v>
      </c>
      <c r="G430">
        <v>3</v>
      </c>
      <c r="H430" t="str">
        <f>IFERROR(VLOOKUP(Tabela1[[#This Row],[cicloescolar]],'Variáveis e códigos'!$C$7:$D$8,2,FALSE),"Não respondeu")</f>
        <v>3º Ciclo</v>
      </c>
      <c r="I430">
        <v>9</v>
      </c>
      <c r="J430" s="28">
        <v>0</v>
      </c>
      <c r="K430" s="28" t="str">
        <f>IFERROR(VLOOKUP(J433,'Variáveis e códigos'!$C$12:$D$15,2,FALSE),"Não respondeu")</f>
        <v>Aplicou-se a mim algumas vezes</v>
      </c>
      <c r="L430" s="28">
        <v>0</v>
      </c>
      <c r="M430" s="28" t="str">
        <f>IFERROR(VLOOKUP(Tabela1[[#This Row],[v40_ansiedade]],'Variáveis e códigos'!$C$12:$D$15,2,FALSE),"Não respondeu")</f>
        <v>Não se aplicou nada a mim</v>
      </c>
      <c r="N430" s="24">
        <v>0</v>
      </c>
      <c r="O430" s="24" t="str">
        <f>IFERROR(VLOOKUP(Tabela1[[#This Row],[v43_ansiedade]],'Variáveis e códigos'!$C$12:$D$15,2,FALSE),"Não respondeu")</f>
        <v>Não se aplicou nada a mim</v>
      </c>
      <c r="P430" s="24">
        <v>0</v>
      </c>
      <c r="Q430" s="24" t="str">
        <f>IFERROR(VLOOKUP(Tabela1[[#This Row],[v45_ansiedade]],'Variáveis e códigos'!$C$12:$D$15,2,FALSE),"Não respondeu")</f>
        <v>Não se aplicou nada a mim</v>
      </c>
      <c r="R430" s="24">
        <v>0</v>
      </c>
      <c r="S430" s="24" t="str">
        <f>IFERROR(VLOOKUP(Tabela1[[#This Row],[v51_ansiedade]],'Variáveis e códigos'!$C$12:$D$15,2,FALSE),"Não respondeu")</f>
        <v>Não se aplicou nada a mim</v>
      </c>
      <c r="T430" s="24">
        <v>0</v>
      </c>
      <c r="U430" s="24" t="str">
        <f>IFERROR(VLOOKUP(Tabela1[[#This Row],[v55_ansiedade]],'Variáveis e códigos'!$C$12:$D$15,2,FALSE),"Não respondeu")</f>
        <v>Não se aplicou nada a mim</v>
      </c>
      <c r="V430" s="24">
        <v>0</v>
      </c>
      <c r="W430" s="24" t="str">
        <f>IFERROR(VLOOKUP(Tabela1[[#This Row],[v56_ansiedade]],'Variáveis e códigos'!$C$12:$D$15,2,FALSE),"Não respondeu")</f>
        <v>Não se aplicou nada a mim</v>
      </c>
      <c r="X430" s="25">
        <v>7</v>
      </c>
    </row>
    <row r="431" spans="1:24" x14ac:dyDescent="0.45">
      <c r="A431">
        <v>430</v>
      </c>
      <c r="B431">
        <v>101</v>
      </c>
      <c r="C431" t="str">
        <f>IFERROR(VLOOKUP(Tabela1[[#This Row],[nutII]],'Variáveis e códigos'!$C$3:$D$3,2,FALSE),"Não respondeu")</f>
        <v>Norte</v>
      </c>
      <c r="D431">
        <v>2</v>
      </c>
      <c r="E431" t="str">
        <f>IFERROR(HLOOKUP(D431,'Variáveis e códigos'!$C$4:$F$5,2,FALSE),"Não respondeu")</f>
        <v>Feminino</v>
      </c>
      <c r="F431">
        <v>16</v>
      </c>
      <c r="G431">
        <v>4</v>
      </c>
      <c r="H431" t="str">
        <f>IFERROR(VLOOKUP(Tabela1[[#This Row],[cicloescolar]],'Variáveis e códigos'!$C$7:$D$8,2,FALSE),"Não respondeu")</f>
        <v>Ensino secundário</v>
      </c>
      <c r="I431">
        <v>5</v>
      </c>
      <c r="J431" s="28">
        <v>0</v>
      </c>
      <c r="K431" s="28" t="str">
        <f>IFERROR(VLOOKUP(J434,'Variáveis e códigos'!$C$12:$D$15,2,FALSE),"Não respondeu")</f>
        <v>Não se aplicou nada a mim</v>
      </c>
      <c r="L431" s="28">
        <v>2</v>
      </c>
      <c r="M431" s="28" t="str">
        <f>IFERROR(VLOOKUP(Tabela1[[#This Row],[v40_ansiedade]],'Variáveis e códigos'!$C$12:$D$15,2,FALSE),"Não respondeu")</f>
        <v>Aplicou-se a mim muitas vezes</v>
      </c>
      <c r="N431" s="24">
        <v>2</v>
      </c>
      <c r="O431" s="24" t="str">
        <f>IFERROR(VLOOKUP(Tabela1[[#This Row],[v43_ansiedade]],'Variáveis e códigos'!$C$12:$D$15,2,FALSE),"Não respondeu")</f>
        <v>Aplicou-se a mim muitas vezes</v>
      </c>
      <c r="P431" s="24">
        <v>1</v>
      </c>
      <c r="Q431" s="24" t="str">
        <f>IFERROR(VLOOKUP(Tabela1[[#This Row],[v45_ansiedade]],'Variáveis e códigos'!$C$12:$D$15,2,FALSE),"Não respondeu")</f>
        <v>Aplicou-se a mim algumas vezes</v>
      </c>
      <c r="R431" s="24">
        <v>2</v>
      </c>
      <c r="S431" s="24" t="str">
        <f>IFERROR(VLOOKUP(Tabela1[[#This Row],[v51_ansiedade]],'Variáveis e códigos'!$C$12:$D$15,2,FALSE),"Não respondeu")</f>
        <v>Aplicou-se a mim muitas vezes</v>
      </c>
      <c r="T431" s="24">
        <v>3</v>
      </c>
      <c r="U431" s="24" t="str">
        <f>IFERROR(VLOOKUP(Tabela1[[#This Row],[v55_ansiedade]],'Variáveis e códigos'!$C$12:$D$15,2,FALSE),"Não respondeu")</f>
        <v>Aplicou-se a mim a maior parte do tempo</v>
      </c>
      <c r="V431" s="24">
        <v>3</v>
      </c>
      <c r="W431" s="24" t="str">
        <f>IFERROR(VLOOKUP(Tabela1[[#This Row],[v56_ansiedade]],'Variáveis e códigos'!$C$12:$D$15,2,FALSE),"Não respondeu")</f>
        <v>Aplicou-se a mim a maior parte do tempo</v>
      </c>
      <c r="X431" s="25">
        <v>4</v>
      </c>
    </row>
    <row r="432" spans="1:24" x14ac:dyDescent="0.45">
      <c r="A432">
        <v>431</v>
      </c>
      <c r="B432">
        <v>101</v>
      </c>
      <c r="C432" t="str">
        <f>IFERROR(VLOOKUP(Tabela1[[#This Row],[nutII]],'Variáveis e códigos'!$C$3:$D$3,2,FALSE),"Não respondeu")</f>
        <v>Norte</v>
      </c>
      <c r="D432">
        <v>1</v>
      </c>
      <c r="E432" t="str">
        <f>IFERROR(HLOOKUP(D432,'Variáveis e códigos'!$C$4:$F$5,2,FALSE),"Não respondeu")</f>
        <v>Masculino</v>
      </c>
      <c r="F432">
        <v>17</v>
      </c>
      <c r="G432">
        <v>4</v>
      </c>
      <c r="H432" t="str">
        <f>IFERROR(VLOOKUP(Tabela1[[#This Row],[cicloescolar]],'Variáveis e códigos'!$C$7:$D$8,2,FALSE),"Não respondeu")</f>
        <v>Ensino secundário</v>
      </c>
      <c r="I432">
        <v>4</v>
      </c>
      <c r="J432" s="28">
        <v>0</v>
      </c>
      <c r="K432" s="28" t="str">
        <f>IFERROR(VLOOKUP(J435,'Variáveis e códigos'!$C$12:$D$15,2,FALSE),"Não respondeu")</f>
        <v>Aplicou-se a mim muitas vezes</v>
      </c>
      <c r="L432" s="28">
        <v>1</v>
      </c>
      <c r="M432" s="28" t="str">
        <f>IFERROR(VLOOKUP(Tabela1[[#This Row],[v40_ansiedade]],'Variáveis e códigos'!$C$12:$D$15,2,FALSE),"Não respondeu")</f>
        <v>Aplicou-se a mim algumas vezes</v>
      </c>
      <c r="N432" s="24">
        <v>0</v>
      </c>
      <c r="O432" s="24" t="str">
        <f>IFERROR(VLOOKUP(Tabela1[[#This Row],[v43_ansiedade]],'Variáveis e códigos'!$C$12:$D$15,2,FALSE),"Não respondeu")</f>
        <v>Não se aplicou nada a mim</v>
      </c>
      <c r="P432" s="24">
        <v>1</v>
      </c>
      <c r="Q432" s="24" t="str">
        <f>IFERROR(VLOOKUP(Tabela1[[#This Row],[v45_ansiedade]],'Variáveis e códigos'!$C$12:$D$15,2,FALSE),"Não respondeu")</f>
        <v>Aplicou-se a mim algumas vezes</v>
      </c>
      <c r="R432" s="24">
        <v>1</v>
      </c>
      <c r="S432" s="24" t="str">
        <f>IFERROR(VLOOKUP(Tabela1[[#This Row],[v51_ansiedade]],'Variáveis e códigos'!$C$12:$D$15,2,FALSE),"Não respondeu")</f>
        <v>Aplicou-se a mim algumas vezes</v>
      </c>
      <c r="T432" s="24">
        <v>2</v>
      </c>
      <c r="U432" s="24" t="str">
        <f>IFERROR(VLOOKUP(Tabela1[[#This Row],[v55_ansiedade]],'Variáveis e códigos'!$C$12:$D$15,2,FALSE),"Não respondeu")</f>
        <v>Aplicou-se a mim muitas vezes</v>
      </c>
      <c r="V432" s="24">
        <v>2</v>
      </c>
      <c r="W432" s="24" t="str">
        <f>IFERROR(VLOOKUP(Tabela1[[#This Row],[v56_ansiedade]],'Variáveis e códigos'!$C$12:$D$15,2,FALSE),"Não respondeu")</f>
        <v>Aplicou-se a mim muitas vezes</v>
      </c>
      <c r="X432" s="25">
        <v>5</v>
      </c>
    </row>
    <row r="433" spans="1:24" x14ac:dyDescent="0.45">
      <c r="A433">
        <v>432</v>
      </c>
      <c r="B433">
        <v>101</v>
      </c>
      <c r="C433" t="str">
        <f>IFERROR(VLOOKUP(Tabela1[[#This Row],[nutII]],'Variáveis e códigos'!$C$3:$D$3,2,FALSE),"Não respondeu")</f>
        <v>Norte</v>
      </c>
      <c r="D433">
        <v>1</v>
      </c>
      <c r="E433" t="str">
        <f>IFERROR(HLOOKUP(D433,'Variáveis e códigos'!$C$4:$F$5,2,FALSE),"Não respondeu")</f>
        <v>Masculino</v>
      </c>
      <c r="F433">
        <v>16</v>
      </c>
      <c r="G433">
        <v>4</v>
      </c>
      <c r="H433" t="str">
        <f>IFERROR(VLOOKUP(Tabela1[[#This Row],[cicloescolar]],'Variáveis e códigos'!$C$7:$D$8,2,FALSE),"Não respondeu")</f>
        <v>Ensino secundário</v>
      </c>
      <c r="I433">
        <v>8</v>
      </c>
      <c r="J433" s="28">
        <v>1</v>
      </c>
      <c r="K433" s="28" t="str">
        <f>IFERROR(VLOOKUP(J436,'Variáveis e códigos'!$C$12:$D$15,2,FALSE),"Não respondeu")</f>
        <v>Aplicou-se a mim a maior parte do tempo</v>
      </c>
      <c r="L433" s="28">
        <v>1</v>
      </c>
      <c r="M433" s="28" t="str">
        <f>IFERROR(VLOOKUP(Tabela1[[#This Row],[v40_ansiedade]],'Variáveis e códigos'!$C$12:$D$15,2,FALSE),"Não respondeu")</f>
        <v>Aplicou-se a mim algumas vezes</v>
      </c>
      <c r="N433" s="24">
        <v>1</v>
      </c>
      <c r="O433" s="24" t="str">
        <f>IFERROR(VLOOKUP(Tabela1[[#This Row],[v43_ansiedade]],'Variáveis e códigos'!$C$12:$D$15,2,FALSE),"Não respondeu")</f>
        <v>Aplicou-se a mim algumas vezes</v>
      </c>
      <c r="P433" s="24">
        <v>1</v>
      </c>
      <c r="Q433" s="24" t="str">
        <f>IFERROR(VLOOKUP(Tabela1[[#This Row],[v45_ansiedade]],'Variáveis e códigos'!$C$12:$D$15,2,FALSE),"Não respondeu")</f>
        <v>Aplicou-se a mim algumas vezes</v>
      </c>
      <c r="R433" s="24">
        <v>0</v>
      </c>
      <c r="S433" s="24" t="str">
        <f>IFERROR(VLOOKUP(Tabela1[[#This Row],[v51_ansiedade]],'Variáveis e códigos'!$C$12:$D$15,2,FALSE),"Não respondeu")</f>
        <v>Não se aplicou nada a mim</v>
      </c>
      <c r="T433" s="24">
        <v>2</v>
      </c>
      <c r="U433" s="24" t="str">
        <f>IFERROR(VLOOKUP(Tabela1[[#This Row],[v55_ansiedade]],'Variáveis e códigos'!$C$12:$D$15,2,FALSE),"Não respondeu")</f>
        <v>Aplicou-se a mim muitas vezes</v>
      </c>
      <c r="V433" s="24">
        <v>1</v>
      </c>
      <c r="W433" s="24" t="str">
        <f>IFERROR(VLOOKUP(Tabela1[[#This Row],[v56_ansiedade]],'Variáveis e códigos'!$C$12:$D$15,2,FALSE),"Não respondeu")</f>
        <v>Aplicou-se a mim algumas vezes</v>
      </c>
      <c r="X433" s="25">
        <v>3</v>
      </c>
    </row>
    <row r="434" spans="1:24" x14ac:dyDescent="0.45">
      <c r="A434">
        <v>433</v>
      </c>
      <c r="B434">
        <v>101</v>
      </c>
      <c r="C434" t="str">
        <f>IFERROR(VLOOKUP(Tabela1[[#This Row],[nutII]],'Variáveis e códigos'!$C$3:$D$3,2,FALSE),"Não respondeu")</f>
        <v>Norte</v>
      </c>
      <c r="D434">
        <v>1</v>
      </c>
      <c r="E434" t="str">
        <f>IFERROR(HLOOKUP(D434,'Variáveis e códigos'!$C$4:$F$5,2,FALSE),"Não respondeu")</f>
        <v>Masculino</v>
      </c>
      <c r="F434">
        <v>16</v>
      </c>
      <c r="G434">
        <v>4</v>
      </c>
      <c r="H434" t="str">
        <f>IFERROR(VLOOKUP(Tabela1[[#This Row],[cicloescolar]],'Variáveis e códigos'!$C$7:$D$8,2,FALSE),"Não respondeu")</f>
        <v>Ensino secundário</v>
      </c>
      <c r="I434">
        <v>6</v>
      </c>
      <c r="J434" s="28">
        <v>0</v>
      </c>
      <c r="K434" s="28" t="str">
        <f>IFERROR(VLOOKUP(J437,'Variáveis e códigos'!$C$12:$D$15,2,FALSE),"Não respondeu")</f>
        <v>Não se aplicou nada a mim</v>
      </c>
      <c r="L434" s="28">
        <v>0</v>
      </c>
      <c r="M434" s="28" t="str">
        <f>IFERROR(VLOOKUP(Tabela1[[#This Row],[v40_ansiedade]],'Variáveis e códigos'!$C$12:$D$15,2,FALSE),"Não respondeu")</f>
        <v>Não se aplicou nada a mim</v>
      </c>
      <c r="N434" s="24">
        <v>0</v>
      </c>
      <c r="O434" s="24" t="str">
        <f>IFERROR(VLOOKUP(Tabela1[[#This Row],[v43_ansiedade]],'Variáveis e códigos'!$C$12:$D$15,2,FALSE),"Não respondeu")</f>
        <v>Não se aplicou nada a mim</v>
      </c>
      <c r="P434" s="24">
        <v>0</v>
      </c>
      <c r="Q434" s="24" t="str">
        <f>IFERROR(VLOOKUP(Tabela1[[#This Row],[v45_ansiedade]],'Variáveis e códigos'!$C$12:$D$15,2,FALSE),"Não respondeu")</f>
        <v>Não se aplicou nada a mim</v>
      </c>
      <c r="R434" s="24">
        <v>0</v>
      </c>
      <c r="S434" s="24" t="str">
        <f>IFERROR(VLOOKUP(Tabela1[[#This Row],[v51_ansiedade]],'Variáveis e códigos'!$C$12:$D$15,2,FALSE),"Não respondeu")</f>
        <v>Não se aplicou nada a mim</v>
      </c>
      <c r="T434" s="24">
        <v>0</v>
      </c>
      <c r="U434" s="24" t="str">
        <f>IFERROR(VLOOKUP(Tabela1[[#This Row],[v55_ansiedade]],'Variáveis e códigos'!$C$12:$D$15,2,FALSE),"Não respondeu")</f>
        <v>Não se aplicou nada a mim</v>
      </c>
      <c r="V434" s="24">
        <v>0</v>
      </c>
      <c r="W434" s="24" t="str">
        <f>IFERROR(VLOOKUP(Tabela1[[#This Row],[v56_ansiedade]],'Variáveis e códigos'!$C$12:$D$15,2,FALSE),"Não respondeu")</f>
        <v>Não se aplicou nada a mim</v>
      </c>
      <c r="X434" s="25">
        <v>5</v>
      </c>
    </row>
    <row r="435" spans="1:24" x14ac:dyDescent="0.45">
      <c r="A435">
        <v>434</v>
      </c>
      <c r="B435">
        <v>101</v>
      </c>
      <c r="C435" t="str">
        <f>IFERROR(VLOOKUP(Tabela1[[#This Row],[nutII]],'Variáveis e códigos'!$C$3:$D$3,2,FALSE),"Não respondeu")</f>
        <v>Norte</v>
      </c>
      <c r="D435">
        <v>2</v>
      </c>
      <c r="E435" t="str">
        <f>IFERROR(HLOOKUP(D435,'Variáveis e códigos'!$C$4:$F$5,2,FALSE),"Não respondeu")</f>
        <v>Feminino</v>
      </c>
      <c r="F435">
        <v>13</v>
      </c>
      <c r="G435">
        <v>3</v>
      </c>
      <c r="H435" t="str">
        <f>IFERROR(VLOOKUP(Tabela1[[#This Row],[cicloescolar]],'Variáveis e códigos'!$C$7:$D$8,2,FALSE),"Não respondeu")</f>
        <v>3º Ciclo</v>
      </c>
      <c r="I435">
        <v>0</v>
      </c>
      <c r="J435" s="28">
        <v>2</v>
      </c>
      <c r="K435" s="28" t="str">
        <f>IFERROR(VLOOKUP(J438,'Variáveis e códigos'!$C$12:$D$15,2,FALSE),"Não respondeu")</f>
        <v>Não se aplicou nada a mim</v>
      </c>
      <c r="L435" s="28">
        <v>2</v>
      </c>
      <c r="M435" s="28" t="str">
        <f>IFERROR(VLOOKUP(Tabela1[[#This Row],[v40_ansiedade]],'Variáveis e códigos'!$C$12:$D$15,2,FALSE),"Não respondeu")</f>
        <v>Aplicou-se a mim muitas vezes</v>
      </c>
      <c r="N435" s="24">
        <v>1</v>
      </c>
      <c r="O435" s="24" t="str">
        <f>IFERROR(VLOOKUP(Tabela1[[#This Row],[v43_ansiedade]],'Variáveis e códigos'!$C$12:$D$15,2,FALSE),"Não respondeu")</f>
        <v>Aplicou-se a mim algumas vezes</v>
      </c>
      <c r="P435" s="24">
        <v>3</v>
      </c>
      <c r="Q435" s="24" t="str">
        <f>IFERROR(VLOOKUP(Tabela1[[#This Row],[v45_ansiedade]],'Variáveis e códigos'!$C$12:$D$15,2,FALSE),"Não respondeu")</f>
        <v>Aplicou-se a mim a maior parte do tempo</v>
      </c>
      <c r="R435" s="24">
        <v>1</v>
      </c>
      <c r="S435" s="24" t="str">
        <f>IFERROR(VLOOKUP(Tabela1[[#This Row],[v51_ansiedade]],'Variáveis e códigos'!$C$12:$D$15,2,FALSE),"Não respondeu")</f>
        <v>Aplicou-se a mim algumas vezes</v>
      </c>
      <c r="T435" s="24">
        <v>1</v>
      </c>
      <c r="U435" s="24" t="str">
        <f>IFERROR(VLOOKUP(Tabela1[[#This Row],[v55_ansiedade]],'Variáveis e códigos'!$C$12:$D$15,2,FALSE),"Não respondeu")</f>
        <v>Aplicou-se a mim algumas vezes</v>
      </c>
      <c r="V435" s="24">
        <v>1</v>
      </c>
      <c r="W435" s="24" t="str">
        <f>IFERROR(VLOOKUP(Tabela1[[#This Row],[v56_ansiedade]],'Variáveis e códigos'!$C$12:$D$15,2,FALSE),"Não respondeu")</f>
        <v>Aplicou-se a mim algumas vezes</v>
      </c>
      <c r="X435" s="25">
        <v>2</v>
      </c>
    </row>
    <row r="436" spans="1:24" x14ac:dyDescent="0.45">
      <c r="A436">
        <v>435</v>
      </c>
      <c r="B436">
        <v>101</v>
      </c>
      <c r="C436" t="str">
        <f>IFERROR(VLOOKUP(Tabela1[[#This Row],[nutII]],'Variáveis e códigos'!$C$3:$D$3,2,FALSE),"Não respondeu")</f>
        <v>Norte</v>
      </c>
      <c r="D436">
        <v>2</v>
      </c>
      <c r="E436" t="str">
        <f>IFERROR(HLOOKUP(D436,'Variáveis e códigos'!$C$4:$F$5,2,FALSE),"Não respondeu")</f>
        <v>Feminino</v>
      </c>
      <c r="F436">
        <v>12</v>
      </c>
      <c r="G436">
        <v>3</v>
      </c>
      <c r="H436" t="str">
        <f>IFERROR(VLOOKUP(Tabela1[[#This Row],[cicloescolar]],'Variáveis e códigos'!$C$7:$D$8,2,FALSE),"Não respondeu")</f>
        <v>3º Ciclo</v>
      </c>
      <c r="I436">
        <v>9</v>
      </c>
      <c r="J436" s="28">
        <v>3</v>
      </c>
      <c r="K436" s="28" t="str">
        <f>IFERROR(VLOOKUP(J439,'Variáveis e códigos'!$C$12:$D$15,2,FALSE),"Não respondeu")</f>
        <v>Não se aplicou nada a mim</v>
      </c>
      <c r="L436" s="28">
        <v>1</v>
      </c>
      <c r="M436" s="28" t="str">
        <f>IFERROR(VLOOKUP(Tabela1[[#This Row],[v40_ansiedade]],'Variáveis e códigos'!$C$12:$D$15,2,FALSE),"Não respondeu")</f>
        <v>Aplicou-se a mim algumas vezes</v>
      </c>
      <c r="N436" s="24">
        <v>0</v>
      </c>
      <c r="O436" s="24" t="str">
        <f>IFERROR(VLOOKUP(Tabela1[[#This Row],[v43_ansiedade]],'Variáveis e códigos'!$C$12:$D$15,2,FALSE),"Não respondeu")</f>
        <v>Não se aplicou nada a mim</v>
      </c>
      <c r="P436" s="24">
        <v>1</v>
      </c>
      <c r="Q436" s="24" t="str">
        <f>IFERROR(VLOOKUP(Tabela1[[#This Row],[v45_ansiedade]],'Variáveis e códigos'!$C$12:$D$15,2,FALSE),"Não respondeu")</f>
        <v>Aplicou-se a mim algumas vezes</v>
      </c>
      <c r="R436" s="24">
        <v>0</v>
      </c>
      <c r="S436" s="24" t="str">
        <f>IFERROR(VLOOKUP(Tabela1[[#This Row],[v51_ansiedade]],'Variáveis e códigos'!$C$12:$D$15,2,FALSE),"Não respondeu")</f>
        <v>Não se aplicou nada a mim</v>
      </c>
      <c r="T436" s="24">
        <v>1</v>
      </c>
      <c r="U436" s="24" t="str">
        <f>IFERROR(VLOOKUP(Tabela1[[#This Row],[v55_ansiedade]],'Variáveis e códigos'!$C$12:$D$15,2,FALSE),"Não respondeu")</f>
        <v>Aplicou-se a mim algumas vezes</v>
      </c>
      <c r="V436" s="24">
        <v>0</v>
      </c>
      <c r="W436" s="24" t="str">
        <f>IFERROR(VLOOKUP(Tabela1[[#This Row],[v56_ansiedade]],'Variáveis e códigos'!$C$12:$D$15,2,FALSE),"Não respondeu")</f>
        <v>Não se aplicou nada a mim</v>
      </c>
      <c r="X436" s="25">
        <v>3</v>
      </c>
    </row>
    <row r="437" spans="1:24" x14ac:dyDescent="0.45">
      <c r="A437">
        <v>436</v>
      </c>
      <c r="B437">
        <v>101</v>
      </c>
      <c r="C437" t="str">
        <f>IFERROR(VLOOKUP(Tabela1[[#This Row],[nutII]],'Variáveis e códigos'!$C$3:$D$3,2,FALSE),"Não respondeu")</f>
        <v>Norte</v>
      </c>
      <c r="D437">
        <v>2</v>
      </c>
      <c r="E437" t="str">
        <f>IFERROR(HLOOKUP(D437,'Variáveis e códigos'!$C$4:$F$5,2,FALSE),"Não respondeu")</f>
        <v>Feminino</v>
      </c>
      <c r="F437">
        <v>14</v>
      </c>
      <c r="G437">
        <v>3</v>
      </c>
      <c r="H437" t="str">
        <f>IFERROR(VLOOKUP(Tabela1[[#This Row],[cicloescolar]],'Variáveis e códigos'!$C$7:$D$8,2,FALSE),"Não respondeu")</f>
        <v>3º Ciclo</v>
      </c>
      <c r="I437">
        <v>8</v>
      </c>
      <c r="J437" s="28">
        <v>0</v>
      </c>
      <c r="K437" s="28" t="str">
        <f>IFERROR(VLOOKUP(J440,'Variáveis e códigos'!$C$12:$D$15,2,FALSE),"Não respondeu")</f>
        <v>Aplicou-se a mim algumas vezes</v>
      </c>
      <c r="L437" s="28">
        <v>0</v>
      </c>
      <c r="M437" s="28" t="str">
        <f>IFERROR(VLOOKUP(Tabela1[[#This Row],[v40_ansiedade]],'Variáveis e códigos'!$C$12:$D$15,2,FALSE),"Não respondeu")</f>
        <v>Não se aplicou nada a mim</v>
      </c>
      <c r="N437" s="24">
        <v>0</v>
      </c>
      <c r="O437" s="24" t="str">
        <f>IFERROR(VLOOKUP(Tabela1[[#This Row],[v43_ansiedade]],'Variáveis e códigos'!$C$12:$D$15,2,FALSE),"Não respondeu")</f>
        <v>Não se aplicou nada a mim</v>
      </c>
      <c r="P437" s="24">
        <v>0</v>
      </c>
      <c r="Q437" s="24" t="str">
        <f>IFERROR(VLOOKUP(Tabela1[[#This Row],[v45_ansiedade]],'Variáveis e códigos'!$C$12:$D$15,2,FALSE),"Não respondeu")</f>
        <v>Não se aplicou nada a mim</v>
      </c>
      <c r="R437" s="24">
        <v>0</v>
      </c>
      <c r="S437" s="24" t="str">
        <f>IFERROR(VLOOKUP(Tabela1[[#This Row],[v51_ansiedade]],'Variáveis e códigos'!$C$12:$D$15,2,FALSE),"Não respondeu")</f>
        <v>Não se aplicou nada a mim</v>
      </c>
      <c r="T437" s="24">
        <v>0</v>
      </c>
      <c r="U437" s="24" t="str">
        <f>IFERROR(VLOOKUP(Tabela1[[#This Row],[v55_ansiedade]],'Variáveis e códigos'!$C$12:$D$15,2,FALSE),"Não respondeu")</f>
        <v>Não se aplicou nada a mim</v>
      </c>
      <c r="V437" s="24">
        <v>1</v>
      </c>
      <c r="W437" s="24" t="str">
        <f>IFERROR(VLOOKUP(Tabela1[[#This Row],[v56_ansiedade]],'Variáveis e códigos'!$C$12:$D$15,2,FALSE),"Não respondeu")</f>
        <v>Aplicou-se a mim algumas vezes</v>
      </c>
      <c r="X437" s="25">
        <v>3</v>
      </c>
    </row>
    <row r="438" spans="1:24" x14ac:dyDescent="0.45">
      <c r="A438">
        <v>437</v>
      </c>
      <c r="B438">
        <v>101</v>
      </c>
      <c r="C438" t="str">
        <f>IFERROR(VLOOKUP(Tabela1[[#This Row],[nutII]],'Variáveis e códigos'!$C$3:$D$3,2,FALSE),"Não respondeu")</f>
        <v>Norte</v>
      </c>
      <c r="D438">
        <v>1</v>
      </c>
      <c r="E438" t="str">
        <f>IFERROR(HLOOKUP(D438,'Variáveis e códigos'!$C$4:$F$5,2,FALSE),"Não respondeu")</f>
        <v>Masculino</v>
      </c>
      <c r="F438">
        <v>13</v>
      </c>
      <c r="G438">
        <v>3</v>
      </c>
      <c r="H438" t="str">
        <f>IFERROR(VLOOKUP(Tabela1[[#This Row],[cicloescolar]],'Variáveis e códigos'!$C$7:$D$8,2,FALSE),"Não respondeu")</f>
        <v>3º Ciclo</v>
      </c>
      <c r="I438">
        <v>8</v>
      </c>
      <c r="J438" s="28">
        <v>0</v>
      </c>
      <c r="K438" s="28" t="str">
        <f>IFERROR(VLOOKUP(J441,'Variáveis e códigos'!$C$12:$D$15,2,FALSE),"Não respondeu")</f>
        <v>Aplicou-se a mim muitas vezes</v>
      </c>
      <c r="L438" s="28">
        <v>0</v>
      </c>
      <c r="M438" s="28" t="str">
        <f>IFERROR(VLOOKUP(Tabela1[[#This Row],[v40_ansiedade]],'Variáveis e códigos'!$C$12:$D$15,2,FALSE),"Não respondeu")</f>
        <v>Não se aplicou nada a mim</v>
      </c>
      <c r="N438" s="24">
        <v>0</v>
      </c>
      <c r="O438" s="24" t="str">
        <f>IFERROR(VLOOKUP(Tabela1[[#This Row],[v43_ansiedade]],'Variáveis e códigos'!$C$12:$D$15,2,FALSE),"Não respondeu")</f>
        <v>Não se aplicou nada a mim</v>
      </c>
      <c r="P438" s="24">
        <v>0</v>
      </c>
      <c r="Q438" s="24" t="str">
        <f>IFERROR(VLOOKUP(Tabela1[[#This Row],[v45_ansiedade]],'Variáveis e códigos'!$C$12:$D$15,2,FALSE),"Não respondeu")</f>
        <v>Não se aplicou nada a mim</v>
      </c>
      <c r="R438" s="24">
        <v>0</v>
      </c>
      <c r="S438" s="24" t="str">
        <f>IFERROR(VLOOKUP(Tabela1[[#This Row],[v51_ansiedade]],'Variáveis e códigos'!$C$12:$D$15,2,FALSE),"Não respondeu")</f>
        <v>Não se aplicou nada a mim</v>
      </c>
      <c r="T438" s="24">
        <v>0</v>
      </c>
      <c r="U438" s="24" t="str">
        <f>IFERROR(VLOOKUP(Tabela1[[#This Row],[v55_ansiedade]],'Variáveis e códigos'!$C$12:$D$15,2,FALSE),"Não respondeu")</f>
        <v>Não se aplicou nada a mim</v>
      </c>
      <c r="V438" s="24">
        <v>0</v>
      </c>
      <c r="W438" s="24" t="str">
        <f>IFERROR(VLOOKUP(Tabela1[[#This Row],[v56_ansiedade]],'Variáveis e códigos'!$C$12:$D$15,2,FALSE),"Não respondeu")</f>
        <v>Não se aplicou nada a mim</v>
      </c>
      <c r="X438" s="25">
        <v>6</v>
      </c>
    </row>
    <row r="439" spans="1:24" x14ac:dyDescent="0.45">
      <c r="A439">
        <v>438</v>
      </c>
      <c r="B439">
        <v>101</v>
      </c>
      <c r="C439" t="str">
        <f>IFERROR(VLOOKUP(Tabela1[[#This Row],[nutII]],'Variáveis e códigos'!$C$3:$D$3,2,FALSE),"Não respondeu")</f>
        <v>Norte</v>
      </c>
      <c r="D439">
        <v>2</v>
      </c>
      <c r="E439" t="str">
        <f>IFERROR(HLOOKUP(D439,'Variáveis e códigos'!$C$4:$F$5,2,FALSE),"Não respondeu")</f>
        <v>Feminino</v>
      </c>
      <c r="F439">
        <v>16</v>
      </c>
      <c r="G439">
        <v>4</v>
      </c>
      <c r="H439" t="str">
        <f>IFERROR(VLOOKUP(Tabela1[[#This Row],[cicloescolar]],'Variáveis e códigos'!$C$7:$D$8,2,FALSE),"Não respondeu")</f>
        <v>Ensino secundário</v>
      </c>
      <c r="I439">
        <v>6</v>
      </c>
      <c r="J439" s="28">
        <v>0</v>
      </c>
      <c r="K439" s="28" t="str">
        <f>IFERROR(VLOOKUP(J442,'Variáveis e códigos'!$C$12:$D$15,2,FALSE),"Não respondeu")</f>
        <v>Não se aplicou nada a mim</v>
      </c>
      <c r="L439" s="28">
        <v>0</v>
      </c>
      <c r="M439" s="28" t="str">
        <f>IFERROR(VLOOKUP(Tabela1[[#This Row],[v40_ansiedade]],'Variáveis e códigos'!$C$12:$D$15,2,FALSE),"Não respondeu")</f>
        <v>Não se aplicou nada a mim</v>
      </c>
      <c r="N439" s="24">
        <v>0</v>
      </c>
      <c r="O439" s="24" t="str">
        <f>IFERROR(VLOOKUP(Tabela1[[#This Row],[v43_ansiedade]],'Variáveis e códigos'!$C$12:$D$15,2,FALSE),"Não respondeu")</f>
        <v>Não se aplicou nada a mim</v>
      </c>
      <c r="P439" s="24">
        <v>0</v>
      </c>
      <c r="Q439" s="24" t="str">
        <f>IFERROR(VLOOKUP(Tabela1[[#This Row],[v45_ansiedade]],'Variáveis e códigos'!$C$12:$D$15,2,FALSE),"Não respondeu")</f>
        <v>Não se aplicou nada a mim</v>
      </c>
      <c r="R439" s="24">
        <v>0</v>
      </c>
      <c r="S439" s="24" t="str">
        <f>IFERROR(VLOOKUP(Tabela1[[#This Row],[v51_ansiedade]],'Variáveis e códigos'!$C$12:$D$15,2,FALSE),"Não respondeu")</f>
        <v>Não se aplicou nada a mim</v>
      </c>
      <c r="T439" s="24">
        <v>0</v>
      </c>
      <c r="U439" s="24" t="str">
        <f>IFERROR(VLOOKUP(Tabela1[[#This Row],[v55_ansiedade]],'Variáveis e códigos'!$C$12:$D$15,2,FALSE),"Não respondeu")</f>
        <v>Não se aplicou nada a mim</v>
      </c>
      <c r="V439" s="24">
        <v>1</v>
      </c>
      <c r="W439" s="24" t="str">
        <f>IFERROR(VLOOKUP(Tabela1[[#This Row],[v56_ansiedade]],'Variáveis e códigos'!$C$12:$D$15,2,FALSE),"Não respondeu")</f>
        <v>Aplicou-se a mim algumas vezes</v>
      </c>
      <c r="X439" s="25">
        <v>3</v>
      </c>
    </row>
    <row r="440" spans="1:24" x14ac:dyDescent="0.45">
      <c r="A440">
        <v>439</v>
      </c>
      <c r="B440">
        <v>101</v>
      </c>
      <c r="C440" t="str">
        <f>IFERROR(VLOOKUP(Tabela1[[#This Row],[nutII]],'Variáveis e códigos'!$C$3:$D$3,2,FALSE),"Não respondeu")</f>
        <v>Norte</v>
      </c>
      <c r="D440">
        <v>2</v>
      </c>
      <c r="E440" t="str">
        <f>IFERROR(HLOOKUP(D440,'Variáveis e códigos'!$C$4:$F$5,2,FALSE),"Não respondeu")</f>
        <v>Feminino</v>
      </c>
      <c r="F440">
        <v>16</v>
      </c>
      <c r="G440">
        <v>4</v>
      </c>
      <c r="H440" t="str">
        <f>IFERROR(VLOOKUP(Tabela1[[#This Row],[cicloescolar]],'Variáveis e códigos'!$C$7:$D$8,2,FALSE),"Não respondeu")</f>
        <v>Ensino secundário</v>
      </c>
      <c r="I440">
        <v>7</v>
      </c>
      <c r="J440" s="28">
        <v>1</v>
      </c>
      <c r="K440" s="28" t="str">
        <f>IFERROR(VLOOKUP(J443,'Variáveis e códigos'!$C$12:$D$15,2,FALSE),"Não respondeu")</f>
        <v>Não se aplicou nada a mim</v>
      </c>
      <c r="L440" s="28">
        <v>0</v>
      </c>
      <c r="M440" s="28" t="str">
        <f>IFERROR(VLOOKUP(Tabela1[[#This Row],[v40_ansiedade]],'Variáveis e códigos'!$C$12:$D$15,2,FALSE),"Não respondeu")</f>
        <v>Não se aplicou nada a mim</v>
      </c>
      <c r="N440" s="24">
        <v>0</v>
      </c>
      <c r="O440" s="24" t="str">
        <f>IFERROR(VLOOKUP(Tabela1[[#This Row],[v43_ansiedade]],'Variáveis e códigos'!$C$12:$D$15,2,FALSE),"Não respondeu")</f>
        <v>Não se aplicou nada a mim</v>
      </c>
      <c r="P440" s="24">
        <v>0</v>
      </c>
      <c r="Q440" s="24" t="str">
        <f>IFERROR(VLOOKUP(Tabela1[[#This Row],[v45_ansiedade]],'Variáveis e códigos'!$C$12:$D$15,2,FALSE),"Não respondeu")</f>
        <v>Não se aplicou nada a mim</v>
      </c>
      <c r="R440" s="24">
        <v>0</v>
      </c>
      <c r="S440" s="24" t="str">
        <f>IFERROR(VLOOKUP(Tabela1[[#This Row],[v51_ansiedade]],'Variáveis e códigos'!$C$12:$D$15,2,FALSE),"Não respondeu")</f>
        <v>Não se aplicou nada a mim</v>
      </c>
      <c r="T440" s="24">
        <v>0</v>
      </c>
      <c r="U440" s="24" t="str">
        <f>IFERROR(VLOOKUP(Tabela1[[#This Row],[v55_ansiedade]],'Variáveis e códigos'!$C$12:$D$15,2,FALSE),"Não respondeu")</f>
        <v>Não se aplicou nada a mim</v>
      </c>
      <c r="V440" s="24">
        <v>0</v>
      </c>
      <c r="W440" s="24" t="str">
        <f>IFERROR(VLOOKUP(Tabela1[[#This Row],[v56_ansiedade]],'Variáveis e códigos'!$C$12:$D$15,2,FALSE),"Não respondeu")</f>
        <v>Não se aplicou nada a mim</v>
      </c>
      <c r="X440" s="25">
        <v>4</v>
      </c>
    </row>
    <row r="441" spans="1:24" x14ac:dyDescent="0.45">
      <c r="A441">
        <v>440</v>
      </c>
      <c r="B441">
        <v>101</v>
      </c>
      <c r="C441" t="str">
        <f>IFERROR(VLOOKUP(Tabela1[[#This Row],[nutII]],'Variáveis e códigos'!$C$3:$D$3,2,FALSE),"Não respondeu")</f>
        <v>Norte</v>
      </c>
      <c r="D441">
        <v>1</v>
      </c>
      <c r="E441" t="str">
        <f>IFERROR(HLOOKUP(D441,'Variáveis e códigos'!$C$4:$F$5,2,FALSE),"Não respondeu")</f>
        <v>Masculino</v>
      </c>
      <c r="F441">
        <v>16</v>
      </c>
      <c r="G441">
        <v>4</v>
      </c>
      <c r="H441" t="str">
        <f>IFERROR(VLOOKUP(Tabela1[[#This Row],[cicloescolar]],'Variáveis e códigos'!$C$7:$D$8,2,FALSE),"Não respondeu")</f>
        <v>Ensino secundário</v>
      </c>
      <c r="I441">
        <v>6</v>
      </c>
      <c r="J441" s="28">
        <v>2</v>
      </c>
      <c r="K441" s="28" t="str">
        <f>IFERROR(VLOOKUP(J444,'Variáveis e códigos'!$C$12:$D$15,2,FALSE),"Não respondeu")</f>
        <v>Aplicou-se a mim algumas vezes</v>
      </c>
      <c r="L441" s="28">
        <v>0</v>
      </c>
      <c r="M441" s="28" t="str">
        <f>IFERROR(VLOOKUP(Tabela1[[#This Row],[v40_ansiedade]],'Variáveis e códigos'!$C$12:$D$15,2,FALSE),"Não respondeu")</f>
        <v>Não se aplicou nada a mim</v>
      </c>
      <c r="N441" s="24">
        <v>0</v>
      </c>
      <c r="O441" s="24" t="str">
        <f>IFERROR(VLOOKUP(Tabela1[[#This Row],[v43_ansiedade]],'Variáveis e códigos'!$C$12:$D$15,2,FALSE),"Não respondeu")</f>
        <v>Não se aplicou nada a mim</v>
      </c>
      <c r="P441" s="24">
        <v>0</v>
      </c>
      <c r="Q441" s="24" t="str">
        <f>IFERROR(VLOOKUP(Tabela1[[#This Row],[v45_ansiedade]],'Variáveis e códigos'!$C$12:$D$15,2,FALSE),"Não respondeu")</f>
        <v>Não se aplicou nada a mim</v>
      </c>
      <c r="R441" s="24">
        <v>0</v>
      </c>
      <c r="S441" s="24" t="str">
        <f>IFERROR(VLOOKUP(Tabela1[[#This Row],[v51_ansiedade]],'Variáveis e códigos'!$C$12:$D$15,2,FALSE),"Não respondeu")</f>
        <v>Não se aplicou nada a mim</v>
      </c>
      <c r="T441" s="24">
        <v>0</v>
      </c>
      <c r="U441" s="24" t="str">
        <f>IFERROR(VLOOKUP(Tabela1[[#This Row],[v55_ansiedade]],'Variáveis e códigos'!$C$12:$D$15,2,FALSE),"Não respondeu")</f>
        <v>Não se aplicou nada a mim</v>
      </c>
      <c r="V441" s="24">
        <v>0</v>
      </c>
      <c r="W441" s="24" t="str">
        <f>IFERROR(VLOOKUP(Tabela1[[#This Row],[v56_ansiedade]],'Variáveis e códigos'!$C$12:$D$15,2,FALSE),"Não respondeu")</f>
        <v>Não se aplicou nada a mim</v>
      </c>
      <c r="X441" s="25">
        <v>2</v>
      </c>
    </row>
    <row r="442" spans="1:24" x14ac:dyDescent="0.45">
      <c r="A442">
        <v>441</v>
      </c>
      <c r="B442">
        <v>101</v>
      </c>
      <c r="C442" t="str">
        <f>IFERROR(VLOOKUP(Tabela1[[#This Row],[nutII]],'Variáveis e códigos'!$C$3:$D$3,2,FALSE),"Não respondeu")</f>
        <v>Norte</v>
      </c>
      <c r="D442">
        <v>2</v>
      </c>
      <c r="E442" t="str">
        <f>IFERROR(HLOOKUP(D442,'Variáveis e códigos'!$C$4:$F$5,2,FALSE),"Não respondeu")</f>
        <v>Feminino</v>
      </c>
      <c r="F442">
        <v>16</v>
      </c>
      <c r="G442">
        <v>4</v>
      </c>
      <c r="H442" t="str">
        <f>IFERROR(VLOOKUP(Tabela1[[#This Row],[cicloescolar]],'Variáveis e códigos'!$C$7:$D$8,2,FALSE),"Não respondeu")</f>
        <v>Ensino secundário</v>
      </c>
      <c r="I442">
        <v>9</v>
      </c>
      <c r="J442" s="28">
        <v>0</v>
      </c>
      <c r="K442" s="28" t="str">
        <f>IFERROR(VLOOKUP(J445,'Variáveis e códigos'!$C$12:$D$15,2,FALSE),"Não respondeu")</f>
        <v>Aplicou-se a mim algumas vezes</v>
      </c>
      <c r="L442" s="28">
        <v>0</v>
      </c>
      <c r="M442" s="28" t="str">
        <f>IFERROR(VLOOKUP(Tabela1[[#This Row],[v40_ansiedade]],'Variáveis e códigos'!$C$12:$D$15,2,FALSE),"Não respondeu")</f>
        <v>Não se aplicou nada a mim</v>
      </c>
      <c r="N442" s="24">
        <v>0</v>
      </c>
      <c r="O442" s="24" t="str">
        <f>IFERROR(VLOOKUP(Tabela1[[#This Row],[v43_ansiedade]],'Variáveis e códigos'!$C$12:$D$15,2,FALSE),"Não respondeu")</f>
        <v>Não se aplicou nada a mim</v>
      </c>
      <c r="P442" s="24">
        <v>2</v>
      </c>
      <c r="Q442" s="24" t="str">
        <f>IFERROR(VLOOKUP(Tabela1[[#This Row],[v45_ansiedade]],'Variáveis e códigos'!$C$12:$D$15,2,FALSE),"Não respondeu")</f>
        <v>Aplicou-se a mim muitas vezes</v>
      </c>
      <c r="R442" s="24">
        <v>1</v>
      </c>
      <c r="S442" s="24" t="str">
        <f>IFERROR(VLOOKUP(Tabela1[[#This Row],[v51_ansiedade]],'Variáveis e códigos'!$C$12:$D$15,2,FALSE),"Não respondeu")</f>
        <v>Aplicou-se a mim algumas vezes</v>
      </c>
      <c r="T442" s="24">
        <v>0</v>
      </c>
      <c r="U442" s="24" t="str">
        <f>IFERROR(VLOOKUP(Tabela1[[#This Row],[v55_ansiedade]],'Variáveis e códigos'!$C$12:$D$15,2,FALSE),"Não respondeu")</f>
        <v>Não se aplicou nada a mim</v>
      </c>
      <c r="V442" s="24">
        <v>0</v>
      </c>
      <c r="W442" s="24" t="str">
        <f>IFERROR(VLOOKUP(Tabela1[[#This Row],[v56_ansiedade]],'Variáveis e códigos'!$C$12:$D$15,2,FALSE),"Não respondeu")</f>
        <v>Não se aplicou nada a mim</v>
      </c>
      <c r="X442" s="25">
        <v>0</v>
      </c>
    </row>
    <row r="443" spans="1:24" x14ac:dyDescent="0.45">
      <c r="A443">
        <v>442</v>
      </c>
      <c r="B443">
        <v>101</v>
      </c>
      <c r="C443" t="str">
        <f>IFERROR(VLOOKUP(Tabela1[[#This Row],[nutII]],'Variáveis e códigos'!$C$3:$D$3,2,FALSE),"Não respondeu")</f>
        <v>Norte</v>
      </c>
      <c r="D443">
        <v>1</v>
      </c>
      <c r="E443" t="str">
        <f>IFERROR(HLOOKUP(D443,'Variáveis e códigos'!$C$4:$F$5,2,FALSE),"Não respondeu")</f>
        <v>Masculino</v>
      </c>
      <c r="F443">
        <v>18</v>
      </c>
      <c r="G443">
        <v>4</v>
      </c>
      <c r="H443" t="str">
        <f>IFERROR(VLOOKUP(Tabela1[[#This Row],[cicloescolar]],'Variáveis e códigos'!$C$7:$D$8,2,FALSE),"Não respondeu")</f>
        <v>Ensino secundário</v>
      </c>
      <c r="I443">
        <v>7</v>
      </c>
      <c r="J443" s="28">
        <v>0</v>
      </c>
      <c r="K443" s="28" t="str">
        <f>IFERROR(VLOOKUP(J446,'Variáveis e códigos'!$C$12:$D$15,2,FALSE),"Não respondeu")</f>
        <v>Não se aplicou nada a mim</v>
      </c>
      <c r="L443" s="28">
        <v>1</v>
      </c>
      <c r="M443" s="28" t="str">
        <f>IFERROR(VLOOKUP(Tabela1[[#This Row],[v40_ansiedade]],'Variáveis e códigos'!$C$12:$D$15,2,FALSE),"Não respondeu")</f>
        <v>Aplicou-se a mim algumas vezes</v>
      </c>
      <c r="N443" s="24">
        <v>0</v>
      </c>
      <c r="O443" s="24" t="str">
        <f>IFERROR(VLOOKUP(Tabela1[[#This Row],[v43_ansiedade]],'Variáveis e códigos'!$C$12:$D$15,2,FALSE),"Não respondeu")</f>
        <v>Não se aplicou nada a mim</v>
      </c>
      <c r="P443" s="24">
        <v>0</v>
      </c>
      <c r="Q443" s="24" t="str">
        <f>IFERROR(VLOOKUP(Tabela1[[#This Row],[v45_ansiedade]],'Variáveis e códigos'!$C$12:$D$15,2,FALSE),"Não respondeu")</f>
        <v>Não se aplicou nada a mim</v>
      </c>
      <c r="R443" s="24">
        <v>0</v>
      </c>
      <c r="S443" s="24" t="str">
        <f>IFERROR(VLOOKUP(Tabela1[[#This Row],[v51_ansiedade]],'Variáveis e códigos'!$C$12:$D$15,2,FALSE),"Não respondeu")</f>
        <v>Não se aplicou nada a mim</v>
      </c>
      <c r="T443" s="24">
        <v>1</v>
      </c>
      <c r="U443" s="24" t="str">
        <f>IFERROR(VLOOKUP(Tabela1[[#This Row],[v55_ansiedade]],'Variáveis e códigos'!$C$12:$D$15,2,FALSE),"Não respondeu")</f>
        <v>Aplicou-se a mim algumas vezes</v>
      </c>
      <c r="V443" s="24">
        <v>0</v>
      </c>
      <c r="W443" s="24" t="str">
        <f>IFERROR(VLOOKUP(Tabela1[[#This Row],[v56_ansiedade]],'Variáveis e códigos'!$C$12:$D$15,2,FALSE),"Não respondeu")</f>
        <v>Não se aplicou nada a mim</v>
      </c>
      <c r="X443" s="25">
        <v>2</v>
      </c>
    </row>
    <row r="444" spans="1:24" x14ac:dyDescent="0.45">
      <c r="A444">
        <v>443</v>
      </c>
      <c r="B444">
        <v>101</v>
      </c>
      <c r="C444" t="str">
        <f>IFERROR(VLOOKUP(Tabela1[[#This Row],[nutII]],'Variáveis e códigos'!$C$3:$D$3,2,FALSE),"Não respondeu")</f>
        <v>Norte</v>
      </c>
      <c r="D444">
        <v>1</v>
      </c>
      <c r="E444" t="str">
        <f>IFERROR(HLOOKUP(D444,'Variáveis e códigos'!$C$4:$F$5,2,FALSE),"Não respondeu")</f>
        <v>Masculino</v>
      </c>
      <c r="F444">
        <v>14</v>
      </c>
      <c r="G444">
        <v>4</v>
      </c>
      <c r="H444" t="str">
        <f>IFERROR(VLOOKUP(Tabela1[[#This Row],[cicloescolar]],'Variáveis e códigos'!$C$7:$D$8,2,FALSE),"Não respondeu")</f>
        <v>Ensino secundário</v>
      </c>
      <c r="I444">
        <v>7</v>
      </c>
      <c r="J444" s="28">
        <v>1</v>
      </c>
      <c r="K444" s="28" t="str">
        <f>IFERROR(VLOOKUP(J447,'Variáveis e códigos'!$C$12:$D$15,2,FALSE),"Não respondeu")</f>
        <v>Aplicou-se a mim algumas vezes</v>
      </c>
      <c r="L444" s="28">
        <v>0</v>
      </c>
      <c r="M444" s="28" t="str">
        <f>IFERROR(VLOOKUP(Tabela1[[#This Row],[v40_ansiedade]],'Variáveis e códigos'!$C$12:$D$15,2,FALSE),"Não respondeu")</f>
        <v>Não se aplicou nada a mim</v>
      </c>
      <c r="N444" s="24">
        <v>0</v>
      </c>
      <c r="O444" s="24" t="str">
        <f>IFERROR(VLOOKUP(Tabela1[[#This Row],[v43_ansiedade]],'Variáveis e códigos'!$C$12:$D$15,2,FALSE),"Não respondeu")</f>
        <v>Não se aplicou nada a mim</v>
      </c>
      <c r="P444" s="24">
        <v>0</v>
      </c>
      <c r="Q444" s="24" t="str">
        <f>IFERROR(VLOOKUP(Tabela1[[#This Row],[v45_ansiedade]],'Variáveis e códigos'!$C$12:$D$15,2,FALSE),"Não respondeu")</f>
        <v>Não se aplicou nada a mim</v>
      </c>
      <c r="R444" s="24">
        <v>0</v>
      </c>
      <c r="S444" s="24" t="str">
        <f>IFERROR(VLOOKUP(Tabela1[[#This Row],[v51_ansiedade]],'Variáveis e códigos'!$C$12:$D$15,2,FALSE),"Não respondeu")</f>
        <v>Não se aplicou nada a mim</v>
      </c>
      <c r="T444" s="24">
        <v>0</v>
      </c>
      <c r="U444" s="24" t="str">
        <f>IFERROR(VLOOKUP(Tabela1[[#This Row],[v55_ansiedade]],'Variáveis e códigos'!$C$12:$D$15,2,FALSE),"Não respondeu")</f>
        <v>Não se aplicou nada a mim</v>
      </c>
      <c r="V444" s="24">
        <v>0</v>
      </c>
      <c r="W444" s="24" t="str">
        <f>IFERROR(VLOOKUP(Tabela1[[#This Row],[v56_ansiedade]],'Variáveis e códigos'!$C$12:$D$15,2,FALSE),"Não respondeu")</f>
        <v>Não se aplicou nada a mim</v>
      </c>
      <c r="X444" s="25">
        <v>6</v>
      </c>
    </row>
    <row r="445" spans="1:24" x14ac:dyDescent="0.45">
      <c r="A445">
        <v>444</v>
      </c>
      <c r="B445">
        <v>101</v>
      </c>
      <c r="C445" t="str">
        <f>IFERROR(VLOOKUP(Tabela1[[#This Row],[nutII]],'Variáveis e códigos'!$C$3:$D$3,2,FALSE),"Não respondeu")</f>
        <v>Norte</v>
      </c>
      <c r="D445">
        <v>2</v>
      </c>
      <c r="E445" t="str">
        <f>IFERROR(HLOOKUP(D445,'Variáveis e códigos'!$C$4:$F$5,2,FALSE),"Não respondeu")</f>
        <v>Feminino</v>
      </c>
      <c r="F445">
        <v>17</v>
      </c>
      <c r="G445">
        <v>4</v>
      </c>
      <c r="H445" t="str">
        <f>IFERROR(VLOOKUP(Tabela1[[#This Row],[cicloescolar]],'Variáveis e códigos'!$C$7:$D$8,2,FALSE),"Não respondeu")</f>
        <v>Ensino secundário</v>
      </c>
      <c r="I445">
        <v>7</v>
      </c>
      <c r="J445" s="28">
        <v>1</v>
      </c>
      <c r="K445" s="28" t="str">
        <f>IFERROR(VLOOKUP(J448,'Variáveis e códigos'!$C$12:$D$15,2,FALSE),"Não respondeu")</f>
        <v>Aplicou-se a mim algumas vezes</v>
      </c>
      <c r="L445" s="28">
        <v>1</v>
      </c>
      <c r="M445" s="28" t="str">
        <f>IFERROR(VLOOKUP(Tabela1[[#This Row],[v40_ansiedade]],'Variáveis e códigos'!$C$12:$D$15,2,FALSE),"Não respondeu")</f>
        <v>Aplicou-se a mim algumas vezes</v>
      </c>
      <c r="N445" s="24">
        <v>1</v>
      </c>
      <c r="O445" s="24" t="str">
        <f>IFERROR(VLOOKUP(Tabela1[[#This Row],[v43_ansiedade]],'Variáveis e códigos'!$C$12:$D$15,2,FALSE),"Não respondeu")</f>
        <v>Aplicou-se a mim algumas vezes</v>
      </c>
      <c r="P445" s="24">
        <v>1</v>
      </c>
      <c r="Q445" s="24" t="str">
        <f>IFERROR(VLOOKUP(Tabela1[[#This Row],[v45_ansiedade]],'Variáveis e códigos'!$C$12:$D$15,2,FALSE),"Não respondeu")</f>
        <v>Aplicou-se a mim algumas vezes</v>
      </c>
      <c r="R445" s="24">
        <v>0</v>
      </c>
      <c r="S445" s="24" t="str">
        <f>IFERROR(VLOOKUP(Tabela1[[#This Row],[v51_ansiedade]],'Variáveis e códigos'!$C$12:$D$15,2,FALSE),"Não respondeu")</f>
        <v>Não se aplicou nada a mim</v>
      </c>
      <c r="T445" s="24">
        <v>0</v>
      </c>
      <c r="U445" s="24" t="str">
        <f>IFERROR(VLOOKUP(Tabela1[[#This Row],[v55_ansiedade]],'Variáveis e códigos'!$C$12:$D$15,2,FALSE),"Não respondeu")</f>
        <v>Não se aplicou nada a mim</v>
      </c>
      <c r="V445" s="24">
        <v>1</v>
      </c>
      <c r="W445" s="24" t="str">
        <f>IFERROR(VLOOKUP(Tabela1[[#This Row],[v56_ansiedade]],'Variáveis e códigos'!$C$12:$D$15,2,FALSE),"Não respondeu")</f>
        <v>Aplicou-se a mim algumas vezes</v>
      </c>
      <c r="X445" s="25">
        <v>3</v>
      </c>
    </row>
    <row r="446" spans="1:24" x14ac:dyDescent="0.45">
      <c r="A446">
        <v>445</v>
      </c>
      <c r="B446">
        <v>101</v>
      </c>
      <c r="C446" t="str">
        <f>IFERROR(VLOOKUP(Tabela1[[#This Row],[nutII]],'Variáveis e códigos'!$C$3:$D$3,2,FALSE),"Não respondeu")</f>
        <v>Norte</v>
      </c>
      <c r="D446">
        <v>2</v>
      </c>
      <c r="E446" t="str">
        <f>IFERROR(HLOOKUP(D446,'Variáveis e códigos'!$C$4:$F$5,2,FALSE),"Não respondeu")</f>
        <v>Feminino</v>
      </c>
      <c r="F446">
        <v>17</v>
      </c>
      <c r="G446">
        <v>4</v>
      </c>
      <c r="H446" t="str">
        <f>IFERROR(VLOOKUP(Tabela1[[#This Row],[cicloescolar]],'Variáveis e códigos'!$C$7:$D$8,2,FALSE),"Não respondeu")</f>
        <v>Ensino secundário</v>
      </c>
      <c r="I446">
        <v>7</v>
      </c>
      <c r="J446" s="28">
        <v>0</v>
      </c>
      <c r="K446" s="28" t="str">
        <f>IFERROR(VLOOKUP(J449,'Variáveis e códigos'!$C$12:$D$15,2,FALSE),"Não respondeu")</f>
        <v>Aplicou-se a mim algumas vezes</v>
      </c>
      <c r="L446" s="28">
        <v>1</v>
      </c>
      <c r="M446" s="28" t="str">
        <f>IFERROR(VLOOKUP(Tabela1[[#This Row],[v40_ansiedade]],'Variáveis e códigos'!$C$12:$D$15,2,FALSE),"Não respondeu")</f>
        <v>Aplicou-se a mim algumas vezes</v>
      </c>
      <c r="N446" s="24">
        <v>1</v>
      </c>
      <c r="O446" s="24" t="str">
        <f>IFERROR(VLOOKUP(Tabela1[[#This Row],[v43_ansiedade]],'Variáveis e códigos'!$C$12:$D$15,2,FALSE),"Não respondeu")</f>
        <v>Aplicou-se a mim algumas vezes</v>
      </c>
      <c r="P446" s="24">
        <v>0</v>
      </c>
      <c r="Q446" s="24" t="str">
        <f>IFERROR(VLOOKUP(Tabela1[[#This Row],[v45_ansiedade]],'Variáveis e códigos'!$C$12:$D$15,2,FALSE),"Não respondeu")</f>
        <v>Não se aplicou nada a mim</v>
      </c>
      <c r="R446" s="24">
        <v>0</v>
      </c>
      <c r="S446" s="24" t="str">
        <f>IFERROR(VLOOKUP(Tabela1[[#This Row],[v51_ansiedade]],'Variáveis e códigos'!$C$12:$D$15,2,FALSE),"Não respondeu")</f>
        <v>Não se aplicou nada a mim</v>
      </c>
      <c r="T446" s="24">
        <v>2</v>
      </c>
      <c r="U446" s="24" t="str">
        <f>IFERROR(VLOOKUP(Tabela1[[#This Row],[v55_ansiedade]],'Variáveis e códigos'!$C$12:$D$15,2,FALSE),"Não respondeu")</f>
        <v>Aplicou-se a mim muitas vezes</v>
      </c>
      <c r="V446" s="24">
        <v>0</v>
      </c>
      <c r="W446" s="24" t="str">
        <f>IFERROR(VLOOKUP(Tabela1[[#This Row],[v56_ansiedade]],'Variáveis e códigos'!$C$12:$D$15,2,FALSE),"Não respondeu")</f>
        <v>Não se aplicou nada a mim</v>
      </c>
      <c r="X446" s="25">
        <v>3</v>
      </c>
    </row>
    <row r="447" spans="1:24" x14ac:dyDescent="0.45">
      <c r="A447">
        <v>446</v>
      </c>
      <c r="B447">
        <v>101</v>
      </c>
      <c r="C447" t="str">
        <f>IFERROR(VLOOKUP(Tabela1[[#This Row],[nutII]],'Variáveis e códigos'!$C$3:$D$3,2,FALSE),"Não respondeu")</f>
        <v>Norte</v>
      </c>
      <c r="D447">
        <v>1</v>
      </c>
      <c r="E447" t="str">
        <f>IFERROR(HLOOKUP(D447,'Variáveis e códigos'!$C$4:$F$5,2,FALSE),"Não respondeu")</f>
        <v>Masculino</v>
      </c>
      <c r="F447">
        <v>14</v>
      </c>
      <c r="G447">
        <v>3</v>
      </c>
      <c r="H447" t="str">
        <f>IFERROR(VLOOKUP(Tabela1[[#This Row],[cicloescolar]],'Variáveis e códigos'!$C$7:$D$8,2,FALSE),"Não respondeu")</f>
        <v>3º Ciclo</v>
      </c>
      <c r="I447">
        <v>7</v>
      </c>
      <c r="J447" s="28">
        <v>1</v>
      </c>
      <c r="K447" s="28" t="str">
        <f>IFERROR(VLOOKUP(J450,'Variáveis e códigos'!$C$12:$D$15,2,FALSE),"Não respondeu")</f>
        <v>Aplicou-se a mim algumas vezes</v>
      </c>
      <c r="L447" s="28">
        <v>0</v>
      </c>
      <c r="M447" s="28" t="str">
        <f>IFERROR(VLOOKUP(Tabela1[[#This Row],[v40_ansiedade]],'Variáveis e códigos'!$C$12:$D$15,2,FALSE),"Não respondeu")</f>
        <v>Não se aplicou nada a mim</v>
      </c>
      <c r="N447" s="24">
        <v>0</v>
      </c>
      <c r="O447" s="24" t="str">
        <f>IFERROR(VLOOKUP(Tabela1[[#This Row],[v43_ansiedade]],'Variáveis e códigos'!$C$12:$D$15,2,FALSE),"Não respondeu")</f>
        <v>Não se aplicou nada a mim</v>
      </c>
      <c r="P447" s="24">
        <v>0</v>
      </c>
      <c r="Q447" s="24" t="str">
        <f>IFERROR(VLOOKUP(Tabela1[[#This Row],[v45_ansiedade]],'Variáveis e códigos'!$C$12:$D$15,2,FALSE),"Não respondeu")</f>
        <v>Não se aplicou nada a mim</v>
      </c>
      <c r="R447" s="24">
        <v>0</v>
      </c>
      <c r="S447" s="24" t="str">
        <f>IFERROR(VLOOKUP(Tabela1[[#This Row],[v51_ansiedade]],'Variáveis e códigos'!$C$12:$D$15,2,FALSE),"Não respondeu")</f>
        <v>Não se aplicou nada a mim</v>
      </c>
      <c r="T447" s="24">
        <v>0</v>
      </c>
      <c r="U447" s="24" t="str">
        <f>IFERROR(VLOOKUP(Tabela1[[#This Row],[v55_ansiedade]],'Variáveis e códigos'!$C$12:$D$15,2,FALSE),"Não respondeu")</f>
        <v>Não se aplicou nada a mim</v>
      </c>
      <c r="V447" s="24">
        <v>0</v>
      </c>
      <c r="W447" s="24" t="str">
        <f>IFERROR(VLOOKUP(Tabela1[[#This Row],[v56_ansiedade]],'Variáveis e códigos'!$C$12:$D$15,2,FALSE),"Não respondeu")</f>
        <v>Não se aplicou nada a mim</v>
      </c>
      <c r="X447" s="25">
        <v>99</v>
      </c>
    </row>
    <row r="448" spans="1:24" x14ac:dyDescent="0.45">
      <c r="A448">
        <v>447</v>
      </c>
      <c r="B448">
        <v>101</v>
      </c>
      <c r="C448" t="str">
        <f>IFERROR(VLOOKUP(Tabela1[[#This Row],[nutII]],'Variáveis e códigos'!$C$3:$D$3,2,FALSE),"Não respondeu")</f>
        <v>Norte</v>
      </c>
      <c r="D448">
        <v>2</v>
      </c>
      <c r="E448" t="str">
        <f>IFERROR(HLOOKUP(D448,'Variáveis e códigos'!$C$4:$F$5,2,FALSE),"Não respondeu")</f>
        <v>Feminino</v>
      </c>
      <c r="F448">
        <v>16</v>
      </c>
      <c r="G448">
        <v>4</v>
      </c>
      <c r="H448" t="str">
        <f>IFERROR(VLOOKUP(Tabela1[[#This Row],[cicloescolar]],'Variáveis e códigos'!$C$7:$D$8,2,FALSE),"Não respondeu")</f>
        <v>Ensino secundário</v>
      </c>
      <c r="I448">
        <v>5</v>
      </c>
      <c r="J448" s="28">
        <v>1</v>
      </c>
      <c r="K448" s="28" t="str">
        <f>IFERROR(VLOOKUP(J451,'Variáveis e códigos'!$C$12:$D$15,2,FALSE),"Não respondeu")</f>
        <v>Não se aplicou nada a mim</v>
      </c>
      <c r="L448" s="28">
        <v>2</v>
      </c>
      <c r="M448" s="28" t="str">
        <f>IFERROR(VLOOKUP(Tabela1[[#This Row],[v40_ansiedade]],'Variáveis e códigos'!$C$12:$D$15,2,FALSE),"Não respondeu")</f>
        <v>Aplicou-se a mim muitas vezes</v>
      </c>
      <c r="N448" s="24">
        <v>2</v>
      </c>
      <c r="O448" s="24" t="str">
        <f>IFERROR(VLOOKUP(Tabela1[[#This Row],[v43_ansiedade]],'Variáveis e códigos'!$C$12:$D$15,2,FALSE),"Não respondeu")</f>
        <v>Aplicou-se a mim muitas vezes</v>
      </c>
      <c r="P448" s="24">
        <v>0</v>
      </c>
      <c r="Q448" s="24" t="str">
        <f>IFERROR(VLOOKUP(Tabela1[[#This Row],[v45_ansiedade]],'Variáveis e códigos'!$C$12:$D$15,2,FALSE),"Não respondeu")</f>
        <v>Não se aplicou nada a mim</v>
      </c>
      <c r="R448" s="24">
        <v>2</v>
      </c>
      <c r="S448" s="24" t="str">
        <f>IFERROR(VLOOKUP(Tabela1[[#This Row],[v51_ansiedade]],'Variáveis e códigos'!$C$12:$D$15,2,FALSE),"Não respondeu")</f>
        <v>Aplicou-se a mim muitas vezes</v>
      </c>
      <c r="T448" s="24">
        <v>1</v>
      </c>
      <c r="U448" s="24" t="str">
        <f>IFERROR(VLOOKUP(Tabela1[[#This Row],[v55_ansiedade]],'Variáveis e códigos'!$C$12:$D$15,2,FALSE),"Não respondeu")</f>
        <v>Aplicou-se a mim algumas vezes</v>
      </c>
      <c r="V448" s="24">
        <v>1</v>
      </c>
      <c r="W448" s="24" t="str">
        <f>IFERROR(VLOOKUP(Tabela1[[#This Row],[v56_ansiedade]],'Variáveis e códigos'!$C$12:$D$15,2,FALSE),"Não respondeu")</f>
        <v>Aplicou-se a mim algumas vezes</v>
      </c>
      <c r="X448" s="25">
        <v>0</v>
      </c>
    </row>
    <row r="449" spans="1:24" x14ac:dyDescent="0.45">
      <c r="A449">
        <v>448</v>
      </c>
      <c r="B449">
        <v>101</v>
      </c>
      <c r="C449" t="str">
        <f>IFERROR(VLOOKUP(Tabela1[[#This Row],[nutII]],'Variáveis e códigos'!$C$3:$D$3,2,FALSE),"Não respondeu")</f>
        <v>Norte</v>
      </c>
      <c r="D449">
        <v>2</v>
      </c>
      <c r="E449" t="str">
        <f>IFERROR(HLOOKUP(D449,'Variáveis e códigos'!$C$4:$F$5,2,FALSE),"Não respondeu")</f>
        <v>Feminino</v>
      </c>
      <c r="F449">
        <v>18</v>
      </c>
      <c r="G449">
        <v>4</v>
      </c>
      <c r="H449" t="str">
        <f>IFERROR(VLOOKUP(Tabela1[[#This Row],[cicloescolar]],'Variáveis e códigos'!$C$7:$D$8,2,FALSE),"Não respondeu")</f>
        <v>Ensino secundário</v>
      </c>
      <c r="I449">
        <v>10</v>
      </c>
      <c r="J449" s="28">
        <v>1</v>
      </c>
      <c r="K449" s="28" t="str">
        <f>IFERROR(VLOOKUP(J452,'Variáveis e códigos'!$C$12:$D$15,2,FALSE),"Não respondeu")</f>
        <v>Aplicou-se a mim algumas vezes</v>
      </c>
      <c r="L449" s="28">
        <v>2</v>
      </c>
      <c r="M449" s="28" t="str">
        <f>IFERROR(VLOOKUP(Tabela1[[#This Row],[v40_ansiedade]],'Variáveis e códigos'!$C$12:$D$15,2,FALSE),"Não respondeu")</f>
        <v>Aplicou-se a mim muitas vezes</v>
      </c>
      <c r="N449" s="24">
        <v>1</v>
      </c>
      <c r="O449" s="24" t="str">
        <f>IFERROR(VLOOKUP(Tabela1[[#This Row],[v43_ansiedade]],'Variáveis e códigos'!$C$12:$D$15,2,FALSE),"Não respondeu")</f>
        <v>Aplicou-se a mim algumas vezes</v>
      </c>
      <c r="P449" s="24">
        <v>2</v>
      </c>
      <c r="Q449" s="24" t="str">
        <f>IFERROR(VLOOKUP(Tabela1[[#This Row],[v45_ansiedade]],'Variáveis e códigos'!$C$12:$D$15,2,FALSE),"Não respondeu")</f>
        <v>Aplicou-se a mim muitas vezes</v>
      </c>
      <c r="R449" s="24">
        <v>2</v>
      </c>
      <c r="S449" s="24" t="str">
        <f>IFERROR(VLOOKUP(Tabela1[[#This Row],[v51_ansiedade]],'Variáveis e códigos'!$C$12:$D$15,2,FALSE),"Não respondeu")</f>
        <v>Aplicou-se a mim muitas vezes</v>
      </c>
      <c r="T449" s="24">
        <v>2</v>
      </c>
      <c r="U449" s="24" t="str">
        <f>IFERROR(VLOOKUP(Tabela1[[#This Row],[v55_ansiedade]],'Variáveis e códigos'!$C$12:$D$15,2,FALSE),"Não respondeu")</f>
        <v>Aplicou-se a mim muitas vezes</v>
      </c>
      <c r="V449" s="24">
        <v>1</v>
      </c>
      <c r="W449" s="24" t="str">
        <f>IFERROR(VLOOKUP(Tabela1[[#This Row],[v56_ansiedade]],'Variáveis e códigos'!$C$12:$D$15,2,FALSE),"Não respondeu")</f>
        <v>Aplicou-se a mim algumas vezes</v>
      </c>
      <c r="X449" s="25">
        <v>1</v>
      </c>
    </row>
    <row r="450" spans="1:24" x14ac:dyDescent="0.45">
      <c r="A450">
        <v>449</v>
      </c>
      <c r="B450">
        <v>101</v>
      </c>
      <c r="C450" t="str">
        <f>IFERROR(VLOOKUP(Tabela1[[#This Row],[nutII]],'Variáveis e códigos'!$C$3:$D$3,2,FALSE),"Não respondeu")</f>
        <v>Norte</v>
      </c>
      <c r="D450">
        <v>2</v>
      </c>
      <c r="E450" t="str">
        <f>IFERROR(HLOOKUP(D450,'Variáveis e códigos'!$C$4:$F$5,2,FALSE),"Não respondeu")</f>
        <v>Feminino</v>
      </c>
      <c r="F450">
        <v>12</v>
      </c>
      <c r="G450">
        <v>3</v>
      </c>
      <c r="H450" t="str">
        <f>IFERROR(VLOOKUP(Tabela1[[#This Row],[cicloescolar]],'Variáveis e códigos'!$C$7:$D$8,2,FALSE),"Não respondeu")</f>
        <v>3º Ciclo</v>
      </c>
      <c r="I450">
        <v>9</v>
      </c>
      <c r="J450" s="28">
        <v>1</v>
      </c>
      <c r="K450" s="28" t="str">
        <f>IFERROR(VLOOKUP(J453,'Variáveis e códigos'!$C$12:$D$15,2,FALSE),"Não respondeu")</f>
        <v>Aplicou-se a mim algumas vezes</v>
      </c>
      <c r="L450" s="28">
        <v>0</v>
      </c>
      <c r="M450" s="28" t="str">
        <f>IFERROR(VLOOKUP(Tabela1[[#This Row],[v40_ansiedade]],'Variáveis e códigos'!$C$12:$D$15,2,FALSE),"Não respondeu")</f>
        <v>Não se aplicou nada a mim</v>
      </c>
      <c r="N450" s="24">
        <v>1</v>
      </c>
      <c r="O450" s="24" t="str">
        <f>IFERROR(VLOOKUP(Tabela1[[#This Row],[v43_ansiedade]],'Variáveis e códigos'!$C$12:$D$15,2,FALSE),"Não respondeu")</f>
        <v>Aplicou-se a mim algumas vezes</v>
      </c>
      <c r="P450" s="24">
        <v>0</v>
      </c>
      <c r="Q450" s="24" t="str">
        <f>IFERROR(VLOOKUP(Tabela1[[#This Row],[v45_ansiedade]],'Variáveis e códigos'!$C$12:$D$15,2,FALSE),"Não respondeu")</f>
        <v>Não se aplicou nada a mim</v>
      </c>
      <c r="R450" s="24">
        <v>0</v>
      </c>
      <c r="S450" s="24" t="str">
        <f>IFERROR(VLOOKUP(Tabela1[[#This Row],[v51_ansiedade]],'Variáveis e códigos'!$C$12:$D$15,2,FALSE),"Não respondeu")</f>
        <v>Não se aplicou nada a mim</v>
      </c>
      <c r="T450" s="24">
        <v>0</v>
      </c>
      <c r="U450" s="24" t="str">
        <f>IFERROR(VLOOKUP(Tabela1[[#This Row],[v55_ansiedade]],'Variáveis e códigos'!$C$12:$D$15,2,FALSE),"Não respondeu")</f>
        <v>Não se aplicou nada a mim</v>
      </c>
      <c r="V450" s="24">
        <v>0</v>
      </c>
      <c r="W450" s="24" t="str">
        <f>IFERROR(VLOOKUP(Tabela1[[#This Row],[v56_ansiedade]],'Variáveis e códigos'!$C$12:$D$15,2,FALSE),"Não respondeu")</f>
        <v>Não se aplicou nada a mim</v>
      </c>
      <c r="X450" s="25">
        <v>4</v>
      </c>
    </row>
    <row r="451" spans="1:24" x14ac:dyDescent="0.45">
      <c r="A451">
        <v>450</v>
      </c>
      <c r="B451">
        <v>101</v>
      </c>
      <c r="C451" t="str">
        <f>IFERROR(VLOOKUP(Tabela1[[#This Row],[nutII]],'Variáveis e códigos'!$C$3:$D$3,2,FALSE),"Não respondeu")</f>
        <v>Norte</v>
      </c>
      <c r="D451">
        <v>1</v>
      </c>
      <c r="E451" t="str">
        <f>IFERROR(HLOOKUP(D451,'Variáveis e códigos'!$C$4:$F$5,2,FALSE),"Não respondeu")</f>
        <v>Masculino</v>
      </c>
      <c r="F451">
        <v>17</v>
      </c>
      <c r="G451">
        <v>4</v>
      </c>
      <c r="H451" t="str">
        <f>IFERROR(VLOOKUP(Tabela1[[#This Row],[cicloescolar]],'Variáveis e códigos'!$C$7:$D$8,2,FALSE),"Não respondeu")</f>
        <v>Ensino secundário</v>
      </c>
      <c r="I451">
        <v>6</v>
      </c>
      <c r="J451" s="28">
        <v>0</v>
      </c>
      <c r="K451" s="28" t="str">
        <f>IFERROR(VLOOKUP(J454,'Variáveis e códigos'!$C$12:$D$15,2,FALSE),"Não respondeu")</f>
        <v>Aplicou-se a mim algumas vezes</v>
      </c>
      <c r="L451" s="28">
        <v>0</v>
      </c>
      <c r="M451" s="28" t="str">
        <f>IFERROR(VLOOKUP(Tabela1[[#This Row],[v40_ansiedade]],'Variáveis e códigos'!$C$12:$D$15,2,FALSE),"Não respondeu")</f>
        <v>Não se aplicou nada a mim</v>
      </c>
      <c r="N451" s="24">
        <v>1</v>
      </c>
      <c r="O451" s="24" t="str">
        <f>IFERROR(VLOOKUP(Tabela1[[#This Row],[v43_ansiedade]],'Variáveis e códigos'!$C$12:$D$15,2,FALSE),"Não respondeu")</f>
        <v>Aplicou-se a mim algumas vezes</v>
      </c>
      <c r="P451" s="24">
        <v>1</v>
      </c>
      <c r="Q451" s="24" t="str">
        <f>IFERROR(VLOOKUP(Tabela1[[#This Row],[v45_ansiedade]],'Variáveis e códigos'!$C$12:$D$15,2,FALSE),"Não respondeu")</f>
        <v>Aplicou-se a mim algumas vezes</v>
      </c>
      <c r="R451" s="24">
        <v>0</v>
      </c>
      <c r="S451" s="24" t="str">
        <f>IFERROR(VLOOKUP(Tabela1[[#This Row],[v51_ansiedade]],'Variáveis e códigos'!$C$12:$D$15,2,FALSE),"Não respondeu")</f>
        <v>Não se aplicou nada a mim</v>
      </c>
      <c r="T451" s="24">
        <v>0</v>
      </c>
      <c r="U451" s="24" t="str">
        <f>IFERROR(VLOOKUP(Tabela1[[#This Row],[v55_ansiedade]],'Variáveis e códigos'!$C$12:$D$15,2,FALSE),"Não respondeu")</f>
        <v>Não se aplicou nada a mim</v>
      </c>
      <c r="V451" s="24">
        <v>0</v>
      </c>
      <c r="W451" s="24" t="str">
        <f>IFERROR(VLOOKUP(Tabela1[[#This Row],[v56_ansiedade]],'Variáveis e códigos'!$C$12:$D$15,2,FALSE),"Não respondeu")</f>
        <v>Não se aplicou nada a mim</v>
      </c>
      <c r="X451" s="25">
        <v>2</v>
      </c>
    </row>
    <row r="452" spans="1:24" x14ac:dyDescent="0.45">
      <c r="A452">
        <v>451</v>
      </c>
      <c r="B452">
        <v>101</v>
      </c>
      <c r="C452" t="str">
        <f>IFERROR(VLOOKUP(Tabela1[[#This Row],[nutII]],'Variáveis e códigos'!$C$3:$D$3,2,FALSE),"Não respondeu")</f>
        <v>Norte</v>
      </c>
      <c r="D452">
        <v>1</v>
      </c>
      <c r="E452" t="str">
        <f>IFERROR(HLOOKUP(D452,'Variáveis e códigos'!$C$4:$F$5,2,FALSE),"Não respondeu")</f>
        <v>Masculino</v>
      </c>
      <c r="F452">
        <v>18</v>
      </c>
      <c r="G452">
        <v>4</v>
      </c>
      <c r="H452" t="str">
        <f>IFERROR(VLOOKUP(Tabela1[[#This Row],[cicloescolar]],'Variáveis e códigos'!$C$7:$D$8,2,FALSE),"Não respondeu")</f>
        <v>Ensino secundário</v>
      </c>
      <c r="I452">
        <v>99</v>
      </c>
      <c r="J452" s="28">
        <v>1</v>
      </c>
      <c r="K452" s="28" t="str">
        <f>IFERROR(VLOOKUP(J455,'Variáveis e códigos'!$C$12:$D$15,2,FALSE),"Não respondeu")</f>
        <v>Aplicou-se a mim a maior parte do tempo</v>
      </c>
      <c r="L452" s="28">
        <v>1</v>
      </c>
      <c r="M452" s="28" t="str">
        <f>IFERROR(VLOOKUP(Tabela1[[#This Row],[v40_ansiedade]],'Variáveis e códigos'!$C$12:$D$15,2,FALSE),"Não respondeu")</f>
        <v>Aplicou-se a mim algumas vezes</v>
      </c>
      <c r="N452" s="24">
        <v>1</v>
      </c>
      <c r="O452" s="24" t="str">
        <f>IFERROR(VLOOKUP(Tabela1[[#This Row],[v43_ansiedade]],'Variáveis e códigos'!$C$12:$D$15,2,FALSE),"Não respondeu")</f>
        <v>Aplicou-se a mim algumas vezes</v>
      </c>
      <c r="P452" s="24">
        <v>1</v>
      </c>
      <c r="Q452" s="24" t="str">
        <f>IFERROR(VLOOKUP(Tabela1[[#This Row],[v45_ansiedade]],'Variáveis e códigos'!$C$12:$D$15,2,FALSE),"Não respondeu")</f>
        <v>Aplicou-se a mim algumas vezes</v>
      </c>
      <c r="R452" s="24">
        <v>1</v>
      </c>
      <c r="S452" s="24" t="str">
        <f>IFERROR(VLOOKUP(Tabela1[[#This Row],[v51_ansiedade]],'Variáveis e códigos'!$C$12:$D$15,2,FALSE),"Não respondeu")</f>
        <v>Aplicou-se a mim algumas vezes</v>
      </c>
      <c r="T452" s="24">
        <v>1</v>
      </c>
      <c r="U452" s="24" t="str">
        <f>IFERROR(VLOOKUP(Tabela1[[#This Row],[v55_ansiedade]],'Variáveis e códigos'!$C$12:$D$15,2,FALSE),"Não respondeu")</f>
        <v>Aplicou-se a mim algumas vezes</v>
      </c>
      <c r="V452" s="24">
        <v>1</v>
      </c>
      <c r="W452" s="24" t="str">
        <f>IFERROR(VLOOKUP(Tabela1[[#This Row],[v56_ansiedade]],'Variáveis e códigos'!$C$12:$D$15,2,FALSE),"Não respondeu")</f>
        <v>Aplicou-se a mim algumas vezes</v>
      </c>
      <c r="X452" s="25">
        <v>1</v>
      </c>
    </row>
    <row r="453" spans="1:24" x14ac:dyDescent="0.45">
      <c r="A453">
        <v>452</v>
      </c>
      <c r="B453">
        <v>101</v>
      </c>
      <c r="C453" t="str">
        <f>IFERROR(VLOOKUP(Tabela1[[#This Row],[nutII]],'Variáveis e códigos'!$C$3:$D$3,2,FALSE),"Não respondeu")</f>
        <v>Norte</v>
      </c>
      <c r="D453">
        <v>2</v>
      </c>
      <c r="E453" t="str">
        <f>IFERROR(HLOOKUP(D453,'Variáveis e códigos'!$C$4:$F$5,2,FALSE),"Não respondeu")</f>
        <v>Feminino</v>
      </c>
      <c r="F453">
        <v>14</v>
      </c>
      <c r="G453">
        <v>3</v>
      </c>
      <c r="H453" t="str">
        <f>IFERROR(VLOOKUP(Tabela1[[#This Row],[cicloescolar]],'Variáveis e códigos'!$C$7:$D$8,2,FALSE),"Não respondeu")</f>
        <v>3º Ciclo</v>
      </c>
      <c r="I453">
        <v>9</v>
      </c>
      <c r="J453" s="28">
        <v>1</v>
      </c>
      <c r="K453" s="28" t="str">
        <f>IFERROR(VLOOKUP(J456,'Variáveis e códigos'!$C$12:$D$15,2,FALSE),"Não respondeu")</f>
        <v>Não se aplicou nada a mim</v>
      </c>
      <c r="L453" s="28">
        <v>0</v>
      </c>
      <c r="M453" s="28" t="str">
        <f>IFERROR(VLOOKUP(Tabela1[[#This Row],[v40_ansiedade]],'Variáveis e códigos'!$C$12:$D$15,2,FALSE),"Não respondeu")</f>
        <v>Não se aplicou nada a mim</v>
      </c>
      <c r="N453" s="24">
        <v>0</v>
      </c>
      <c r="O453" s="24" t="str">
        <f>IFERROR(VLOOKUP(Tabela1[[#This Row],[v43_ansiedade]],'Variáveis e códigos'!$C$12:$D$15,2,FALSE),"Não respondeu")</f>
        <v>Não se aplicou nada a mim</v>
      </c>
      <c r="P453" s="24">
        <v>0</v>
      </c>
      <c r="Q453" s="24" t="str">
        <f>IFERROR(VLOOKUP(Tabela1[[#This Row],[v45_ansiedade]],'Variáveis e códigos'!$C$12:$D$15,2,FALSE),"Não respondeu")</f>
        <v>Não se aplicou nada a mim</v>
      </c>
      <c r="R453" s="24">
        <v>0</v>
      </c>
      <c r="S453" s="24" t="str">
        <f>IFERROR(VLOOKUP(Tabela1[[#This Row],[v51_ansiedade]],'Variáveis e códigos'!$C$12:$D$15,2,FALSE),"Não respondeu")</f>
        <v>Não se aplicou nada a mim</v>
      </c>
      <c r="T453" s="24">
        <v>0</v>
      </c>
      <c r="U453" s="24" t="str">
        <f>IFERROR(VLOOKUP(Tabela1[[#This Row],[v55_ansiedade]],'Variáveis e códigos'!$C$12:$D$15,2,FALSE),"Não respondeu")</f>
        <v>Não se aplicou nada a mim</v>
      </c>
      <c r="V453" s="24">
        <v>0</v>
      </c>
      <c r="W453" s="24" t="str">
        <f>IFERROR(VLOOKUP(Tabela1[[#This Row],[v56_ansiedade]],'Variáveis e códigos'!$C$12:$D$15,2,FALSE),"Não respondeu")</f>
        <v>Não se aplicou nada a mim</v>
      </c>
      <c r="X453" s="25">
        <v>2</v>
      </c>
    </row>
    <row r="454" spans="1:24" x14ac:dyDescent="0.45">
      <c r="A454">
        <v>453</v>
      </c>
      <c r="B454">
        <v>101</v>
      </c>
      <c r="C454" t="str">
        <f>IFERROR(VLOOKUP(Tabela1[[#This Row],[nutII]],'Variáveis e códigos'!$C$3:$D$3,2,FALSE),"Não respondeu")</f>
        <v>Norte</v>
      </c>
      <c r="D454">
        <v>1</v>
      </c>
      <c r="E454" t="str">
        <f>IFERROR(HLOOKUP(D454,'Variáveis e códigos'!$C$4:$F$5,2,FALSE),"Não respondeu")</f>
        <v>Masculino</v>
      </c>
      <c r="F454">
        <v>17</v>
      </c>
      <c r="G454">
        <v>4</v>
      </c>
      <c r="H454" t="str">
        <f>IFERROR(VLOOKUP(Tabela1[[#This Row],[cicloescolar]],'Variáveis e códigos'!$C$7:$D$8,2,FALSE),"Não respondeu")</f>
        <v>Ensino secundário</v>
      </c>
      <c r="I454">
        <v>7</v>
      </c>
      <c r="J454" s="28">
        <v>1</v>
      </c>
      <c r="K454" s="28" t="str">
        <f>IFERROR(VLOOKUP(J457,'Variáveis e códigos'!$C$12:$D$15,2,FALSE),"Não respondeu")</f>
        <v>Não se aplicou nada a mim</v>
      </c>
      <c r="L454" s="28">
        <v>0</v>
      </c>
      <c r="M454" s="28" t="str">
        <f>IFERROR(VLOOKUP(Tabela1[[#This Row],[v40_ansiedade]],'Variáveis e códigos'!$C$12:$D$15,2,FALSE),"Não respondeu")</f>
        <v>Não se aplicou nada a mim</v>
      </c>
      <c r="N454" s="24">
        <v>0</v>
      </c>
      <c r="O454" s="24" t="str">
        <f>IFERROR(VLOOKUP(Tabela1[[#This Row],[v43_ansiedade]],'Variáveis e códigos'!$C$12:$D$15,2,FALSE),"Não respondeu")</f>
        <v>Não se aplicou nada a mim</v>
      </c>
      <c r="P454" s="24">
        <v>0</v>
      </c>
      <c r="Q454" s="24" t="str">
        <f>IFERROR(VLOOKUP(Tabela1[[#This Row],[v45_ansiedade]],'Variáveis e códigos'!$C$12:$D$15,2,FALSE),"Não respondeu")</f>
        <v>Não se aplicou nada a mim</v>
      </c>
      <c r="R454" s="24">
        <v>0</v>
      </c>
      <c r="S454" s="24" t="str">
        <f>IFERROR(VLOOKUP(Tabela1[[#This Row],[v51_ansiedade]],'Variáveis e códigos'!$C$12:$D$15,2,FALSE),"Não respondeu")</f>
        <v>Não se aplicou nada a mim</v>
      </c>
      <c r="T454" s="24">
        <v>0</v>
      </c>
      <c r="U454" s="24" t="str">
        <f>IFERROR(VLOOKUP(Tabela1[[#This Row],[v55_ansiedade]],'Variáveis e códigos'!$C$12:$D$15,2,FALSE),"Não respondeu")</f>
        <v>Não se aplicou nada a mim</v>
      </c>
      <c r="V454" s="24">
        <v>0</v>
      </c>
      <c r="W454" s="24" t="str">
        <f>IFERROR(VLOOKUP(Tabela1[[#This Row],[v56_ansiedade]],'Variáveis e códigos'!$C$12:$D$15,2,FALSE),"Não respondeu")</f>
        <v>Não se aplicou nada a mim</v>
      </c>
      <c r="X454" s="25">
        <v>4</v>
      </c>
    </row>
    <row r="455" spans="1:24" x14ac:dyDescent="0.45">
      <c r="A455">
        <v>454</v>
      </c>
      <c r="B455">
        <v>101</v>
      </c>
      <c r="C455" t="str">
        <f>IFERROR(VLOOKUP(Tabela1[[#This Row],[nutII]],'Variáveis e códigos'!$C$3:$D$3,2,FALSE),"Não respondeu")</f>
        <v>Norte</v>
      </c>
      <c r="D455">
        <v>2</v>
      </c>
      <c r="E455" t="str">
        <f>IFERROR(HLOOKUP(D455,'Variáveis e códigos'!$C$4:$F$5,2,FALSE),"Não respondeu")</f>
        <v>Feminino</v>
      </c>
      <c r="F455">
        <v>15</v>
      </c>
      <c r="G455">
        <v>4</v>
      </c>
      <c r="H455" t="str">
        <f>IFERROR(VLOOKUP(Tabela1[[#This Row],[cicloescolar]],'Variáveis e códigos'!$C$7:$D$8,2,FALSE),"Não respondeu")</f>
        <v>Ensino secundário</v>
      </c>
      <c r="I455">
        <v>5</v>
      </c>
      <c r="J455" s="28">
        <v>3</v>
      </c>
      <c r="K455" s="28" t="str">
        <f>IFERROR(VLOOKUP(J458,'Variáveis e códigos'!$C$12:$D$15,2,FALSE),"Não respondeu")</f>
        <v>Não se aplicou nada a mim</v>
      </c>
      <c r="L455" s="28">
        <v>1</v>
      </c>
      <c r="M455" s="28" t="str">
        <f>IFERROR(VLOOKUP(Tabela1[[#This Row],[v40_ansiedade]],'Variáveis e códigos'!$C$12:$D$15,2,FALSE),"Não respondeu")</f>
        <v>Aplicou-se a mim algumas vezes</v>
      </c>
      <c r="N455" s="24">
        <v>2</v>
      </c>
      <c r="O455" s="24" t="str">
        <f>IFERROR(VLOOKUP(Tabela1[[#This Row],[v43_ansiedade]],'Variáveis e códigos'!$C$12:$D$15,2,FALSE),"Não respondeu")</f>
        <v>Aplicou-se a mim muitas vezes</v>
      </c>
      <c r="P455" s="24">
        <v>3</v>
      </c>
      <c r="Q455" s="24" t="str">
        <f>IFERROR(VLOOKUP(Tabela1[[#This Row],[v45_ansiedade]],'Variáveis e códigos'!$C$12:$D$15,2,FALSE),"Não respondeu")</f>
        <v>Aplicou-se a mim a maior parte do tempo</v>
      </c>
      <c r="R455" s="24">
        <v>2</v>
      </c>
      <c r="S455" s="24" t="str">
        <f>IFERROR(VLOOKUP(Tabela1[[#This Row],[v51_ansiedade]],'Variáveis e códigos'!$C$12:$D$15,2,FALSE),"Não respondeu")</f>
        <v>Aplicou-se a mim muitas vezes</v>
      </c>
      <c r="T455" s="24">
        <v>2</v>
      </c>
      <c r="U455" s="24" t="str">
        <f>IFERROR(VLOOKUP(Tabela1[[#This Row],[v55_ansiedade]],'Variáveis e códigos'!$C$12:$D$15,2,FALSE),"Não respondeu")</f>
        <v>Aplicou-se a mim muitas vezes</v>
      </c>
      <c r="V455" s="24">
        <v>2</v>
      </c>
      <c r="W455" s="24" t="str">
        <f>IFERROR(VLOOKUP(Tabela1[[#This Row],[v56_ansiedade]],'Variáveis e códigos'!$C$12:$D$15,2,FALSE),"Não respondeu")</f>
        <v>Aplicou-se a mim muitas vezes</v>
      </c>
      <c r="X455" s="25">
        <v>2</v>
      </c>
    </row>
    <row r="456" spans="1:24" x14ac:dyDescent="0.45">
      <c r="A456">
        <v>455</v>
      </c>
      <c r="B456">
        <v>101</v>
      </c>
      <c r="C456" t="str">
        <f>IFERROR(VLOOKUP(Tabela1[[#This Row],[nutII]],'Variáveis e códigos'!$C$3:$D$3,2,FALSE),"Não respondeu")</f>
        <v>Norte</v>
      </c>
      <c r="D456">
        <v>1</v>
      </c>
      <c r="E456" t="str">
        <f>IFERROR(HLOOKUP(D456,'Variáveis e códigos'!$C$4:$F$5,2,FALSE),"Não respondeu")</f>
        <v>Masculino</v>
      </c>
      <c r="F456">
        <v>12</v>
      </c>
      <c r="G456">
        <v>3</v>
      </c>
      <c r="H456" t="str">
        <f>IFERROR(VLOOKUP(Tabela1[[#This Row],[cicloescolar]],'Variáveis e códigos'!$C$7:$D$8,2,FALSE),"Não respondeu")</f>
        <v>3º Ciclo</v>
      </c>
      <c r="I456">
        <v>8</v>
      </c>
      <c r="J456" s="28">
        <v>0</v>
      </c>
      <c r="K456" s="28" t="str">
        <f>IFERROR(VLOOKUP(J459,'Variáveis e códigos'!$C$12:$D$15,2,FALSE),"Não respondeu")</f>
        <v>Não se aplicou nada a mim</v>
      </c>
      <c r="L456" s="28">
        <v>0</v>
      </c>
      <c r="M456" s="28" t="str">
        <f>IFERROR(VLOOKUP(Tabela1[[#This Row],[v40_ansiedade]],'Variáveis e códigos'!$C$12:$D$15,2,FALSE),"Não respondeu")</f>
        <v>Não se aplicou nada a mim</v>
      </c>
      <c r="N456" s="24">
        <v>0</v>
      </c>
      <c r="O456" s="24" t="str">
        <f>IFERROR(VLOOKUP(Tabela1[[#This Row],[v43_ansiedade]],'Variáveis e códigos'!$C$12:$D$15,2,FALSE),"Não respondeu")</f>
        <v>Não se aplicou nada a mim</v>
      </c>
      <c r="P456" s="24">
        <v>0</v>
      </c>
      <c r="Q456" s="24" t="str">
        <f>IFERROR(VLOOKUP(Tabela1[[#This Row],[v45_ansiedade]],'Variáveis e códigos'!$C$12:$D$15,2,FALSE),"Não respondeu")</f>
        <v>Não se aplicou nada a mim</v>
      </c>
      <c r="R456" s="24">
        <v>0</v>
      </c>
      <c r="S456" s="24" t="str">
        <f>IFERROR(VLOOKUP(Tabela1[[#This Row],[v51_ansiedade]],'Variáveis e códigos'!$C$12:$D$15,2,FALSE),"Não respondeu")</f>
        <v>Não se aplicou nada a mim</v>
      </c>
      <c r="T456" s="24">
        <v>0</v>
      </c>
      <c r="U456" s="24" t="str">
        <f>IFERROR(VLOOKUP(Tabela1[[#This Row],[v55_ansiedade]],'Variáveis e códigos'!$C$12:$D$15,2,FALSE),"Não respondeu")</f>
        <v>Não se aplicou nada a mim</v>
      </c>
      <c r="V456" s="24">
        <v>0</v>
      </c>
      <c r="W456" s="24" t="str">
        <f>IFERROR(VLOOKUP(Tabela1[[#This Row],[v56_ansiedade]],'Variáveis e códigos'!$C$12:$D$15,2,FALSE),"Não respondeu")</f>
        <v>Não se aplicou nada a mim</v>
      </c>
      <c r="X456" s="25">
        <v>7</v>
      </c>
    </row>
    <row r="457" spans="1:24" x14ac:dyDescent="0.45">
      <c r="A457">
        <v>456</v>
      </c>
      <c r="B457">
        <v>101</v>
      </c>
      <c r="C457" t="str">
        <f>IFERROR(VLOOKUP(Tabela1[[#This Row],[nutII]],'Variáveis e códigos'!$C$3:$D$3,2,FALSE),"Não respondeu")</f>
        <v>Norte</v>
      </c>
      <c r="D457">
        <v>2</v>
      </c>
      <c r="E457" t="str">
        <f>IFERROR(HLOOKUP(D457,'Variáveis e códigos'!$C$4:$F$5,2,FALSE),"Não respondeu")</f>
        <v>Feminino</v>
      </c>
      <c r="F457">
        <v>15</v>
      </c>
      <c r="G457">
        <v>4</v>
      </c>
      <c r="H457" t="str">
        <f>IFERROR(VLOOKUP(Tabela1[[#This Row],[cicloescolar]],'Variáveis e códigos'!$C$7:$D$8,2,FALSE),"Não respondeu")</f>
        <v>Ensino secundário</v>
      </c>
      <c r="I457">
        <v>8</v>
      </c>
      <c r="J457" s="28">
        <v>0</v>
      </c>
      <c r="K457" s="28" t="str">
        <f>IFERROR(VLOOKUP(J460,'Variáveis e códigos'!$C$12:$D$15,2,FALSE),"Não respondeu")</f>
        <v>Não se aplicou nada a mim</v>
      </c>
      <c r="L457" s="28">
        <v>0</v>
      </c>
      <c r="M457" s="28" t="str">
        <f>IFERROR(VLOOKUP(Tabela1[[#This Row],[v40_ansiedade]],'Variáveis e códigos'!$C$12:$D$15,2,FALSE),"Não respondeu")</f>
        <v>Não se aplicou nada a mim</v>
      </c>
      <c r="N457" s="24">
        <v>1</v>
      </c>
      <c r="O457" s="24" t="str">
        <f>IFERROR(VLOOKUP(Tabela1[[#This Row],[v43_ansiedade]],'Variáveis e códigos'!$C$12:$D$15,2,FALSE),"Não respondeu")</f>
        <v>Aplicou-se a mim algumas vezes</v>
      </c>
      <c r="P457" s="24">
        <v>1</v>
      </c>
      <c r="Q457" s="24" t="str">
        <f>IFERROR(VLOOKUP(Tabela1[[#This Row],[v45_ansiedade]],'Variáveis e códigos'!$C$12:$D$15,2,FALSE),"Não respondeu")</f>
        <v>Aplicou-se a mim algumas vezes</v>
      </c>
      <c r="R457" s="24">
        <v>0</v>
      </c>
      <c r="S457" s="24" t="str">
        <f>IFERROR(VLOOKUP(Tabela1[[#This Row],[v51_ansiedade]],'Variáveis e códigos'!$C$12:$D$15,2,FALSE),"Não respondeu")</f>
        <v>Não se aplicou nada a mim</v>
      </c>
      <c r="T457" s="24">
        <v>0</v>
      </c>
      <c r="U457" s="24" t="str">
        <f>IFERROR(VLOOKUP(Tabela1[[#This Row],[v55_ansiedade]],'Variáveis e códigos'!$C$12:$D$15,2,FALSE),"Não respondeu")</f>
        <v>Não se aplicou nada a mim</v>
      </c>
      <c r="V457" s="24">
        <v>0</v>
      </c>
      <c r="W457" s="24" t="str">
        <f>IFERROR(VLOOKUP(Tabela1[[#This Row],[v56_ansiedade]],'Variáveis e códigos'!$C$12:$D$15,2,FALSE),"Não respondeu")</f>
        <v>Não se aplicou nada a mim</v>
      </c>
      <c r="X457" s="25">
        <v>1</v>
      </c>
    </row>
    <row r="458" spans="1:24" x14ac:dyDescent="0.45">
      <c r="A458">
        <v>457</v>
      </c>
      <c r="B458">
        <v>101</v>
      </c>
      <c r="C458" t="str">
        <f>IFERROR(VLOOKUP(Tabela1[[#This Row],[nutII]],'Variáveis e códigos'!$C$3:$D$3,2,FALSE),"Não respondeu")</f>
        <v>Norte</v>
      </c>
      <c r="D458">
        <v>2</v>
      </c>
      <c r="E458" t="str">
        <f>IFERROR(HLOOKUP(D458,'Variáveis e códigos'!$C$4:$F$5,2,FALSE),"Não respondeu")</f>
        <v>Feminino</v>
      </c>
      <c r="F458">
        <v>16</v>
      </c>
      <c r="G458">
        <v>4</v>
      </c>
      <c r="H458" t="str">
        <f>IFERROR(VLOOKUP(Tabela1[[#This Row],[cicloescolar]],'Variáveis e códigos'!$C$7:$D$8,2,FALSE),"Não respondeu")</f>
        <v>Ensino secundário</v>
      </c>
      <c r="I458">
        <v>7</v>
      </c>
      <c r="J458" s="28">
        <v>0</v>
      </c>
      <c r="K458" s="28" t="str">
        <f>IFERROR(VLOOKUP(J461,'Variáveis e códigos'!$C$12:$D$15,2,FALSE),"Não respondeu")</f>
        <v>Não se aplicou nada a mim</v>
      </c>
      <c r="L458" s="28">
        <v>0</v>
      </c>
      <c r="M458" s="28" t="str">
        <f>IFERROR(VLOOKUP(Tabela1[[#This Row],[v40_ansiedade]],'Variáveis e códigos'!$C$12:$D$15,2,FALSE),"Não respondeu")</f>
        <v>Não se aplicou nada a mim</v>
      </c>
      <c r="N458" s="24">
        <v>0</v>
      </c>
      <c r="O458" s="24" t="str">
        <f>IFERROR(VLOOKUP(Tabela1[[#This Row],[v43_ansiedade]],'Variáveis e códigos'!$C$12:$D$15,2,FALSE),"Não respondeu")</f>
        <v>Não se aplicou nada a mim</v>
      </c>
      <c r="P458" s="24">
        <v>0</v>
      </c>
      <c r="Q458" s="24" t="str">
        <f>IFERROR(VLOOKUP(Tabela1[[#This Row],[v45_ansiedade]],'Variáveis e códigos'!$C$12:$D$15,2,FALSE),"Não respondeu")</f>
        <v>Não se aplicou nada a mim</v>
      </c>
      <c r="R458" s="24">
        <v>0</v>
      </c>
      <c r="S458" s="24" t="str">
        <f>IFERROR(VLOOKUP(Tabela1[[#This Row],[v51_ansiedade]],'Variáveis e códigos'!$C$12:$D$15,2,FALSE),"Não respondeu")</f>
        <v>Não se aplicou nada a mim</v>
      </c>
      <c r="T458" s="24">
        <v>0</v>
      </c>
      <c r="U458" s="24" t="str">
        <f>IFERROR(VLOOKUP(Tabela1[[#This Row],[v55_ansiedade]],'Variáveis e códigos'!$C$12:$D$15,2,FALSE),"Não respondeu")</f>
        <v>Não se aplicou nada a mim</v>
      </c>
      <c r="V458" s="24">
        <v>0</v>
      </c>
      <c r="W458" s="24" t="str">
        <f>IFERROR(VLOOKUP(Tabela1[[#This Row],[v56_ansiedade]],'Variáveis e códigos'!$C$12:$D$15,2,FALSE),"Não respondeu")</f>
        <v>Não se aplicou nada a mim</v>
      </c>
      <c r="X458" s="25">
        <v>3</v>
      </c>
    </row>
    <row r="459" spans="1:24" x14ac:dyDescent="0.45">
      <c r="A459">
        <v>458</v>
      </c>
      <c r="B459">
        <v>101</v>
      </c>
      <c r="C459" t="str">
        <f>IFERROR(VLOOKUP(Tabela1[[#This Row],[nutII]],'Variáveis e códigos'!$C$3:$D$3,2,FALSE),"Não respondeu")</f>
        <v>Norte</v>
      </c>
      <c r="D459">
        <v>2</v>
      </c>
      <c r="E459" t="str">
        <f>IFERROR(HLOOKUP(D459,'Variáveis e códigos'!$C$4:$F$5,2,FALSE),"Não respondeu")</f>
        <v>Feminino</v>
      </c>
      <c r="F459">
        <v>17</v>
      </c>
      <c r="G459">
        <v>4</v>
      </c>
      <c r="H459" t="str">
        <f>IFERROR(VLOOKUP(Tabela1[[#This Row],[cicloescolar]],'Variáveis e códigos'!$C$7:$D$8,2,FALSE),"Não respondeu")</f>
        <v>Ensino secundário</v>
      </c>
      <c r="I459">
        <v>10</v>
      </c>
      <c r="J459" s="28">
        <v>0</v>
      </c>
      <c r="K459" s="28" t="str">
        <f>IFERROR(VLOOKUP(J462,'Variáveis e códigos'!$C$12:$D$15,2,FALSE),"Não respondeu")</f>
        <v>Aplicou-se a mim algumas vezes</v>
      </c>
      <c r="L459" s="28">
        <v>0</v>
      </c>
      <c r="M459" s="28" t="str">
        <f>IFERROR(VLOOKUP(Tabela1[[#This Row],[v40_ansiedade]],'Variáveis e códigos'!$C$12:$D$15,2,FALSE),"Não respondeu")</f>
        <v>Não se aplicou nada a mim</v>
      </c>
      <c r="N459" s="24">
        <v>0</v>
      </c>
      <c r="O459" s="24" t="str">
        <f>IFERROR(VLOOKUP(Tabela1[[#This Row],[v43_ansiedade]],'Variáveis e códigos'!$C$12:$D$15,2,FALSE),"Não respondeu")</f>
        <v>Não se aplicou nada a mim</v>
      </c>
      <c r="P459" s="24">
        <v>0</v>
      </c>
      <c r="Q459" s="24" t="str">
        <f>IFERROR(VLOOKUP(Tabela1[[#This Row],[v45_ansiedade]],'Variáveis e códigos'!$C$12:$D$15,2,FALSE),"Não respondeu")</f>
        <v>Não se aplicou nada a mim</v>
      </c>
      <c r="R459" s="24">
        <v>0</v>
      </c>
      <c r="S459" s="24" t="str">
        <f>IFERROR(VLOOKUP(Tabela1[[#This Row],[v51_ansiedade]],'Variáveis e códigos'!$C$12:$D$15,2,FALSE),"Não respondeu")</f>
        <v>Não se aplicou nada a mim</v>
      </c>
      <c r="T459" s="24">
        <v>0</v>
      </c>
      <c r="U459" s="24" t="str">
        <f>IFERROR(VLOOKUP(Tabela1[[#This Row],[v55_ansiedade]],'Variáveis e códigos'!$C$12:$D$15,2,FALSE),"Não respondeu")</f>
        <v>Não se aplicou nada a mim</v>
      </c>
      <c r="V459" s="24">
        <v>0</v>
      </c>
      <c r="W459" s="24" t="str">
        <f>IFERROR(VLOOKUP(Tabela1[[#This Row],[v56_ansiedade]],'Variáveis e códigos'!$C$12:$D$15,2,FALSE),"Não respondeu")</f>
        <v>Não se aplicou nada a mim</v>
      </c>
      <c r="X459" s="25">
        <v>2</v>
      </c>
    </row>
    <row r="460" spans="1:24" x14ac:dyDescent="0.45">
      <c r="A460">
        <v>459</v>
      </c>
      <c r="B460">
        <v>101</v>
      </c>
      <c r="C460" t="str">
        <f>IFERROR(VLOOKUP(Tabela1[[#This Row],[nutII]],'Variáveis e códigos'!$C$3:$D$3,2,FALSE),"Não respondeu")</f>
        <v>Norte</v>
      </c>
      <c r="D460">
        <v>1</v>
      </c>
      <c r="E460" t="str">
        <f>IFERROR(HLOOKUP(D460,'Variáveis e códigos'!$C$4:$F$5,2,FALSE),"Não respondeu")</f>
        <v>Masculino</v>
      </c>
      <c r="F460">
        <v>12</v>
      </c>
      <c r="G460">
        <v>3</v>
      </c>
      <c r="H460" t="str">
        <f>IFERROR(VLOOKUP(Tabela1[[#This Row],[cicloescolar]],'Variáveis e códigos'!$C$7:$D$8,2,FALSE),"Não respondeu")</f>
        <v>3º Ciclo</v>
      </c>
      <c r="I460">
        <v>9</v>
      </c>
      <c r="J460" s="28">
        <v>0</v>
      </c>
      <c r="K460" s="28" t="str">
        <f>IFERROR(VLOOKUP(J463,'Variáveis e códigos'!$C$12:$D$15,2,FALSE),"Não respondeu")</f>
        <v>Não se aplicou nada a mim</v>
      </c>
      <c r="L460" s="28">
        <v>0</v>
      </c>
      <c r="M460" s="28" t="str">
        <f>IFERROR(VLOOKUP(Tabela1[[#This Row],[v40_ansiedade]],'Variáveis e códigos'!$C$12:$D$15,2,FALSE),"Não respondeu")</f>
        <v>Não se aplicou nada a mim</v>
      </c>
      <c r="N460" s="24">
        <v>0</v>
      </c>
      <c r="O460" s="24" t="str">
        <f>IFERROR(VLOOKUP(Tabela1[[#This Row],[v43_ansiedade]],'Variáveis e códigos'!$C$12:$D$15,2,FALSE),"Não respondeu")</f>
        <v>Não se aplicou nada a mim</v>
      </c>
      <c r="P460" s="24">
        <v>0</v>
      </c>
      <c r="Q460" s="24" t="str">
        <f>IFERROR(VLOOKUP(Tabela1[[#This Row],[v45_ansiedade]],'Variáveis e códigos'!$C$12:$D$15,2,FALSE),"Não respondeu")</f>
        <v>Não se aplicou nada a mim</v>
      </c>
      <c r="R460" s="24">
        <v>0</v>
      </c>
      <c r="S460" s="24" t="str">
        <f>IFERROR(VLOOKUP(Tabela1[[#This Row],[v51_ansiedade]],'Variáveis e códigos'!$C$12:$D$15,2,FALSE),"Não respondeu")</f>
        <v>Não se aplicou nada a mim</v>
      </c>
      <c r="T460" s="24">
        <v>0</v>
      </c>
      <c r="U460" s="24" t="str">
        <f>IFERROR(VLOOKUP(Tabela1[[#This Row],[v55_ansiedade]],'Variáveis e códigos'!$C$12:$D$15,2,FALSE),"Não respondeu")</f>
        <v>Não se aplicou nada a mim</v>
      </c>
      <c r="V460" s="24">
        <v>0</v>
      </c>
      <c r="W460" s="24" t="str">
        <f>IFERROR(VLOOKUP(Tabela1[[#This Row],[v56_ansiedade]],'Variáveis e códigos'!$C$12:$D$15,2,FALSE),"Não respondeu")</f>
        <v>Não se aplicou nada a mim</v>
      </c>
      <c r="X460" s="25">
        <v>7</v>
      </c>
    </row>
    <row r="461" spans="1:24" x14ac:dyDescent="0.45">
      <c r="A461">
        <v>460</v>
      </c>
      <c r="B461">
        <v>101</v>
      </c>
      <c r="C461" t="str">
        <f>IFERROR(VLOOKUP(Tabela1[[#This Row],[nutII]],'Variáveis e códigos'!$C$3:$D$3,2,FALSE),"Não respondeu")</f>
        <v>Norte</v>
      </c>
      <c r="D461">
        <v>1</v>
      </c>
      <c r="E461" t="str">
        <f>IFERROR(HLOOKUP(D461,'Variáveis e códigos'!$C$4:$F$5,2,FALSE),"Não respondeu")</f>
        <v>Masculino</v>
      </c>
      <c r="F461">
        <v>16</v>
      </c>
      <c r="G461">
        <v>4</v>
      </c>
      <c r="H461" t="str">
        <f>IFERROR(VLOOKUP(Tabela1[[#This Row],[cicloescolar]],'Variáveis e códigos'!$C$7:$D$8,2,FALSE),"Não respondeu")</f>
        <v>Ensino secundário</v>
      </c>
      <c r="I461">
        <v>6</v>
      </c>
      <c r="J461" s="28">
        <v>0</v>
      </c>
      <c r="K461" s="28" t="str">
        <f>IFERROR(VLOOKUP(J464,'Variáveis e códigos'!$C$12:$D$15,2,FALSE),"Não respondeu")</f>
        <v>Não se aplicou nada a mim</v>
      </c>
      <c r="L461" s="28">
        <v>1</v>
      </c>
      <c r="M461" s="28" t="str">
        <f>IFERROR(VLOOKUP(Tabela1[[#This Row],[v40_ansiedade]],'Variáveis e códigos'!$C$12:$D$15,2,FALSE),"Não respondeu")</f>
        <v>Aplicou-se a mim algumas vezes</v>
      </c>
      <c r="N461" s="24">
        <v>0</v>
      </c>
      <c r="O461" s="24" t="str">
        <f>IFERROR(VLOOKUP(Tabela1[[#This Row],[v43_ansiedade]],'Variáveis e códigos'!$C$12:$D$15,2,FALSE),"Não respondeu")</f>
        <v>Não se aplicou nada a mim</v>
      </c>
      <c r="P461" s="24">
        <v>0</v>
      </c>
      <c r="Q461" s="24" t="str">
        <f>IFERROR(VLOOKUP(Tabela1[[#This Row],[v45_ansiedade]],'Variáveis e códigos'!$C$12:$D$15,2,FALSE),"Não respondeu")</f>
        <v>Não se aplicou nada a mim</v>
      </c>
      <c r="R461" s="24">
        <v>1</v>
      </c>
      <c r="S461" s="24" t="str">
        <f>IFERROR(VLOOKUP(Tabela1[[#This Row],[v51_ansiedade]],'Variáveis e códigos'!$C$12:$D$15,2,FALSE),"Não respondeu")</f>
        <v>Aplicou-se a mim algumas vezes</v>
      </c>
      <c r="T461" s="24">
        <v>0</v>
      </c>
      <c r="U461" s="24" t="str">
        <f>IFERROR(VLOOKUP(Tabela1[[#This Row],[v55_ansiedade]],'Variáveis e códigos'!$C$12:$D$15,2,FALSE),"Não respondeu")</f>
        <v>Não se aplicou nada a mim</v>
      </c>
      <c r="V461" s="24">
        <v>1</v>
      </c>
      <c r="W461" s="24" t="str">
        <f>IFERROR(VLOOKUP(Tabela1[[#This Row],[v56_ansiedade]],'Variáveis e códigos'!$C$12:$D$15,2,FALSE),"Não respondeu")</f>
        <v>Aplicou-se a mim algumas vezes</v>
      </c>
      <c r="X461" s="25">
        <v>0</v>
      </c>
    </row>
    <row r="462" spans="1:24" x14ac:dyDescent="0.45">
      <c r="A462">
        <v>461</v>
      </c>
      <c r="B462">
        <v>101</v>
      </c>
      <c r="C462" t="str">
        <f>IFERROR(VLOOKUP(Tabela1[[#This Row],[nutII]],'Variáveis e códigos'!$C$3:$D$3,2,FALSE),"Não respondeu")</f>
        <v>Norte</v>
      </c>
      <c r="D462">
        <v>1</v>
      </c>
      <c r="E462" t="str">
        <f>IFERROR(HLOOKUP(D462,'Variáveis e códigos'!$C$4:$F$5,2,FALSE),"Não respondeu")</f>
        <v>Masculino</v>
      </c>
      <c r="F462">
        <v>17</v>
      </c>
      <c r="G462">
        <v>4</v>
      </c>
      <c r="H462" t="str">
        <f>IFERROR(VLOOKUP(Tabela1[[#This Row],[cicloescolar]],'Variáveis e códigos'!$C$7:$D$8,2,FALSE),"Não respondeu")</f>
        <v>Ensino secundário</v>
      </c>
      <c r="I462">
        <v>6</v>
      </c>
      <c r="J462" s="28">
        <v>1</v>
      </c>
      <c r="K462" s="28" t="str">
        <f>IFERROR(VLOOKUP(J465,'Variáveis e códigos'!$C$12:$D$15,2,FALSE),"Não respondeu")</f>
        <v>Não se aplicou nada a mim</v>
      </c>
      <c r="L462" s="28">
        <v>0</v>
      </c>
      <c r="M462" s="28" t="str">
        <f>IFERROR(VLOOKUP(Tabela1[[#This Row],[v40_ansiedade]],'Variáveis e códigos'!$C$12:$D$15,2,FALSE),"Não respondeu")</f>
        <v>Não se aplicou nada a mim</v>
      </c>
      <c r="N462" s="24">
        <v>0</v>
      </c>
      <c r="O462" s="24" t="str">
        <f>IFERROR(VLOOKUP(Tabela1[[#This Row],[v43_ansiedade]],'Variáveis e códigos'!$C$12:$D$15,2,FALSE),"Não respondeu")</f>
        <v>Não se aplicou nada a mim</v>
      </c>
      <c r="P462" s="24">
        <v>0</v>
      </c>
      <c r="Q462" s="24" t="str">
        <f>IFERROR(VLOOKUP(Tabela1[[#This Row],[v45_ansiedade]],'Variáveis e códigos'!$C$12:$D$15,2,FALSE),"Não respondeu")</f>
        <v>Não se aplicou nada a mim</v>
      </c>
      <c r="R462" s="24">
        <v>0</v>
      </c>
      <c r="S462" s="24" t="str">
        <f>IFERROR(VLOOKUP(Tabela1[[#This Row],[v51_ansiedade]],'Variáveis e códigos'!$C$12:$D$15,2,FALSE),"Não respondeu")</f>
        <v>Não se aplicou nada a mim</v>
      </c>
      <c r="T462" s="24">
        <v>0</v>
      </c>
      <c r="U462" s="24" t="str">
        <f>IFERROR(VLOOKUP(Tabela1[[#This Row],[v55_ansiedade]],'Variáveis e códigos'!$C$12:$D$15,2,FALSE),"Não respondeu")</f>
        <v>Não se aplicou nada a mim</v>
      </c>
      <c r="V462" s="24">
        <v>0</v>
      </c>
      <c r="W462" s="24" t="str">
        <f>IFERROR(VLOOKUP(Tabela1[[#This Row],[v56_ansiedade]],'Variáveis e códigos'!$C$12:$D$15,2,FALSE),"Não respondeu")</f>
        <v>Não se aplicou nada a mim</v>
      </c>
      <c r="X462" s="25">
        <v>3</v>
      </c>
    </row>
    <row r="463" spans="1:24" x14ac:dyDescent="0.45">
      <c r="A463">
        <v>462</v>
      </c>
      <c r="B463">
        <v>101</v>
      </c>
      <c r="C463" t="str">
        <f>IFERROR(VLOOKUP(Tabela1[[#This Row],[nutII]],'Variáveis e códigos'!$C$3:$D$3,2,FALSE),"Não respondeu")</f>
        <v>Norte</v>
      </c>
      <c r="D463">
        <v>1</v>
      </c>
      <c r="E463" t="str">
        <f>IFERROR(HLOOKUP(D463,'Variáveis e códigos'!$C$4:$F$5,2,FALSE),"Não respondeu")</f>
        <v>Masculino</v>
      </c>
      <c r="F463">
        <v>13</v>
      </c>
      <c r="G463">
        <v>3</v>
      </c>
      <c r="H463" t="str">
        <f>IFERROR(VLOOKUP(Tabela1[[#This Row],[cicloescolar]],'Variáveis e códigos'!$C$7:$D$8,2,FALSE),"Não respondeu")</f>
        <v>3º Ciclo</v>
      </c>
      <c r="I463">
        <v>5</v>
      </c>
      <c r="J463" s="28">
        <v>0</v>
      </c>
      <c r="K463" s="28" t="str">
        <f>IFERROR(VLOOKUP(J466,'Variáveis e códigos'!$C$12:$D$15,2,FALSE),"Não respondeu")</f>
        <v>Não se aplicou nada a mim</v>
      </c>
      <c r="L463" s="28">
        <v>0</v>
      </c>
      <c r="M463" s="28" t="str">
        <f>IFERROR(VLOOKUP(Tabela1[[#This Row],[v40_ansiedade]],'Variáveis e códigos'!$C$12:$D$15,2,FALSE),"Não respondeu")</f>
        <v>Não se aplicou nada a mim</v>
      </c>
      <c r="N463" s="24">
        <v>0</v>
      </c>
      <c r="O463" s="24" t="str">
        <f>IFERROR(VLOOKUP(Tabela1[[#This Row],[v43_ansiedade]],'Variáveis e códigos'!$C$12:$D$15,2,FALSE),"Não respondeu")</f>
        <v>Não se aplicou nada a mim</v>
      </c>
      <c r="P463" s="24">
        <v>0</v>
      </c>
      <c r="Q463" s="24" t="str">
        <f>IFERROR(VLOOKUP(Tabela1[[#This Row],[v45_ansiedade]],'Variáveis e códigos'!$C$12:$D$15,2,FALSE),"Não respondeu")</f>
        <v>Não se aplicou nada a mim</v>
      </c>
      <c r="R463" s="24">
        <v>0</v>
      </c>
      <c r="S463" s="24" t="str">
        <f>IFERROR(VLOOKUP(Tabela1[[#This Row],[v51_ansiedade]],'Variáveis e códigos'!$C$12:$D$15,2,FALSE),"Não respondeu")</f>
        <v>Não se aplicou nada a mim</v>
      </c>
      <c r="T463" s="24">
        <v>0</v>
      </c>
      <c r="U463" s="24" t="str">
        <f>IFERROR(VLOOKUP(Tabela1[[#This Row],[v55_ansiedade]],'Variáveis e códigos'!$C$12:$D$15,2,FALSE),"Não respondeu")</f>
        <v>Não se aplicou nada a mim</v>
      </c>
      <c r="V463" s="24">
        <v>0</v>
      </c>
      <c r="W463" s="24" t="str">
        <f>IFERROR(VLOOKUP(Tabela1[[#This Row],[v56_ansiedade]],'Variáveis e códigos'!$C$12:$D$15,2,FALSE),"Não respondeu")</f>
        <v>Não se aplicou nada a mim</v>
      </c>
      <c r="X463" s="25">
        <v>7</v>
      </c>
    </row>
    <row r="464" spans="1:24" x14ac:dyDescent="0.45">
      <c r="A464">
        <v>463</v>
      </c>
      <c r="B464">
        <v>101</v>
      </c>
      <c r="C464" t="str">
        <f>IFERROR(VLOOKUP(Tabela1[[#This Row],[nutII]],'Variáveis e códigos'!$C$3:$D$3,2,FALSE),"Não respondeu")</f>
        <v>Norte</v>
      </c>
      <c r="D464">
        <v>2</v>
      </c>
      <c r="E464" t="str">
        <f>IFERROR(HLOOKUP(D464,'Variáveis e códigos'!$C$4:$F$5,2,FALSE),"Não respondeu")</f>
        <v>Feminino</v>
      </c>
      <c r="F464">
        <v>14</v>
      </c>
      <c r="G464">
        <v>3</v>
      </c>
      <c r="H464" t="str">
        <f>IFERROR(VLOOKUP(Tabela1[[#This Row],[cicloescolar]],'Variáveis e códigos'!$C$7:$D$8,2,FALSE),"Não respondeu")</f>
        <v>3º Ciclo</v>
      </c>
      <c r="I464">
        <v>9</v>
      </c>
      <c r="J464" s="28">
        <v>0</v>
      </c>
      <c r="K464" s="28" t="str">
        <f>IFERROR(VLOOKUP(J467,'Variáveis e códigos'!$C$12:$D$15,2,FALSE),"Não respondeu")</f>
        <v>Não respondeu</v>
      </c>
      <c r="L464" s="28">
        <v>1</v>
      </c>
      <c r="M464" s="28" t="str">
        <f>IFERROR(VLOOKUP(Tabela1[[#This Row],[v40_ansiedade]],'Variáveis e códigos'!$C$12:$D$15,2,FALSE),"Não respondeu")</f>
        <v>Aplicou-se a mim algumas vezes</v>
      </c>
      <c r="N464" s="24">
        <v>1</v>
      </c>
      <c r="O464" s="24" t="str">
        <f>IFERROR(VLOOKUP(Tabela1[[#This Row],[v43_ansiedade]],'Variáveis e códigos'!$C$12:$D$15,2,FALSE),"Não respondeu")</f>
        <v>Aplicou-se a mim algumas vezes</v>
      </c>
      <c r="P464" s="24">
        <v>0</v>
      </c>
      <c r="Q464" s="24" t="str">
        <f>IFERROR(VLOOKUP(Tabela1[[#This Row],[v45_ansiedade]],'Variáveis e códigos'!$C$12:$D$15,2,FALSE),"Não respondeu")</f>
        <v>Não se aplicou nada a mim</v>
      </c>
      <c r="R464" s="24">
        <v>0</v>
      </c>
      <c r="S464" s="24" t="str">
        <f>IFERROR(VLOOKUP(Tabela1[[#This Row],[v51_ansiedade]],'Variáveis e códigos'!$C$12:$D$15,2,FALSE),"Não respondeu")</f>
        <v>Não se aplicou nada a mim</v>
      </c>
      <c r="T464" s="24">
        <v>1</v>
      </c>
      <c r="U464" s="24" t="str">
        <f>IFERROR(VLOOKUP(Tabela1[[#This Row],[v55_ansiedade]],'Variáveis e códigos'!$C$12:$D$15,2,FALSE),"Não respondeu")</f>
        <v>Aplicou-se a mim algumas vezes</v>
      </c>
      <c r="V464" s="24">
        <v>0</v>
      </c>
      <c r="W464" s="24" t="str">
        <f>IFERROR(VLOOKUP(Tabela1[[#This Row],[v56_ansiedade]],'Variáveis e códigos'!$C$12:$D$15,2,FALSE),"Não respondeu")</f>
        <v>Não se aplicou nada a mim</v>
      </c>
      <c r="X464" s="25">
        <v>2</v>
      </c>
    </row>
    <row r="465" spans="1:24" x14ac:dyDescent="0.45">
      <c r="A465">
        <v>464</v>
      </c>
      <c r="B465">
        <v>101</v>
      </c>
      <c r="C465" t="str">
        <f>IFERROR(VLOOKUP(Tabela1[[#This Row],[nutII]],'Variáveis e códigos'!$C$3:$D$3,2,FALSE),"Não respondeu")</f>
        <v>Norte</v>
      </c>
      <c r="D465">
        <v>1</v>
      </c>
      <c r="E465" t="str">
        <f>IFERROR(HLOOKUP(D465,'Variáveis e códigos'!$C$4:$F$5,2,FALSE),"Não respondeu")</f>
        <v>Masculino</v>
      </c>
      <c r="F465">
        <v>16</v>
      </c>
      <c r="G465">
        <v>4</v>
      </c>
      <c r="H465" t="str">
        <f>IFERROR(VLOOKUP(Tabela1[[#This Row],[cicloescolar]],'Variáveis e códigos'!$C$7:$D$8,2,FALSE),"Não respondeu")</f>
        <v>Ensino secundário</v>
      </c>
      <c r="I465">
        <v>6</v>
      </c>
      <c r="J465" s="28">
        <v>0</v>
      </c>
      <c r="K465" s="28" t="str">
        <f>IFERROR(VLOOKUP(J468,'Variáveis e códigos'!$C$12:$D$15,2,FALSE),"Não respondeu")</f>
        <v>Não se aplicou nada a mim</v>
      </c>
      <c r="L465" s="28">
        <v>0</v>
      </c>
      <c r="M465" s="28" t="str">
        <f>IFERROR(VLOOKUP(Tabela1[[#This Row],[v40_ansiedade]],'Variáveis e códigos'!$C$12:$D$15,2,FALSE),"Não respondeu")</f>
        <v>Não se aplicou nada a mim</v>
      </c>
      <c r="N465" s="24">
        <v>0</v>
      </c>
      <c r="O465" s="24" t="str">
        <f>IFERROR(VLOOKUP(Tabela1[[#This Row],[v43_ansiedade]],'Variáveis e códigos'!$C$12:$D$15,2,FALSE),"Não respondeu")</f>
        <v>Não se aplicou nada a mim</v>
      </c>
      <c r="P465" s="24">
        <v>1</v>
      </c>
      <c r="Q465" s="24" t="str">
        <f>IFERROR(VLOOKUP(Tabela1[[#This Row],[v45_ansiedade]],'Variáveis e códigos'!$C$12:$D$15,2,FALSE),"Não respondeu")</f>
        <v>Aplicou-se a mim algumas vezes</v>
      </c>
      <c r="R465" s="24">
        <v>1</v>
      </c>
      <c r="S465" s="24" t="str">
        <f>IFERROR(VLOOKUP(Tabela1[[#This Row],[v51_ansiedade]],'Variáveis e códigos'!$C$12:$D$15,2,FALSE),"Não respondeu")</f>
        <v>Aplicou-se a mim algumas vezes</v>
      </c>
      <c r="T465" s="24">
        <v>0</v>
      </c>
      <c r="U465" s="24" t="str">
        <f>IFERROR(VLOOKUP(Tabela1[[#This Row],[v55_ansiedade]],'Variáveis e códigos'!$C$12:$D$15,2,FALSE),"Não respondeu")</f>
        <v>Não se aplicou nada a mim</v>
      </c>
      <c r="V465" s="24">
        <v>1</v>
      </c>
      <c r="W465" s="24" t="str">
        <f>IFERROR(VLOOKUP(Tabela1[[#This Row],[v56_ansiedade]],'Variáveis e códigos'!$C$12:$D$15,2,FALSE),"Não respondeu")</f>
        <v>Aplicou-se a mim algumas vezes</v>
      </c>
      <c r="X465" s="25">
        <v>7</v>
      </c>
    </row>
    <row r="466" spans="1:24" x14ac:dyDescent="0.45">
      <c r="A466">
        <v>465</v>
      </c>
      <c r="B466">
        <v>101</v>
      </c>
      <c r="C466" t="str">
        <f>IFERROR(VLOOKUP(Tabela1[[#This Row],[nutII]],'Variáveis e códigos'!$C$3:$D$3,2,FALSE),"Não respondeu")</f>
        <v>Norte</v>
      </c>
      <c r="D466">
        <v>1</v>
      </c>
      <c r="E466" t="str">
        <f>IFERROR(HLOOKUP(D466,'Variáveis e códigos'!$C$4:$F$5,2,FALSE),"Não respondeu")</f>
        <v>Masculino</v>
      </c>
      <c r="F466">
        <v>11</v>
      </c>
      <c r="G466">
        <v>3</v>
      </c>
      <c r="H466" t="str">
        <f>IFERROR(VLOOKUP(Tabela1[[#This Row],[cicloescolar]],'Variáveis e códigos'!$C$7:$D$8,2,FALSE),"Não respondeu")</f>
        <v>3º Ciclo</v>
      </c>
      <c r="I466">
        <v>8</v>
      </c>
      <c r="J466" s="28">
        <v>0</v>
      </c>
      <c r="K466" s="28" t="str">
        <f>IFERROR(VLOOKUP(J469,'Variáveis e códigos'!$C$12:$D$15,2,FALSE),"Não respondeu")</f>
        <v>Não se aplicou nada a mim</v>
      </c>
      <c r="L466" s="28">
        <v>0</v>
      </c>
      <c r="M466" s="28" t="str">
        <f>IFERROR(VLOOKUP(Tabela1[[#This Row],[v40_ansiedade]],'Variáveis e códigos'!$C$12:$D$15,2,FALSE),"Não respondeu")</f>
        <v>Não se aplicou nada a mim</v>
      </c>
      <c r="N466" s="24">
        <v>0</v>
      </c>
      <c r="O466" s="24" t="str">
        <f>IFERROR(VLOOKUP(Tabela1[[#This Row],[v43_ansiedade]],'Variáveis e códigos'!$C$12:$D$15,2,FALSE),"Não respondeu")</f>
        <v>Não se aplicou nada a mim</v>
      </c>
      <c r="P466" s="24">
        <v>0</v>
      </c>
      <c r="Q466" s="24" t="str">
        <f>IFERROR(VLOOKUP(Tabela1[[#This Row],[v45_ansiedade]],'Variáveis e códigos'!$C$12:$D$15,2,FALSE),"Não respondeu")</f>
        <v>Não se aplicou nada a mim</v>
      </c>
      <c r="R466" s="24">
        <v>0</v>
      </c>
      <c r="S466" s="24" t="str">
        <f>IFERROR(VLOOKUP(Tabela1[[#This Row],[v51_ansiedade]],'Variáveis e códigos'!$C$12:$D$15,2,FALSE),"Não respondeu")</f>
        <v>Não se aplicou nada a mim</v>
      </c>
      <c r="T466" s="24">
        <v>0</v>
      </c>
      <c r="U466" s="24" t="str">
        <f>IFERROR(VLOOKUP(Tabela1[[#This Row],[v55_ansiedade]],'Variáveis e códigos'!$C$12:$D$15,2,FALSE),"Não respondeu")</f>
        <v>Não se aplicou nada a mim</v>
      </c>
      <c r="V466" s="24">
        <v>0</v>
      </c>
      <c r="W466" s="24" t="str">
        <f>IFERROR(VLOOKUP(Tabela1[[#This Row],[v56_ansiedade]],'Variáveis e códigos'!$C$12:$D$15,2,FALSE),"Não respondeu")</f>
        <v>Não se aplicou nada a mim</v>
      </c>
      <c r="X466" s="25">
        <v>2</v>
      </c>
    </row>
    <row r="467" spans="1:24" x14ac:dyDescent="0.45">
      <c r="A467">
        <v>466</v>
      </c>
      <c r="B467">
        <v>101</v>
      </c>
      <c r="C467" t="str">
        <f>IFERROR(VLOOKUP(Tabela1[[#This Row],[nutII]],'Variáveis e códigos'!$C$3:$D$3,2,FALSE),"Não respondeu")</f>
        <v>Norte</v>
      </c>
      <c r="D467">
        <v>1</v>
      </c>
      <c r="E467" t="str">
        <f>IFERROR(HLOOKUP(D467,'Variáveis e códigos'!$C$4:$F$5,2,FALSE),"Não respondeu")</f>
        <v>Masculino</v>
      </c>
      <c r="F467">
        <v>12</v>
      </c>
      <c r="G467">
        <v>4</v>
      </c>
      <c r="H467" t="str">
        <f>IFERROR(VLOOKUP(Tabela1[[#This Row],[cicloescolar]],'Variáveis e códigos'!$C$7:$D$8,2,FALSE),"Não respondeu")</f>
        <v>Ensino secundário</v>
      </c>
      <c r="I467">
        <v>10</v>
      </c>
      <c r="J467" s="28">
        <v>99</v>
      </c>
      <c r="K467" s="28" t="str">
        <f>IFERROR(VLOOKUP(J470,'Variáveis e códigos'!$C$12:$D$15,2,FALSE),"Não respondeu")</f>
        <v>Aplicou-se a mim algumas vezes</v>
      </c>
      <c r="L467" s="28">
        <v>99</v>
      </c>
      <c r="M467" s="28" t="str">
        <f>IFERROR(VLOOKUP(Tabela1[[#This Row],[v40_ansiedade]],'Variáveis e códigos'!$C$12:$D$15,2,FALSE),"Não respondeu")</f>
        <v>Não respondeu</v>
      </c>
      <c r="N467" s="24">
        <v>99</v>
      </c>
      <c r="O467" s="24" t="str">
        <f>IFERROR(VLOOKUP(Tabela1[[#This Row],[v43_ansiedade]],'Variáveis e códigos'!$C$12:$D$15,2,FALSE),"Não respondeu")</f>
        <v>Não respondeu</v>
      </c>
      <c r="P467" s="24">
        <v>99</v>
      </c>
      <c r="Q467" s="24" t="str">
        <f>IFERROR(VLOOKUP(Tabela1[[#This Row],[v45_ansiedade]],'Variáveis e códigos'!$C$12:$D$15,2,FALSE),"Não respondeu")</f>
        <v>Não respondeu</v>
      </c>
      <c r="R467" s="24">
        <v>99</v>
      </c>
      <c r="S467" s="24" t="str">
        <f>IFERROR(VLOOKUP(Tabela1[[#This Row],[v51_ansiedade]],'Variáveis e códigos'!$C$12:$D$15,2,FALSE),"Não respondeu")</f>
        <v>Não respondeu</v>
      </c>
      <c r="T467" s="24">
        <v>99</v>
      </c>
      <c r="U467" s="24" t="str">
        <f>IFERROR(VLOOKUP(Tabela1[[#This Row],[v55_ansiedade]],'Variáveis e códigos'!$C$12:$D$15,2,FALSE),"Não respondeu")</f>
        <v>Não respondeu</v>
      </c>
      <c r="V467" s="24">
        <v>99</v>
      </c>
      <c r="W467" s="24" t="str">
        <f>IFERROR(VLOOKUP(Tabela1[[#This Row],[v56_ansiedade]],'Variáveis e códigos'!$C$12:$D$15,2,FALSE),"Não respondeu")</f>
        <v>Não respondeu</v>
      </c>
      <c r="X467" s="25">
        <v>0</v>
      </c>
    </row>
    <row r="468" spans="1:24" x14ac:dyDescent="0.45">
      <c r="A468">
        <v>467</v>
      </c>
      <c r="B468">
        <v>101</v>
      </c>
      <c r="C468" t="str">
        <f>IFERROR(VLOOKUP(Tabela1[[#This Row],[nutII]],'Variáveis e códigos'!$C$3:$D$3,2,FALSE),"Não respondeu")</f>
        <v>Norte</v>
      </c>
      <c r="D468">
        <v>2</v>
      </c>
      <c r="E468" t="str">
        <f>IFERROR(HLOOKUP(D468,'Variáveis e códigos'!$C$4:$F$5,2,FALSE),"Não respondeu")</f>
        <v>Feminino</v>
      </c>
      <c r="F468">
        <v>14</v>
      </c>
      <c r="G468">
        <v>4</v>
      </c>
      <c r="H468" t="str">
        <f>IFERROR(VLOOKUP(Tabela1[[#This Row],[cicloescolar]],'Variáveis e códigos'!$C$7:$D$8,2,FALSE),"Não respondeu")</f>
        <v>Ensino secundário</v>
      </c>
      <c r="I468">
        <v>5</v>
      </c>
      <c r="J468" s="28">
        <v>0</v>
      </c>
      <c r="K468" s="28" t="str">
        <f>IFERROR(VLOOKUP(J471,'Variáveis e códigos'!$C$12:$D$15,2,FALSE),"Não respondeu")</f>
        <v>Não se aplicou nada a mim</v>
      </c>
      <c r="L468" s="28">
        <v>0</v>
      </c>
      <c r="M468" s="28" t="str">
        <f>IFERROR(VLOOKUP(Tabela1[[#This Row],[v40_ansiedade]],'Variáveis e códigos'!$C$12:$D$15,2,FALSE),"Não respondeu")</f>
        <v>Não se aplicou nada a mim</v>
      </c>
      <c r="N468" s="24">
        <v>1</v>
      </c>
      <c r="O468" s="24" t="str">
        <f>IFERROR(VLOOKUP(Tabela1[[#This Row],[v43_ansiedade]],'Variáveis e códigos'!$C$12:$D$15,2,FALSE),"Não respondeu")</f>
        <v>Aplicou-se a mim algumas vezes</v>
      </c>
      <c r="P468" s="24">
        <v>1</v>
      </c>
      <c r="Q468" s="24" t="str">
        <f>IFERROR(VLOOKUP(Tabela1[[#This Row],[v45_ansiedade]],'Variáveis e códigos'!$C$12:$D$15,2,FALSE),"Não respondeu")</f>
        <v>Aplicou-se a mim algumas vezes</v>
      </c>
      <c r="R468" s="24">
        <v>1</v>
      </c>
      <c r="S468" s="24" t="str">
        <f>IFERROR(VLOOKUP(Tabela1[[#This Row],[v51_ansiedade]],'Variáveis e códigos'!$C$12:$D$15,2,FALSE),"Não respondeu")</f>
        <v>Aplicou-se a mim algumas vezes</v>
      </c>
      <c r="T468" s="24">
        <v>1</v>
      </c>
      <c r="U468" s="24" t="str">
        <f>IFERROR(VLOOKUP(Tabela1[[#This Row],[v55_ansiedade]],'Variáveis e códigos'!$C$12:$D$15,2,FALSE),"Não respondeu")</f>
        <v>Aplicou-se a mim algumas vezes</v>
      </c>
      <c r="V468" s="24">
        <v>1</v>
      </c>
      <c r="W468" s="24" t="str">
        <f>IFERROR(VLOOKUP(Tabela1[[#This Row],[v56_ansiedade]],'Variáveis e códigos'!$C$12:$D$15,2,FALSE),"Não respondeu")</f>
        <v>Aplicou-se a mim algumas vezes</v>
      </c>
      <c r="X468" s="25">
        <v>2</v>
      </c>
    </row>
    <row r="469" spans="1:24" x14ac:dyDescent="0.45">
      <c r="A469">
        <v>468</v>
      </c>
      <c r="B469">
        <v>101</v>
      </c>
      <c r="C469" t="str">
        <f>IFERROR(VLOOKUP(Tabela1[[#This Row],[nutII]],'Variáveis e códigos'!$C$3:$D$3,2,FALSE),"Não respondeu")</f>
        <v>Norte</v>
      </c>
      <c r="D469">
        <v>2</v>
      </c>
      <c r="E469" t="str">
        <f>IFERROR(HLOOKUP(D469,'Variáveis e códigos'!$C$4:$F$5,2,FALSE),"Não respondeu")</f>
        <v>Feminino</v>
      </c>
      <c r="F469">
        <v>15</v>
      </c>
      <c r="G469">
        <v>4</v>
      </c>
      <c r="H469" t="str">
        <f>IFERROR(VLOOKUP(Tabela1[[#This Row],[cicloescolar]],'Variáveis e códigos'!$C$7:$D$8,2,FALSE),"Não respondeu")</f>
        <v>Ensino secundário</v>
      </c>
      <c r="I469">
        <v>8</v>
      </c>
      <c r="J469" s="28">
        <v>0</v>
      </c>
      <c r="K469" s="28" t="str">
        <f>IFERROR(VLOOKUP(J472,'Variáveis e códigos'!$C$12:$D$15,2,FALSE),"Não respondeu")</f>
        <v>Aplicou-se a mim muitas vezes</v>
      </c>
      <c r="L469" s="28">
        <v>0</v>
      </c>
      <c r="M469" s="28" t="str">
        <f>IFERROR(VLOOKUP(Tabela1[[#This Row],[v40_ansiedade]],'Variáveis e códigos'!$C$12:$D$15,2,FALSE),"Não respondeu")</f>
        <v>Não se aplicou nada a mim</v>
      </c>
      <c r="N469" s="24">
        <v>1</v>
      </c>
      <c r="O469" s="24" t="str">
        <f>IFERROR(VLOOKUP(Tabela1[[#This Row],[v43_ansiedade]],'Variáveis e códigos'!$C$12:$D$15,2,FALSE),"Não respondeu")</f>
        <v>Aplicou-se a mim algumas vezes</v>
      </c>
      <c r="P469" s="24">
        <v>2</v>
      </c>
      <c r="Q469" s="24" t="str">
        <f>IFERROR(VLOOKUP(Tabela1[[#This Row],[v45_ansiedade]],'Variáveis e códigos'!$C$12:$D$15,2,FALSE),"Não respondeu")</f>
        <v>Aplicou-se a mim muitas vezes</v>
      </c>
      <c r="R469" s="24">
        <v>2</v>
      </c>
      <c r="S469" s="24" t="str">
        <f>IFERROR(VLOOKUP(Tabela1[[#This Row],[v51_ansiedade]],'Variáveis e códigos'!$C$12:$D$15,2,FALSE),"Não respondeu")</f>
        <v>Aplicou-se a mim muitas vezes</v>
      </c>
      <c r="T469" s="24">
        <v>0</v>
      </c>
      <c r="U469" s="24" t="str">
        <f>IFERROR(VLOOKUP(Tabela1[[#This Row],[v55_ansiedade]],'Variáveis e códigos'!$C$12:$D$15,2,FALSE),"Não respondeu")</f>
        <v>Não se aplicou nada a mim</v>
      </c>
      <c r="V469" s="24">
        <v>0</v>
      </c>
      <c r="W469" s="24" t="str">
        <f>IFERROR(VLOOKUP(Tabela1[[#This Row],[v56_ansiedade]],'Variáveis e códigos'!$C$12:$D$15,2,FALSE),"Não respondeu")</f>
        <v>Não se aplicou nada a mim</v>
      </c>
      <c r="X469" s="25">
        <v>2</v>
      </c>
    </row>
    <row r="470" spans="1:24" x14ac:dyDescent="0.45">
      <c r="A470">
        <v>469</v>
      </c>
      <c r="B470">
        <v>101</v>
      </c>
      <c r="C470" t="str">
        <f>IFERROR(VLOOKUP(Tabela1[[#This Row],[nutII]],'Variáveis e códigos'!$C$3:$D$3,2,FALSE),"Não respondeu")</f>
        <v>Norte</v>
      </c>
      <c r="D470">
        <v>4</v>
      </c>
      <c r="E470" t="str">
        <f>IFERROR(HLOOKUP(D470,'Variáveis e códigos'!$C$4:$F$5,2,FALSE),"Não respondeu")</f>
        <v>Prefiro não responder</v>
      </c>
      <c r="F470">
        <v>15</v>
      </c>
      <c r="G470">
        <v>4</v>
      </c>
      <c r="H470" t="str">
        <f>IFERROR(VLOOKUP(Tabela1[[#This Row],[cicloescolar]],'Variáveis e códigos'!$C$7:$D$8,2,FALSE),"Não respondeu")</f>
        <v>Ensino secundário</v>
      </c>
      <c r="I470">
        <v>7</v>
      </c>
      <c r="J470" s="28">
        <v>1</v>
      </c>
      <c r="K470" s="28" t="str">
        <f>IFERROR(VLOOKUP(J473,'Variáveis e códigos'!$C$12:$D$15,2,FALSE),"Não respondeu")</f>
        <v>Não se aplicou nada a mim</v>
      </c>
      <c r="L470" s="28">
        <v>0</v>
      </c>
      <c r="M470" s="28" t="str">
        <f>IFERROR(VLOOKUP(Tabela1[[#This Row],[v40_ansiedade]],'Variáveis e códigos'!$C$12:$D$15,2,FALSE),"Não respondeu")</f>
        <v>Não se aplicou nada a mim</v>
      </c>
      <c r="N470" s="24">
        <v>0</v>
      </c>
      <c r="O470" s="24" t="str">
        <f>IFERROR(VLOOKUP(Tabela1[[#This Row],[v43_ansiedade]],'Variáveis e códigos'!$C$12:$D$15,2,FALSE),"Não respondeu")</f>
        <v>Não se aplicou nada a mim</v>
      </c>
      <c r="P470" s="24">
        <v>0</v>
      </c>
      <c r="Q470" s="24" t="str">
        <f>IFERROR(VLOOKUP(Tabela1[[#This Row],[v45_ansiedade]],'Variáveis e códigos'!$C$12:$D$15,2,FALSE),"Não respondeu")</f>
        <v>Não se aplicou nada a mim</v>
      </c>
      <c r="R470" s="24">
        <v>0</v>
      </c>
      <c r="S470" s="24" t="str">
        <f>IFERROR(VLOOKUP(Tabela1[[#This Row],[v51_ansiedade]],'Variáveis e códigos'!$C$12:$D$15,2,FALSE),"Não respondeu")</f>
        <v>Não se aplicou nada a mim</v>
      </c>
      <c r="T470" s="24">
        <v>0</v>
      </c>
      <c r="U470" s="24" t="str">
        <f>IFERROR(VLOOKUP(Tabela1[[#This Row],[v55_ansiedade]],'Variáveis e códigos'!$C$12:$D$15,2,FALSE),"Não respondeu")</f>
        <v>Não se aplicou nada a mim</v>
      </c>
      <c r="V470" s="24">
        <v>0</v>
      </c>
      <c r="W470" s="24" t="str">
        <f>IFERROR(VLOOKUP(Tabela1[[#This Row],[v56_ansiedade]],'Variáveis e códigos'!$C$12:$D$15,2,FALSE),"Não respondeu")</f>
        <v>Não se aplicou nada a mim</v>
      </c>
      <c r="X470" s="25">
        <v>3</v>
      </c>
    </row>
    <row r="471" spans="1:24" x14ac:dyDescent="0.45">
      <c r="A471">
        <v>470</v>
      </c>
      <c r="B471">
        <v>101</v>
      </c>
      <c r="C471" t="str">
        <f>IFERROR(VLOOKUP(Tabela1[[#This Row],[nutII]],'Variáveis e códigos'!$C$3:$D$3,2,FALSE),"Não respondeu")</f>
        <v>Norte</v>
      </c>
      <c r="D471">
        <v>2</v>
      </c>
      <c r="E471" t="str">
        <f>IFERROR(HLOOKUP(D471,'Variáveis e códigos'!$C$4:$F$5,2,FALSE),"Não respondeu")</f>
        <v>Feminino</v>
      </c>
      <c r="F471">
        <v>12</v>
      </c>
      <c r="G471">
        <v>4</v>
      </c>
      <c r="H471" t="str">
        <f>IFERROR(VLOOKUP(Tabela1[[#This Row],[cicloescolar]],'Variáveis e códigos'!$C$7:$D$8,2,FALSE),"Não respondeu")</f>
        <v>Ensino secundário</v>
      </c>
      <c r="I471">
        <v>10</v>
      </c>
      <c r="J471" s="28">
        <v>0</v>
      </c>
      <c r="K471" s="28" t="str">
        <f>IFERROR(VLOOKUP(J474,'Variáveis e códigos'!$C$12:$D$15,2,FALSE),"Não respondeu")</f>
        <v>Não se aplicou nada a mim</v>
      </c>
      <c r="L471" s="28">
        <v>0</v>
      </c>
      <c r="M471" s="28" t="str">
        <f>IFERROR(VLOOKUP(Tabela1[[#This Row],[v40_ansiedade]],'Variáveis e códigos'!$C$12:$D$15,2,FALSE),"Não respondeu")</f>
        <v>Não se aplicou nada a mim</v>
      </c>
      <c r="N471" s="24">
        <v>0</v>
      </c>
      <c r="O471" s="24" t="str">
        <f>IFERROR(VLOOKUP(Tabela1[[#This Row],[v43_ansiedade]],'Variáveis e códigos'!$C$12:$D$15,2,FALSE),"Não respondeu")</f>
        <v>Não se aplicou nada a mim</v>
      </c>
      <c r="P471" s="24">
        <v>0</v>
      </c>
      <c r="Q471" s="24" t="str">
        <f>IFERROR(VLOOKUP(Tabela1[[#This Row],[v45_ansiedade]],'Variáveis e códigos'!$C$12:$D$15,2,FALSE),"Não respondeu")</f>
        <v>Não se aplicou nada a mim</v>
      </c>
      <c r="R471" s="24">
        <v>0</v>
      </c>
      <c r="S471" s="24" t="str">
        <f>IFERROR(VLOOKUP(Tabela1[[#This Row],[v51_ansiedade]],'Variáveis e códigos'!$C$12:$D$15,2,FALSE),"Não respondeu")</f>
        <v>Não se aplicou nada a mim</v>
      </c>
      <c r="T471" s="24">
        <v>0</v>
      </c>
      <c r="U471" s="24" t="str">
        <f>IFERROR(VLOOKUP(Tabela1[[#This Row],[v55_ansiedade]],'Variáveis e códigos'!$C$12:$D$15,2,FALSE),"Não respondeu")</f>
        <v>Não se aplicou nada a mim</v>
      </c>
      <c r="V471" s="24">
        <v>0</v>
      </c>
      <c r="W471" s="24" t="str">
        <f>IFERROR(VLOOKUP(Tabela1[[#This Row],[v56_ansiedade]],'Variáveis e códigos'!$C$12:$D$15,2,FALSE),"Não respondeu")</f>
        <v>Não se aplicou nada a mim</v>
      </c>
      <c r="X471" s="25">
        <v>7</v>
      </c>
    </row>
    <row r="472" spans="1:24" x14ac:dyDescent="0.45">
      <c r="A472">
        <v>471</v>
      </c>
      <c r="B472">
        <v>101</v>
      </c>
      <c r="C472" t="str">
        <f>IFERROR(VLOOKUP(Tabela1[[#This Row],[nutII]],'Variáveis e códigos'!$C$3:$D$3,2,FALSE),"Não respondeu")</f>
        <v>Norte</v>
      </c>
      <c r="D472">
        <v>2</v>
      </c>
      <c r="E472" t="str">
        <f>IFERROR(HLOOKUP(D472,'Variáveis e códigos'!$C$4:$F$5,2,FALSE),"Não respondeu")</f>
        <v>Feminino</v>
      </c>
      <c r="F472">
        <v>12</v>
      </c>
      <c r="G472">
        <v>3</v>
      </c>
      <c r="H472" t="str">
        <f>IFERROR(VLOOKUP(Tabela1[[#This Row],[cicloescolar]],'Variáveis e códigos'!$C$7:$D$8,2,FALSE),"Não respondeu")</f>
        <v>3º Ciclo</v>
      </c>
      <c r="I472">
        <v>9</v>
      </c>
      <c r="J472" s="28">
        <v>2</v>
      </c>
      <c r="K472" s="28" t="str">
        <f>IFERROR(VLOOKUP(J475,'Variáveis e códigos'!$C$12:$D$15,2,FALSE),"Não respondeu")</f>
        <v>Não se aplicou nada a mim</v>
      </c>
      <c r="L472" s="28">
        <v>1</v>
      </c>
      <c r="M472" s="28" t="str">
        <f>IFERROR(VLOOKUP(Tabela1[[#This Row],[v40_ansiedade]],'Variáveis e códigos'!$C$12:$D$15,2,FALSE),"Não respondeu")</f>
        <v>Aplicou-se a mim algumas vezes</v>
      </c>
      <c r="N472" s="24">
        <v>1</v>
      </c>
      <c r="O472" s="24" t="str">
        <f>IFERROR(VLOOKUP(Tabela1[[#This Row],[v43_ansiedade]],'Variáveis e códigos'!$C$12:$D$15,2,FALSE),"Não respondeu")</f>
        <v>Aplicou-se a mim algumas vezes</v>
      </c>
      <c r="P472" s="24">
        <v>2</v>
      </c>
      <c r="Q472" s="24" t="str">
        <f>IFERROR(VLOOKUP(Tabela1[[#This Row],[v45_ansiedade]],'Variáveis e códigos'!$C$12:$D$15,2,FALSE),"Não respondeu")</f>
        <v>Aplicou-se a mim muitas vezes</v>
      </c>
      <c r="R472" s="24">
        <v>0</v>
      </c>
      <c r="S472" s="24" t="str">
        <f>IFERROR(VLOOKUP(Tabela1[[#This Row],[v51_ansiedade]],'Variáveis e códigos'!$C$12:$D$15,2,FALSE),"Não respondeu")</f>
        <v>Não se aplicou nada a mim</v>
      </c>
      <c r="T472" s="24">
        <v>0</v>
      </c>
      <c r="U472" s="24" t="str">
        <f>IFERROR(VLOOKUP(Tabela1[[#This Row],[v55_ansiedade]],'Variáveis e códigos'!$C$12:$D$15,2,FALSE),"Não respondeu")</f>
        <v>Não se aplicou nada a mim</v>
      </c>
      <c r="V472" s="24">
        <v>0</v>
      </c>
      <c r="W472" s="24" t="str">
        <f>IFERROR(VLOOKUP(Tabela1[[#This Row],[v56_ansiedade]],'Variáveis e códigos'!$C$12:$D$15,2,FALSE),"Não respondeu")</f>
        <v>Não se aplicou nada a mim</v>
      </c>
      <c r="X472" s="25">
        <v>2</v>
      </c>
    </row>
    <row r="473" spans="1:24" x14ac:dyDescent="0.45">
      <c r="A473">
        <v>472</v>
      </c>
      <c r="B473">
        <v>101</v>
      </c>
      <c r="C473" t="str">
        <f>IFERROR(VLOOKUP(Tabela1[[#This Row],[nutII]],'Variáveis e códigos'!$C$3:$D$3,2,FALSE),"Não respondeu")</f>
        <v>Norte</v>
      </c>
      <c r="D473">
        <v>2</v>
      </c>
      <c r="E473" t="str">
        <f>IFERROR(HLOOKUP(D473,'Variáveis e códigos'!$C$4:$F$5,2,FALSE),"Não respondeu")</f>
        <v>Feminino</v>
      </c>
      <c r="F473">
        <v>14</v>
      </c>
      <c r="G473">
        <v>3</v>
      </c>
      <c r="H473" t="str">
        <f>IFERROR(VLOOKUP(Tabela1[[#This Row],[cicloescolar]],'Variáveis e códigos'!$C$7:$D$8,2,FALSE),"Não respondeu")</f>
        <v>3º Ciclo</v>
      </c>
      <c r="I473">
        <v>9</v>
      </c>
      <c r="J473" s="28">
        <v>0</v>
      </c>
      <c r="K473" s="28" t="str">
        <f>IFERROR(VLOOKUP(J476,'Variáveis e códigos'!$C$12:$D$15,2,FALSE),"Não respondeu")</f>
        <v>Não respondeu</v>
      </c>
      <c r="L473" s="28">
        <v>0</v>
      </c>
      <c r="M473" s="28" t="str">
        <f>IFERROR(VLOOKUP(Tabela1[[#This Row],[v40_ansiedade]],'Variáveis e códigos'!$C$12:$D$15,2,FALSE),"Não respondeu")</f>
        <v>Não se aplicou nada a mim</v>
      </c>
      <c r="N473" s="24">
        <v>0</v>
      </c>
      <c r="O473" s="24" t="str">
        <f>IFERROR(VLOOKUP(Tabela1[[#This Row],[v43_ansiedade]],'Variáveis e códigos'!$C$12:$D$15,2,FALSE),"Não respondeu")</f>
        <v>Não se aplicou nada a mim</v>
      </c>
      <c r="P473" s="24">
        <v>0</v>
      </c>
      <c r="Q473" s="24" t="str">
        <f>IFERROR(VLOOKUP(Tabela1[[#This Row],[v45_ansiedade]],'Variáveis e códigos'!$C$12:$D$15,2,FALSE),"Não respondeu")</f>
        <v>Não se aplicou nada a mim</v>
      </c>
      <c r="R473" s="24">
        <v>1</v>
      </c>
      <c r="S473" s="24" t="str">
        <f>IFERROR(VLOOKUP(Tabela1[[#This Row],[v51_ansiedade]],'Variáveis e códigos'!$C$12:$D$15,2,FALSE),"Não respondeu")</f>
        <v>Aplicou-se a mim algumas vezes</v>
      </c>
      <c r="T473" s="24">
        <v>0</v>
      </c>
      <c r="U473" s="24" t="str">
        <f>IFERROR(VLOOKUP(Tabela1[[#This Row],[v55_ansiedade]],'Variáveis e códigos'!$C$12:$D$15,2,FALSE),"Não respondeu")</f>
        <v>Não se aplicou nada a mim</v>
      </c>
      <c r="V473" s="24">
        <v>0</v>
      </c>
      <c r="W473" s="24" t="str">
        <f>IFERROR(VLOOKUP(Tabela1[[#This Row],[v56_ansiedade]],'Variáveis e códigos'!$C$12:$D$15,2,FALSE),"Não respondeu")</f>
        <v>Não se aplicou nada a mim</v>
      </c>
      <c r="X473" s="25">
        <v>4</v>
      </c>
    </row>
    <row r="474" spans="1:24" x14ac:dyDescent="0.45">
      <c r="A474">
        <v>473</v>
      </c>
      <c r="B474">
        <v>101</v>
      </c>
      <c r="C474" t="str">
        <f>IFERROR(VLOOKUP(Tabela1[[#This Row],[nutII]],'Variáveis e códigos'!$C$3:$D$3,2,FALSE),"Não respondeu")</f>
        <v>Norte</v>
      </c>
      <c r="D474">
        <v>2</v>
      </c>
      <c r="E474" t="str">
        <f>IFERROR(HLOOKUP(D474,'Variáveis e códigos'!$C$4:$F$5,2,FALSE),"Não respondeu")</f>
        <v>Feminino</v>
      </c>
      <c r="F474">
        <v>12</v>
      </c>
      <c r="G474">
        <v>3</v>
      </c>
      <c r="H474" t="str">
        <f>IFERROR(VLOOKUP(Tabela1[[#This Row],[cicloescolar]],'Variáveis e códigos'!$C$7:$D$8,2,FALSE),"Não respondeu")</f>
        <v>3º Ciclo</v>
      </c>
      <c r="I474">
        <v>7</v>
      </c>
      <c r="J474" s="28">
        <v>0</v>
      </c>
      <c r="K474" s="28" t="str">
        <f>IFERROR(VLOOKUP(J477,'Variáveis e códigos'!$C$12:$D$15,2,FALSE),"Não respondeu")</f>
        <v>Não se aplicou nada a mim</v>
      </c>
      <c r="L474" s="28">
        <v>0</v>
      </c>
      <c r="M474" s="28" t="str">
        <f>IFERROR(VLOOKUP(Tabela1[[#This Row],[v40_ansiedade]],'Variáveis e códigos'!$C$12:$D$15,2,FALSE),"Não respondeu")</f>
        <v>Não se aplicou nada a mim</v>
      </c>
      <c r="N474" s="24">
        <v>0</v>
      </c>
      <c r="O474" s="24" t="str">
        <f>IFERROR(VLOOKUP(Tabela1[[#This Row],[v43_ansiedade]],'Variáveis e códigos'!$C$12:$D$15,2,FALSE),"Não respondeu")</f>
        <v>Não se aplicou nada a mim</v>
      </c>
      <c r="P474" s="24">
        <v>1</v>
      </c>
      <c r="Q474" s="24" t="str">
        <f>IFERROR(VLOOKUP(Tabela1[[#This Row],[v45_ansiedade]],'Variáveis e códigos'!$C$12:$D$15,2,FALSE),"Não respondeu")</f>
        <v>Aplicou-se a mim algumas vezes</v>
      </c>
      <c r="R474" s="24">
        <v>1</v>
      </c>
      <c r="S474" s="24" t="str">
        <f>IFERROR(VLOOKUP(Tabela1[[#This Row],[v51_ansiedade]],'Variáveis e códigos'!$C$12:$D$15,2,FALSE),"Não respondeu")</f>
        <v>Aplicou-se a mim algumas vezes</v>
      </c>
      <c r="T474" s="24">
        <v>0</v>
      </c>
      <c r="U474" s="24" t="str">
        <f>IFERROR(VLOOKUP(Tabela1[[#This Row],[v55_ansiedade]],'Variáveis e códigos'!$C$12:$D$15,2,FALSE),"Não respondeu")</f>
        <v>Não se aplicou nada a mim</v>
      </c>
      <c r="V474" s="24">
        <v>0</v>
      </c>
      <c r="W474" s="24" t="str">
        <f>IFERROR(VLOOKUP(Tabela1[[#This Row],[v56_ansiedade]],'Variáveis e códigos'!$C$12:$D$15,2,FALSE),"Não respondeu")</f>
        <v>Não se aplicou nada a mim</v>
      </c>
      <c r="X474" s="25">
        <v>2</v>
      </c>
    </row>
    <row r="475" spans="1:24" x14ac:dyDescent="0.45">
      <c r="A475">
        <v>474</v>
      </c>
      <c r="B475">
        <v>101</v>
      </c>
      <c r="C475" t="str">
        <f>IFERROR(VLOOKUP(Tabela1[[#This Row],[nutII]],'Variáveis e códigos'!$C$3:$D$3,2,FALSE),"Não respondeu")</f>
        <v>Norte</v>
      </c>
      <c r="D475">
        <v>2</v>
      </c>
      <c r="E475" t="str">
        <f>IFERROR(HLOOKUP(D475,'Variáveis e códigos'!$C$4:$F$5,2,FALSE),"Não respondeu")</f>
        <v>Feminino</v>
      </c>
      <c r="F475">
        <v>16</v>
      </c>
      <c r="G475">
        <v>4</v>
      </c>
      <c r="H475" t="str">
        <f>IFERROR(VLOOKUP(Tabela1[[#This Row],[cicloescolar]],'Variáveis e códigos'!$C$7:$D$8,2,FALSE),"Não respondeu")</f>
        <v>Ensino secundário</v>
      </c>
      <c r="I475">
        <v>6</v>
      </c>
      <c r="J475" s="28">
        <v>0</v>
      </c>
      <c r="K475" s="28" t="str">
        <f>IFERROR(VLOOKUP(J478,'Variáveis e códigos'!$C$12:$D$15,2,FALSE),"Não respondeu")</f>
        <v>Aplicou-se a mim muitas vezes</v>
      </c>
      <c r="L475" s="28">
        <v>0</v>
      </c>
      <c r="M475" s="28" t="str">
        <f>IFERROR(VLOOKUP(Tabela1[[#This Row],[v40_ansiedade]],'Variáveis e códigos'!$C$12:$D$15,2,FALSE),"Não respondeu")</f>
        <v>Não se aplicou nada a mim</v>
      </c>
      <c r="N475" s="24">
        <v>0</v>
      </c>
      <c r="O475" s="24" t="str">
        <f>IFERROR(VLOOKUP(Tabela1[[#This Row],[v43_ansiedade]],'Variáveis e códigos'!$C$12:$D$15,2,FALSE),"Não respondeu")</f>
        <v>Não se aplicou nada a mim</v>
      </c>
      <c r="P475" s="24">
        <v>0</v>
      </c>
      <c r="Q475" s="24" t="str">
        <f>IFERROR(VLOOKUP(Tabela1[[#This Row],[v45_ansiedade]],'Variáveis e códigos'!$C$12:$D$15,2,FALSE),"Não respondeu")</f>
        <v>Não se aplicou nada a mim</v>
      </c>
      <c r="R475" s="24">
        <v>0</v>
      </c>
      <c r="S475" s="24" t="str">
        <f>IFERROR(VLOOKUP(Tabela1[[#This Row],[v51_ansiedade]],'Variáveis e códigos'!$C$12:$D$15,2,FALSE),"Não respondeu")</f>
        <v>Não se aplicou nada a mim</v>
      </c>
      <c r="T475" s="24">
        <v>0</v>
      </c>
      <c r="U475" s="24" t="str">
        <f>IFERROR(VLOOKUP(Tabela1[[#This Row],[v55_ansiedade]],'Variáveis e códigos'!$C$12:$D$15,2,FALSE),"Não respondeu")</f>
        <v>Não se aplicou nada a mim</v>
      </c>
      <c r="V475" s="24">
        <v>0</v>
      </c>
      <c r="W475" s="24" t="str">
        <f>IFERROR(VLOOKUP(Tabela1[[#This Row],[v56_ansiedade]],'Variáveis e códigos'!$C$12:$D$15,2,FALSE),"Não respondeu")</f>
        <v>Não se aplicou nada a mim</v>
      </c>
      <c r="X475" s="25">
        <v>2</v>
      </c>
    </row>
    <row r="476" spans="1:24" x14ac:dyDescent="0.45">
      <c r="A476">
        <v>475</v>
      </c>
      <c r="B476">
        <v>101</v>
      </c>
      <c r="C476" t="str">
        <f>IFERROR(VLOOKUP(Tabela1[[#This Row],[nutII]],'Variáveis e códigos'!$C$3:$D$3,2,FALSE),"Não respondeu")</f>
        <v>Norte</v>
      </c>
      <c r="D476">
        <v>1</v>
      </c>
      <c r="E476" t="str">
        <f>IFERROR(HLOOKUP(D476,'Variáveis e códigos'!$C$4:$F$5,2,FALSE),"Não respondeu")</f>
        <v>Masculino</v>
      </c>
      <c r="F476">
        <v>11</v>
      </c>
      <c r="G476">
        <v>4</v>
      </c>
      <c r="H476" t="str">
        <f>IFERROR(VLOOKUP(Tabela1[[#This Row],[cicloescolar]],'Variáveis e códigos'!$C$7:$D$8,2,FALSE),"Não respondeu")</f>
        <v>Ensino secundário</v>
      </c>
      <c r="I476">
        <v>10</v>
      </c>
      <c r="J476" s="28">
        <v>99</v>
      </c>
      <c r="K476" s="28" t="str">
        <f>IFERROR(VLOOKUP(J479,'Variáveis e códigos'!$C$12:$D$15,2,FALSE),"Não respondeu")</f>
        <v>Não se aplicou nada a mim</v>
      </c>
      <c r="L476" s="28">
        <v>99</v>
      </c>
      <c r="M476" s="28" t="str">
        <f>IFERROR(VLOOKUP(Tabela1[[#This Row],[v40_ansiedade]],'Variáveis e códigos'!$C$12:$D$15,2,FALSE),"Não respondeu")</f>
        <v>Não respondeu</v>
      </c>
      <c r="N476" s="24">
        <v>99</v>
      </c>
      <c r="O476" s="24" t="str">
        <f>IFERROR(VLOOKUP(Tabela1[[#This Row],[v43_ansiedade]],'Variáveis e códigos'!$C$12:$D$15,2,FALSE),"Não respondeu")</f>
        <v>Não respondeu</v>
      </c>
      <c r="P476" s="24">
        <v>99</v>
      </c>
      <c r="Q476" s="24" t="str">
        <f>IFERROR(VLOOKUP(Tabela1[[#This Row],[v45_ansiedade]],'Variáveis e códigos'!$C$12:$D$15,2,FALSE),"Não respondeu")</f>
        <v>Não respondeu</v>
      </c>
      <c r="R476" s="24">
        <v>99</v>
      </c>
      <c r="S476" s="24" t="str">
        <f>IFERROR(VLOOKUP(Tabela1[[#This Row],[v51_ansiedade]],'Variáveis e códigos'!$C$12:$D$15,2,FALSE),"Não respondeu")</f>
        <v>Não respondeu</v>
      </c>
      <c r="T476" s="24">
        <v>99</v>
      </c>
      <c r="U476" s="24" t="str">
        <f>IFERROR(VLOOKUP(Tabela1[[#This Row],[v55_ansiedade]],'Variáveis e códigos'!$C$12:$D$15,2,FALSE),"Não respondeu")</f>
        <v>Não respondeu</v>
      </c>
      <c r="V476" s="24">
        <v>99</v>
      </c>
      <c r="W476" s="24" t="str">
        <f>IFERROR(VLOOKUP(Tabela1[[#This Row],[v56_ansiedade]],'Variáveis e códigos'!$C$12:$D$15,2,FALSE),"Não respondeu")</f>
        <v>Não respondeu</v>
      </c>
      <c r="X476" s="25">
        <v>7</v>
      </c>
    </row>
    <row r="477" spans="1:24" x14ac:dyDescent="0.45">
      <c r="A477">
        <v>476</v>
      </c>
      <c r="B477">
        <v>101</v>
      </c>
      <c r="C477" t="str">
        <f>IFERROR(VLOOKUP(Tabela1[[#This Row],[nutII]],'Variáveis e códigos'!$C$3:$D$3,2,FALSE),"Não respondeu")</f>
        <v>Norte</v>
      </c>
      <c r="D477">
        <v>4</v>
      </c>
      <c r="E477" t="str">
        <f>IFERROR(HLOOKUP(D477,'Variáveis e códigos'!$C$4:$F$5,2,FALSE),"Não respondeu")</f>
        <v>Prefiro não responder</v>
      </c>
      <c r="F477">
        <v>15</v>
      </c>
      <c r="G477">
        <v>4</v>
      </c>
      <c r="H477" t="str">
        <f>IFERROR(VLOOKUP(Tabela1[[#This Row],[cicloescolar]],'Variáveis e códigos'!$C$7:$D$8,2,FALSE),"Não respondeu")</f>
        <v>Ensino secundário</v>
      </c>
      <c r="I477">
        <v>6</v>
      </c>
      <c r="J477" s="28">
        <v>0</v>
      </c>
      <c r="K477" s="28" t="str">
        <f>IFERROR(VLOOKUP(J480,'Variáveis e códigos'!$C$12:$D$15,2,FALSE),"Não respondeu")</f>
        <v>Não se aplicou nada a mim</v>
      </c>
      <c r="L477" s="28">
        <v>0</v>
      </c>
      <c r="M477" s="28" t="str">
        <f>IFERROR(VLOOKUP(Tabela1[[#This Row],[v40_ansiedade]],'Variáveis e códigos'!$C$12:$D$15,2,FALSE),"Não respondeu")</f>
        <v>Não se aplicou nada a mim</v>
      </c>
      <c r="N477" s="24">
        <v>0</v>
      </c>
      <c r="O477" s="24" t="str">
        <f>IFERROR(VLOOKUP(Tabela1[[#This Row],[v43_ansiedade]],'Variáveis e códigos'!$C$12:$D$15,2,FALSE),"Não respondeu")</f>
        <v>Não se aplicou nada a mim</v>
      </c>
      <c r="P477" s="24">
        <v>1</v>
      </c>
      <c r="Q477" s="24" t="str">
        <f>IFERROR(VLOOKUP(Tabela1[[#This Row],[v45_ansiedade]],'Variáveis e códigos'!$C$12:$D$15,2,FALSE),"Não respondeu")</f>
        <v>Aplicou-se a mim algumas vezes</v>
      </c>
      <c r="R477" s="24">
        <v>0</v>
      </c>
      <c r="S477" s="24" t="str">
        <f>IFERROR(VLOOKUP(Tabela1[[#This Row],[v51_ansiedade]],'Variáveis e códigos'!$C$12:$D$15,2,FALSE),"Não respondeu")</f>
        <v>Não se aplicou nada a mim</v>
      </c>
      <c r="T477" s="24">
        <v>0</v>
      </c>
      <c r="U477" s="24" t="str">
        <f>IFERROR(VLOOKUP(Tabela1[[#This Row],[v55_ansiedade]],'Variáveis e códigos'!$C$12:$D$15,2,FALSE),"Não respondeu")</f>
        <v>Não se aplicou nada a mim</v>
      </c>
      <c r="V477" s="24">
        <v>0</v>
      </c>
      <c r="W477" s="24" t="str">
        <f>IFERROR(VLOOKUP(Tabela1[[#This Row],[v56_ansiedade]],'Variáveis e códigos'!$C$12:$D$15,2,FALSE),"Não respondeu")</f>
        <v>Não se aplicou nada a mim</v>
      </c>
      <c r="X477" s="25">
        <v>2</v>
      </c>
    </row>
    <row r="478" spans="1:24" x14ac:dyDescent="0.45">
      <c r="A478">
        <v>477</v>
      </c>
      <c r="B478">
        <v>101</v>
      </c>
      <c r="C478" t="str">
        <f>IFERROR(VLOOKUP(Tabela1[[#This Row],[nutII]],'Variáveis e códigos'!$C$3:$D$3,2,FALSE),"Não respondeu")</f>
        <v>Norte</v>
      </c>
      <c r="D478">
        <v>2</v>
      </c>
      <c r="E478" t="str">
        <f>IFERROR(HLOOKUP(D478,'Variáveis e códigos'!$C$4:$F$5,2,FALSE),"Não respondeu")</f>
        <v>Feminino</v>
      </c>
      <c r="F478">
        <v>16</v>
      </c>
      <c r="G478">
        <v>4</v>
      </c>
      <c r="H478" t="str">
        <f>IFERROR(VLOOKUP(Tabela1[[#This Row],[cicloescolar]],'Variáveis e códigos'!$C$7:$D$8,2,FALSE),"Não respondeu")</f>
        <v>Ensino secundário</v>
      </c>
      <c r="I478">
        <v>5</v>
      </c>
      <c r="J478" s="28">
        <v>2</v>
      </c>
      <c r="K478" s="28" t="str">
        <f>IFERROR(VLOOKUP(J481,'Variáveis e códigos'!$C$12:$D$15,2,FALSE),"Não respondeu")</f>
        <v>Aplicou-se a mim algumas vezes</v>
      </c>
      <c r="L478" s="28">
        <v>2</v>
      </c>
      <c r="M478" s="28" t="str">
        <f>IFERROR(VLOOKUP(Tabela1[[#This Row],[v40_ansiedade]],'Variáveis e códigos'!$C$12:$D$15,2,FALSE),"Não respondeu")</f>
        <v>Aplicou-se a mim muitas vezes</v>
      </c>
      <c r="N478" s="24">
        <v>0</v>
      </c>
      <c r="O478" s="24" t="str">
        <f>IFERROR(VLOOKUP(Tabela1[[#This Row],[v43_ansiedade]],'Variáveis e códigos'!$C$12:$D$15,2,FALSE),"Não respondeu")</f>
        <v>Não se aplicou nada a mim</v>
      </c>
      <c r="P478" s="24">
        <v>1</v>
      </c>
      <c r="Q478" s="24" t="str">
        <f>IFERROR(VLOOKUP(Tabela1[[#This Row],[v45_ansiedade]],'Variáveis e códigos'!$C$12:$D$15,2,FALSE),"Não respondeu")</f>
        <v>Aplicou-se a mim algumas vezes</v>
      </c>
      <c r="R478" s="24">
        <v>1</v>
      </c>
      <c r="S478" s="24" t="str">
        <f>IFERROR(VLOOKUP(Tabela1[[#This Row],[v51_ansiedade]],'Variáveis e códigos'!$C$12:$D$15,2,FALSE),"Não respondeu")</f>
        <v>Aplicou-se a mim algumas vezes</v>
      </c>
      <c r="T478" s="24">
        <v>2</v>
      </c>
      <c r="U478" s="24" t="str">
        <f>IFERROR(VLOOKUP(Tabela1[[#This Row],[v55_ansiedade]],'Variáveis e códigos'!$C$12:$D$15,2,FALSE),"Não respondeu")</f>
        <v>Aplicou-se a mim muitas vezes</v>
      </c>
      <c r="V478" s="24">
        <v>2</v>
      </c>
      <c r="W478" s="24" t="str">
        <f>IFERROR(VLOOKUP(Tabela1[[#This Row],[v56_ansiedade]],'Variáveis e códigos'!$C$12:$D$15,2,FALSE),"Não respondeu")</f>
        <v>Aplicou-se a mim muitas vezes</v>
      </c>
      <c r="X478" s="25">
        <v>2</v>
      </c>
    </row>
    <row r="479" spans="1:24" x14ac:dyDescent="0.45">
      <c r="A479">
        <v>478</v>
      </c>
      <c r="B479">
        <v>101</v>
      </c>
      <c r="C479" t="str">
        <f>IFERROR(VLOOKUP(Tabela1[[#This Row],[nutII]],'Variáveis e códigos'!$C$3:$D$3,2,FALSE),"Não respondeu")</f>
        <v>Norte</v>
      </c>
      <c r="D479">
        <v>1</v>
      </c>
      <c r="E479" t="str">
        <f>IFERROR(HLOOKUP(D479,'Variáveis e códigos'!$C$4:$F$5,2,FALSE),"Não respondeu")</f>
        <v>Masculino</v>
      </c>
      <c r="F479">
        <v>14</v>
      </c>
      <c r="G479">
        <v>3</v>
      </c>
      <c r="H479" t="str">
        <f>IFERROR(VLOOKUP(Tabela1[[#This Row],[cicloescolar]],'Variáveis e códigos'!$C$7:$D$8,2,FALSE),"Não respondeu")</f>
        <v>3º Ciclo</v>
      </c>
      <c r="I479">
        <v>10</v>
      </c>
      <c r="J479" s="28">
        <v>0</v>
      </c>
      <c r="K479" s="28" t="str">
        <f>IFERROR(VLOOKUP(J482,'Variáveis e códigos'!$C$12:$D$15,2,FALSE),"Não respondeu")</f>
        <v>Não se aplicou nada a mim</v>
      </c>
      <c r="L479" s="28">
        <v>1</v>
      </c>
      <c r="M479" s="28" t="str">
        <f>IFERROR(VLOOKUP(Tabela1[[#This Row],[v40_ansiedade]],'Variáveis e códigos'!$C$12:$D$15,2,FALSE),"Não respondeu")</f>
        <v>Aplicou-se a mim algumas vezes</v>
      </c>
      <c r="N479" s="24">
        <v>0</v>
      </c>
      <c r="O479" s="24" t="str">
        <f>IFERROR(VLOOKUP(Tabela1[[#This Row],[v43_ansiedade]],'Variáveis e códigos'!$C$12:$D$15,2,FALSE),"Não respondeu")</f>
        <v>Não se aplicou nada a mim</v>
      </c>
      <c r="P479" s="24">
        <v>0</v>
      </c>
      <c r="Q479" s="24" t="str">
        <f>IFERROR(VLOOKUP(Tabela1[[#This Row],[v45_ansiedade]],'Variáveis e códigos'!$C$12:$D$15,2,FALSE),"Não respondeu")</f>
        <v>Não se aplicou nada a mim</v>
      </c>
      <c r="R479" s="24">
        <v>0</v>
      </c>
      <c r="S479" s="24" t="str">
        <f>IFERROR(VLOOKUP(Tabela1[[#This Row],[v51_ansiedade]],'Variáveis e códigos'!$C$12:$D$15,2,FALSE),"Não respondeu")</f>
        <v>Não se aplicou nada a mim</v>
      </c>
      <c r="T479" s="24">
        <v>0</v>
      </c>
      <c r="U479" s="24" t="str">
        <f>IFERROR(VLOOKUP(Tabela1[[#This Row],[v55_ansiedade]],'Variáveis e códigos'!$C$12:$D$15,2,FALSE),"Não respondeu")</f>
        <v>Não se aplicou nada a mim</v>
      </c>
      <c r="V479" s="24">
        <v>0</v>
      </c>
      <c r="W479" s="24" t="str">
        <f>IFERROR(VLOOKUP(Tabela1[[#This Row],[v56_ansiedade]],'Variáveis e códigos'!$C$12:$D$15,2,FALSE),"Não respondeu")</f>
        <v>Não se aplicou nada a mim</v>
      </c>
      <c r="X479" s="25">
        <v>4</v>
      </c>
    </row>
    <row r="480" spans="1:24" x14ac:dyDescent="0.45">
      <c r="A480">
        <v>479</v>
      </c>
      <c r="B480">
        <v>101</v>
      </c>
      <c r="C480" t="str">
        <f>IFERROR(VLOOKUP(Tabela1[[#This Row],[nutII]],'Variáveis e códigos'!$C$3:$D$3,2,FALSE),"Não respondeu")</f>
        <v>Norte</v>
      </c>
      <c r="D480">
        <v>2</v>
      </c>
      <c r="E480" t="str">
        <f>IFERROR(HLOOKUP(D480,'Variáveis e códigos'!$C$4:$F$5,2,FALSE),"Não respondeu")</f>
        <v>Feminino</v>
      </c>
      <c r="F480">
        <v>17</v>
      </c>
      <c r="G480">
        <v>4</v>
      </c>
      <c r="H480" t="str">
        <f>IFERROR(VLOOKUP(Tabela1[[#This Row],[cicloescolar]],'Variáveis e códigos'!$C$7:$D$8,2,FALSE),"Não respondeu")</f>
        <v>Ensino secundário</v>
      </c>
      <c r="I480">
        <v>7</v>
      </c>
      <c r="J480" s="28">
        <v>0</v>
      </c>
      <c r="K480" s="28" t="str">
        <f>IFERROR(VLOOKUP(J483,'Variáveis e códigos'!$C$12:$D$15,2,FALSE),"Não respondeu")</f>
        <v>Não se aplicou nada a mim</v>
      </c>
      <c r="L480" s="28">
        <v>0</v>
      </c>
      <c r="M480" s="28" t="str">
        <f>IFERROR(VLOOKUP(Tabela1[[#This Row],[v40_ansiedade]],'Variáveis e códigos'!$C$12:$D$15,2,FALSE),"Não respondeu")</f>
        <v>Não se aplicou nada a mim</v>
      </c>
      <c r="N480" s="24">
        <v>0</v>
      </c>
      <c r="O480" s="24" t="str">
        <f>IFERROR(VLOOKUP(Tabela1[[#This Row],[v43_ansiedade]],'Variáveis e códigos'!$C$12:$D$15,2,FALSE),"Não respondeu")</f>
        <v>Não se aplicou nada a mim</v>
      </c>
      <c r="P480" s="24">
        <v>0</v>
      </c>
      <c r="Q480" s="24" t="str">
        <f>IFERROR(VLOOKUP(Tabela1[[#This Row],[v45_ansiedade]],'Variáveis e códigos'!$C$12:$D$15,2,FALSE),"Não respondeu")</f>
        <v>Não se aplicou nada a mim</v>
      </c>
      <c r="R480" s="24">
        <v>0</v>
      </c>
      <c r="S480" s="24" t="str">
        <f>IFERROR(VLOOKUP(Tabela1[[#This Row],[v51_ansiedade]],'Variáveis e códigos'!$C$12:$D$15,2,FALSE),"Não respondeu")</f>
        <v>Não se aplicou nada a mim</v>
      </c>
      <c r="T480" s="24">
        <v>0</v>
      </c>
      <c r="U480" s="24" t="str">
        <f>IFERROR(VLOOKUP(Tabela1[[#This Row],[v55_ansiedade]],'Variáveis e códigos'!$C$12:$D$15,2,FALSE),"Não respondeu")</f>
        <v>Não se aplicou nada a mim</v>
      </c>
      <c r="V480" s="24">
        <v>0</v>
      </c>
      <c r="W480" s="24" t="str">
        <f>IFERROR(VLOOKUP(Tabela1[[#This Row],[v56_ansiedade]],'Variáveis e códigos'!$C$12:$D$15,2,FALSE),"Não respondeu")</f>
        <v>Não se aplicou nada a mim</v>
      </c>
      <c r="X480" s="25">
        <v>1</v>
      </c>
    </row>
    <row r="481" spans="1:24" x14ac:dyDescent="0.45">
      <c r="A481">
        <v>480</v>
      </c>
      <c r="B481">
        <v>101</v>
      </c>
      <c r="C481" t="str">
        <f>IFERROR(VLOOKUP(Tabela1[[#This Row],[nutII]],'Variáveis e códigos'!$C$3:$D$3,2,FALSE),"Não respondeu")</f>
        <v>Norte</v>
      </c>
      <c r="D481">
        <v>2</v>
      </c>
      <c r="E481" t="str">
        <f>IFERROR(HLOOKUP(D481,'Variáveis e códigos'!$C$4:$F$5,2,FALSE),"Não respondeu")</f>
        <v>Feminino</v>
      </c>
      <c r="F481">
        <v>12</v>
      </c>
      <c r="G481">
        <v>4</v>
      </c>
      <c r="H481" t="str">
        <f>IFERROR(VLOOKUP(Tabela1[[#This Row],[cicloescolar]],'Variáveis e códigos'!$C$7:$D$8,2,FALSE),"Não respondeu")</f>
        <v>Ensino secundário</v>
      </c>
      <c r="I481">
        <v>10</v>
      </c>
      <c r="J481" s="28">
        <v>1</v>
      </c>
      <c r="K481" s="28" t="str">
        <f>IFERROR(VLOOKUP(J484,'Variáveis e códigos'!$C$12:$D$15,2,FALSE),"Não respondeu")</f>
        <v>Não se aplicou nada a mim</v>
      </c>
      <c r="L481" s="28">
        <v>0</v>
      </c>
      <c r="M481" s="28" t="str">
        <f>IFERROR(VLOOKUP(Tabela1[[#This Row],[v40_ansiedade]],'Variáveis e códigos'!$C$12:$D$15,2,FALSE),"Não respondeu")</f>
        <v>Não se aplicou nada a mim</v>
      </c>
      <c r="N481" s="24">
        <v>1</v>
      </c>
      <c r="O481" s="24" t="str">
        <f>IFERROR(VLOOKUP(Tabela1[[#This Row],[v43_ansiedade]],'Variáveis e códigos'!$C$12:$D$15,2,FALSE),"Não respondeu")</f>
        <v>Aplicou-se a mim algumas vezes</v>
      </c>
      <c r="P481" s="24">
        <v>2</v>
      </c>
      <c r="Q481" s="24" t="str">
        <f>IFERROR(VLOOKUP(Tabela1[[#This Row],[v45_ansiedade]],'Variáveis e códigos'!$C$12:$D$15,2,FALSE),"Não respondeu")</f>
        <v>Aplicou-se a mim muitas vezes</v>
      </c>
      <c r="R481" s="24">
        <v>3</v>
      </c>
      <c r="S481" s="24" t="str">
        <f>IFERROR(VLOOKUP(Tabela1[[#This Row],[v51_ansiedade]],'Variáveis e códigos'!$C$12:$D$15,2,FALSE),"Não respondeu")</f>
        <v>Aplicou-se a mim a maior parte do tempo</v>
      </c>
      <c r="T481" s="24">
        <v>2</v>
      </c>
      <c r="U481" s="24" t="str">
        <f>IFERROR(VLOOKUP(Tabela1[[#This Row],[v55_ansiedade]],'Variáveis e códigos'!$C$12:$D$15,2,FALSE),"Não respondeu")</f>
        <v>Aplicou-se a mim muitas vezes</v>
      </c>
      <c r="V481" s="24">
        <v>3</v>
      </c>
      <c r="W481" s="24" t="str">
        <f>IFERROR(VLOOKUP(Tabela1[[#This Row],[v56_ansiedade]],'Variáveis e códigos'!$C$12:$D$15,2,FALSE),"Não respondeu")</f>
        <v>Aplicou-se a mim a maior parte do tempo</v>
      </c>
      <c r="X481" s="25">
        <v>7</v>
      </c>
    </row>
    <row r="482" spans="1:24" x14ac:dyDescent="0.45">
      <c r="A482">
        <v>481</v>
      </c>
      <c r="B482">
        <v>101</v>
      </c>
      <c r="C482" t="str">
        <f>IFERROR(VLOOKUP(Tabela1[[#This Row],[nutII]],'Variáveis e códigos'!$C$3:$D$3,2,FALSE),"Não respondeu")</f>
        <v>Norte</v>
      </c>
      <c r="D482">
        <v>2</v>
      </c>
      <c r="E482" t="str">
        <f>IFERROR(HLOOKUP(D482,'Variáveis e códigos'!$C$4:$F$5,2,FALSE),"Não respondeu")</f>
        <v>Feminino</v>
      </c>
      <c r="F482">
        <v>13</v>
      </c>
      <c r="G482">
        <v>3</v>
      </c>
      <c r="H482" t="str">
        <f>IFERROR(VLOOKUP(Tabela1[[#This Row],[cicloescolar]],'Variáveis e códigos'!$C$7:$D$8,2,FALSE),"Não respondeu")</f>
        <v>3º Ciclo</v>
      </c>
      <c r="I482">
        <v>10</v>
      </c>
      <c r="J482" s="28">
        <v>0</v>
      </c>
      <c r="K482" s="28" t="str">
        <f>IFERROR(VLOOKUP(J485,'Variáveis e códigos'!$C$12:$D$15,2,FALSE),"Não respondeu")</f>
        <v>Aplicou-se a mim algumas vezes</v>
      </c>
      <c r="L482" s="28">
        <v>0</v>
      </c>
      <c r="M482" s="28" t="str">
        <f>IFERROR(VLOOKUP(Tabela1[[#This Row],[v40_ansiedade]],'Variáveis e códigos'!$C$12:$D$15,2,FALSE),"Não respondeu")</f>
        <v>Não se aplicou nada a mim</v>
      </c>
      <c r="N482" s="24">
        <v>0</v>
      </c>
      <c r="O482" s="24" t="str">
        <f>IFERROR(VLOOKUP(Tabela1[[#This Row],[v43_ansiedade]],'Variáveis e códigos'!$C$12:$D$15,2,FALSE),"Não respondeu")</f>
        <v>Não se aplicou nada a mim</v>
      </c>
      <c r="P482" s="24">
        <v>0</v>
      </c>
      <c r="Q482" s="24" t="str">
        <f>IFERROR(VLOOKUP(Tabela1[[#This Row],[v45_ansiedade]],'Variáveis e códigos'!$C$12:$D$15,2,FALSE),"Não respondeu")</f>
        <v>Não se aplicou nada a mim</v>
      </c>
      <c r="R482" s="24">
        <v>0</v>
      </c>
      <c r="S482" s="24" t="str">
        <f>IFERROR(VLOOKUP(Tabela1[[#This Row],[v51_ansiedade]],'Variáveis e códigos'!$C$12:$D$15,2,FALSE),"Não respondeu")</f>
        <v>Não se aplicou nada a mim</v>
      </c>
      <c r="T482" s="24">
        <v>0</v>
      </c>
      <c r="U482" s="24" t="str">
        <f>IFERROR(VLOOKUP(Tabela1[[#This Row],[v55_ansiedade]],'Variáveis e códigos'!$C$12:$D$15,2,FALSE),"Não respondeu")</f>
        <v>Não se aplicou nada a mim</v>
      </c>
      <c r="V482" s="24">
        <v>0</v>
      </c>
      <c r="W482" s="24" t="str">
        <f>IFERROR(VLOOKUP(Tabela1[[#This Row],[v56_ansiedade]],'Variáveis e códigos'!$C$12:$D$15,2,FALSE),"Não respondeu")</f>
        <v>Não se aplicou nada a mim</v>
      </c>
      <c r="X482" s="25">
        <v>3</v>
      </c>
    </row>
    <row r="483" spans="1:24" x14ac:dyDescent="0.45">
      <c r="A483">
        <v>482</v>
      </c>
      <c r="B483">
        <v>101</v>
      </c>
      <c r="C483" t="str">
        <f>IFERROR(VLOOKUP(Tabela1[[#This Row],[nutII]],'Variáveis e códigos'!$C$3:$D$3,2,FALSE),"Não respondeu")</f>
        <v>Norte</v>
      </c>
      <c r="D483">
        <v>2</v>
      </c>
      <c r="E483" t="str">
        <f>IFERROR(HLOOKUP(D483,'Variáveis e códigos'!$C$4:$F$5,2,FALSE),"Não respondeu")</f>
        <v>Feminino</v>
      </c>
      <c r="F483">
        <v>14</v>
      </c>
      <c r="G483">
        <v>3</v>
      </c>
      <c r="H483" t="str">
        <f>IFERROR(VLOOKUP(Tabela1[[#This Row],[cicloescolar]],'Variáveis e códigos'!$C$7:$D$8,2,FALSE),"Não respondeu")</f>
        <v>3º Ciclo</v>
      </c>
      <c r="I483">
        <v>7</v>
      </c>
      <c r="J483" s="28">
        <v>0</v>
      </c>
      <c r="K483" s="28" t="str">
        <f>IFERROR(VLOOKUP(J486,'Variáveis e códigos'!$C$12:$D$15,2,FALSE),"Não respondeu")</f>
        <v>Não se aplicou nada a mim</v>
      </c>
      <c r="L483" s="28">
        <v>0</v>
      </c>
      <c r="M483" s="28" t="str">
        <f>IFERROR(VLOOKUP(Tabela1[[#This Row],[v40_ansiedade]],'Variáveis e códigos'!$C$12:$D$15,2,FALSE),"Não respondeu")</f>
        <v>Não se aplicou nada a mim</v>
      </c>
      <c r="N483" s="24">
        <v>0</v>
      </c>
      <c r="O483" s="24" t="str">
        <f>IFERROR(VLOOKUP(Tabela1[[#This Row],[v43_ansiedade]],'Variáveis e códigos'!$C$12:$D$15,2,FALSE),"Não respondeu")</f>
        <v>Não se aplicou nada a mim</v>
      </c>
      <c r="P483" s="24">
        <v>1</v>
      </c>
      <c r="Q483" s="24" t="str">
        <f>IFERROR(VLOOKUP(Tabela1[[#This Row],[v45_ansiedade]],'Variáveis e códigos'!$C$12:$D$15,2,FALSE),"Não respondeu")</f>
        <v>Aplicou-se a mim algumas vezes</v>
      </c>
      <c r="R483" s="24">
        <v>0</v>
      </c>
      <c r="S483" s="24" t="str">
        <f>IFERROR(VLOOKUP(Tabela1[[#This Row],[v51_ansiedade]],'Variáveis e códigos'!$C$12:$D$15,2,FALSE),"Não respondeu")</f>
        <v>Não se aplicou nada a mim</v>
      </c>
      <c r="T483" s="24">
        <v>0</v>
      </c>
      <c r="U483" s="24" t="str">
        <f>IFERROR(VLOOKUP(Tabela1[[#This Row],[v55_ansiedade]],'Variáveis e códigos'!$C$12:$D$15,2,FALSE),"Não respondeu")</f>
        <v>Não se aplicou nada a mim</v>
      </c>
      <c r="V483" s="24">
        <v>0</v>
      </c>
      <c r="W483" s="24" t="str">
        <f>IFERROR(VLOOKUP(Tabela1[[#This Row],[v56_ansiedade]],'Variáveis e códigos'!$C$12:$D$15,2,FALSE),"Não respondeu")</f>
        <v>Não se aplicou nada a mim</v>
      </c>
      <c r="X483" s="25">
        <v>3</v>
      </c>
    </row>
    <row r="484" spans="1:24" x14ac:dyDescent="0.45">
      <c r="A484">
        <v>483</v>
      </c>
      <c r="B484">
        <v>101</v>
      </c>
      <c r="C484" t="str">
        <f>IFERROR(VLOOKUP(Tabela1[[#This Row],[nutII]],'Variáveis e códigos'!$C$3:$D$3,2,FALSE),"Não respondeu")</f>
        <v>Norte</v>
      </c>
      <c r="D484">
        <v>2</v>
      </c>
      <c r="E484" t="str">
        <f>IFERROR(HLOOKUP(D484,'Variáveis e códigos'!$C$4:$F$5,2,FALSE),"Não respondeu")</f>
        <v>Feminino</v>
      </c>
      <c r="F484">
        <v>17</v>
      </c>
      <c r="G484">
        <v>4</v>
      </c>
      <c r="H484" t="str">
        <f>IFERROR(VLOOKUP(Tabela1[[#This Row],[cicloescolar]],'Variáveis e códigos'!$C$7:$D$8,2,FALSE),"Não respondeu")</f>
        <v>Ensino secundário</v>
      </c>
      <c r="I484">
        <v>5</v>
      </c>
      <c r="J484" s="28">
        <v>0</v>
      </c>
      <c r="K484" s="28" t="str">
        <f>IFERROR(VLOOKUP(J487,'Variáveis e códigos'!$C$12:$D$15,2,FALSE),"Não respondeu")</f>
        <v>Não se aplicou nada a mim</v>
      </c>
      <c r="L484" s="28">
        <v>0</v>
      </c>
      <c r="M484" s="28" t="str">
        <f>IFERROR(VLOOKUP(Tabela1[[#This Row],[v40_ansiedade]],'Variáveis e códigos'!$C$12:$D$15,2,FALSE),"Não respondeu")</f>
        <v>Não se aplicou nada a mim</v>
      </c>
      <c r="N484" s="24">
        <v>1</v>
      </c>
      <c r="O484" s="24" t="str">
        <f>IFERROR(VLOOKUP(Tabela1[[#This Row],[v43_ansiedade]],'Variáveis e códigos'!$C$12:$D$15,2,FALSE),"Não respondeu")</f>
        <v>Aplicou-se a mim algumas vezes</v>
      </c>
      <c r="P484" s="24">
        <v>1</v>
      </c>
      <c r="Q484" s="24" t="str">
        <f>IFERROR(VLOOKUP(Tabela1[[#This Row],[v45_ansiedade]],'Variáveis e códigos'!$C$12:$D$15,2,FALSE),"Não respondeu")</f>
        <v>Aplicou-se a mim algumas vezes</v>
      </c>
      <c r="R484" s="24">
        <v>0</v>
      </c>
      <c r="S484" s="24" t="str">
        <f>IFERROR(VLOOKUP(Tabela1[[#This Row],[v51_ansiedade]],'Variáveis e códigos'!$C$12:$D$15,2,FALSE),"Não respondeu")</f>
        <v>Não se aplicou nada a mim</v>
      </c>
      <c r="T484" s="24">
        <v>0</v>
      </c>
      <c r="U484" s="24" t="str">
        <f>IFERROR(VLOOKUP(Tabela1[[#This Row],[v55_ansiedade]],'Variáveis e códigos'!$C$12:$D$15,2,FALSE),"Não respondeu")</f>
        <v>Não se aplicou nada a mim</v>
      </c>
      <c r="V484" s="24">
        <v>2</v>
      </c>
      <c r="W484" s="24" t="str">
        <f>IFERROR(VLOOKUP(Tabela1[[#This Row],[v56_ansiedade]],'Variáveis e códigos'!$C$12:$D$15,2,FALSE),"Não respondeu")</f>
        <v>Aplicou-se a mim muitas vezes</v>
      </c>
      <c r="X484" s="25">
        <v>0</v>
      </c>
    </row>
    <row r="485" spans="1:24" x14ac:dyDescent="0.45">
      <c r="A485">
        <v>484</v>
      </c>
      <c r="B485">
        <v>101</v>
      </c>
      <c r="C485" t="str">
        <f>IFERROR(VLOOKUP(Tabela1[[#This Row],[nutII]],'Variáveis e códigos'!$C$3:$D$3,2,FALSE),"Não respondeu")</f>
        <v>Norte</v>
      </c>
      <c r="D485">
        <v>2</v>
      </c>
      <c r="E485" t="str">
        <f>IFERROR(HLOOKUP(D485,'Variáveis e códigos'!$C$4:$F$5,2,FALSE),"Não respondeu")</f>
        <v>Feminino</v>
      </c>
      <c r="F485">
        <v>12</v>
      </c>
      <c r="G485">
        <v>3</v>
      </c>
      <c r="H485" t="str">
        <f>IFERROR(VLOOKUP(Tabela1[[#This Row],[cicloescolar]],'Variáveis e códigos'!$C$7:$D$8,2,FALSE),"Não respondeu")</f>
        <v>3º Ciclo</v>
      </c>
      <c r="I485">
        <v>9</v>
      </c>
      <c r="J485" s="28">
        <v>1</v>
      </c>
      <c r="K485" s="28" t="str">
        <f>IFERROR(VLOOKUP(J488,'Variáveis e códigos'!$C$12:$D$15,2,FALSE),"Não respondeu")</f>
        <v>Não respondeu</v>
      </c>
      <c r="L485" s="28">
        <v>1</v>
      </c>
      <c r="M485" s="28" t="str">
        <f>IFERROR(VLOOKUP(Tabela1[[#This Row],[v40_ansiedade]],'Variáveis e códigos'!$C$12:$D$15,2,FALSE),"Não respondeu")</f>
        <v>Aplicou-se a mim algumas vezes</v>
      </c>
      <c r="N485" s="24">
        <v>0</v>
      </c>
      <c r="O485" s="24" t="str">
        <f>IFERROR(VLOOKUP(Tabela1[[#This Row],[v43_ansiedade]],'Variáveis e códigos'!$C$12:$D$15,2,FALSE),"Não respondeu")</f>
        <v>Não se aplicou nada a mim</v>
      </c>
      <c r="P485" s="24">
        <v>2</v>
      </c>
      <c r="Q485" s="24" t="str">
        <f>IFERROR(VLOOKUP(Tabela1[[#This Row],[v45_ansiedade]],'Variáveis e códigos'!$C$12:$D$15,2,FALSE),"Não respondeu")</f>
        <v>Aplicou-se a mim muitas vezes</v>
      </c>
      <c r="R485" s="24">
        <v>2</v>
      </c>
      <c r="S485" s="24" t="str">
        <f>IFERROR(VLOOKUP(Tabela1[[#This Row],[v51_ansiedade]],'Variáveis e códigos'!$C$12:$D$15,2,FALSE),"Não respondeu")</f>
        <v>Aplicou-se a mim muitas vezes</v>
      </c>
      <c r="T485" s="24">
        <v>1</v>
      </c>
      <c r="U485" s="24" t="str">
        <f>IFERROR(VLOOKUP(Tabela1[[#This Row],[v55_ansiedade]],'Variáveis e códigos'!$C$12:$D$15,2,FALSE),"Não respondeu")</f>
        <v>Aplicou-se a mim algumas vezes</v>
      </c>
      <c r="V485" s="24">
        <v>0</v>
      </c>
      <c r="W485" s="24" t="str">
        <f>IFERROR(VLOOKUP(Tabela1[[#This Row],[v56_ansiedade]],'Variáveis e códigos'!$C$12:$D$15,2,FALSE),"Não respondeu")</f>
        <v>Não se aplicou nada a mim</v>
      </c>
      <c r="X485" s="25">
        <v>1</v>
      </c>
    </row>
    <row r="486" spans="1:24" x14ac:dyDescent="0.45">
      <c r="A486">
        <v>485</v>
      </c>
      <c r="B486">
        <v>101</v>
      </c>
      <c r="C486" t="str">
        <f>IFERROR(VLOOKUP(Tabela1[[#This Row],[nutII]],'Variáveis e códigos'!$C$3:$D$3,2,FALSE),"Não respondeu")</f>
        <v>Norte</v>
      </c>
      <c r="D486">
        <v>1</v>
      </c>
      <c r="E486" t="str">
        <f>IFERROR(HLOOKUP(D486,'Variáveis e códigos'!$C$4:$F$5,2,FALSE),"Não respondeu")</f>
        <v>Masculino</v>
      </c>
      <c r="F486">
        <v>16</v>
      </c>
      <c r="G486">
        <v>4</v>
      </c>
      <c r="H486" t="str">
        <f>IFERROR(VLOOKUP(Tabela1[[#This Row],[cicloescolar]],'Variáveis e códigos'!$C$7:$D$8,2,FALSE),"Não respondeu")</f>
        <v>Ensino secundário</v>
      </c>
      <c r="I486">
        <v>10</v>
      </c>
      <c r="J486" s="28">
        <v>0</v>
      </c>
      <c r="K486" s="28" t="str">
        <f>IFERROR(VLOOKUP(J489,'Variáveis e códigos'!$C$12:$D$15,2,FALSE),"Não respondeu")</f>
        <v>Não se aplicou nada a mim</v>
      </c>
      <c r="L486" s="28">
        <v>0</v>
      </c>
      <c r="M486" s="28" t="str">
        <f>IFERROR(VLOOKUP(Tabela1[[#This Row],[v40_ansiedade]],'Variáveis e códigos'!$C$12:$D$15,2,FALSE),"Não respondeu")</f>
        <v>Não se aplicou nada a mim</v>
      </c>
      <c r="N486" s="24">
        <v>0</v>
      </c>
      <c r="O486" s="24" t="str">
        <f>IFERROR(VLOOKUP(Tabela1[[#This Row],[v43_ansiedade]],'Variáveis e códigos'!$C$12:$D$15,2,FALSE),"Não respondeu")</f>
        <v>Não se aplicou nada a mim</v>
      </c>
      <c r="P486" s="24">
        <v>0</v>
      </c>
      <c r="Q486" s="24" t="str">
        <f>IFERROR(VLOOKUP(Tabela1[[#This Row],[v45_ansiedade]],'Variáveis e códigos'!$C$12:$D$15,2,FALSE),"Não respondeu")</f>
        <v>Não se aplicou nada a mim</v>
      </c>
      <c r="R486" s="24">
        <v>0</v>
      </c>
      <c r="S486" s="24" t="str">
        <f>IFERROR(VLOOKUP(Tabela1[[#This Row],[v51_ansiedade]],'Variáveis e códigos'!$C$12:$D$15,2,FALSE),"Não respondeu")</f>
        <v>Não se aplicou nada a mim</v>
      </c>
      <c r="T486" s="24">
        <v>0</v>
      </c>
      <c r="U486" s="24" t="str">
        <f>IFERROR(VLOOKUP(Tabela1[[#This Row],[v55_ansiedade]],'Variáveis e códigos'!$C$12:$D$15,2,FALSE),"Não respondeu")</f>
        <v>Não se aplicou nada a mim</v>
      </c>
      <c r="V486" s="24">
        <v>0</v>
      </c>
      <c r="W486" s="24" t="str">
        <f>IFERROR(VLOOKUP(Tabela1[[#This Row],[v56_ansiedade]],'Variáveis e códigos'!$C$12:$D$15,2,FALSE),"Não respondeu")</f>
        <v>Não se aplicou nada a mim</v>
      </c>
      <c r="X486" s="25">
        <v>4</v>
      </c>
    </row>
    <row r="487" spans="1:24" x14ac:dyDescent="0.45">
      <c r="A487">
        <v>486</v>
      </c>
      <c r="B487">
        <v>101</v>
      </c>
      <c r="C487" t="str">
        <f>IFERROR(VLOOKUP(Tabela1[[#This Row],[nutII]],'Variáveis e códigos'!$C$3:$D$3,2,FALSE),"Não respondeu")</f>
        <v>Norte</v>
      </c>
      <c r="D487">
        <v>2</v>
      </c>
      <c r="E487" t="str">
        <f>IFERROR(HLOOKUP(D487,'Variáveis e códigos'!$C$4:$F$5,2,FALSE),"Não respondeu")</f>
        <v>Feminino</v>
      </c>
      <c r="F487">
        <v>13</v>
      </c>
      <c r="G487">
        <v>4</v>
      </c>
      <c r="H487" t="str">
        <f>IFERROR(VLOOKUP(Tabela1[[#This Row],[cicloescolar]],'Variáveis e códigos'!$C$7:$D$8,2,FALSE),"Não respondeu")</f>
        <v>Ensino secundário</v>
      </c>
      <c r="I487">
        <v>9</v>
      </c>
      <c r="J487" s="28">
        <v>0</v>
      </c>
      <c r="K487" s="28" t="str">
        <f>IFERROR(VLOOKUP(J490,'Variáveis e códigos'!$C$12:$D$15,2,FALSE),"Não respondeu")</f>
        <v>Aplicou-se a mim algumas vezes</v>
      </c>
      <c r="L487" s="28">
        <v>0</v>
      </c>
      <c r="M487" s="28" t="str">
        <f>IFERROR(VLOOKUP(Tabela1[[#This Row],[v40_ansiedade]],'Variáveis e códigos'!$C$12:$D$15,2,FALSE),"Não respondeu")</f>
        <v>Não se aplicou nada a mim</v>
      </c>
      <c r="N487" s="24">
        <v>1</v>
      </c>
      <c r="O487" s="24" t="str">
        <f>IFERROR(VLOOKUP(Tabela1[[#This Row],[v43_ansiedade]],'Variáveis e códigos'!$C$12:$D$15,2,FALSE),"Não respondeu")</f>
        <v>Aplicou-se a mim algumas vezes</v>
      </c>
      <c r="P487" s="24">
        <v>1</v>
      </c>
      <c r="Q487" s="24" t="str">
        <f>IFERROR(VLOOKUP(Tabela1[[#This Row],[v45_ansiedade]],'Variáveis e códigos'!$C$12:$D$15,2,FALSE),"Não respondeu")</f>
        <v>Aplicou-se a mim algumas vezes</v>
      </c>
      <c r="R487" s="24">
        <v>0</v>
      </c>
      <c r="S487" s="24" t="str">
        <f>IFERROR(VLOOKUP(Tabela1[[#This Row],[v51_ansiedade]],'Variáveis e códigos'!$C$12:$D$15,2,FALSE),"Não respondeu")</f>
        <v>Não se aplicou nada a mim</v>
      </c>
      <c r="T487" s="24">
        <v>0</v>
      </c>
      <c r="U487" s="24" t="str">
        <f>IFERROR(VLOOKUP(Tabela1[[#This Row],[v55_ansiedade]],'Variáveis e códigos'!$C$12:$D$15,2,FALSE),"Não respondeu")</f>
        <v>Não se aplicou nada a mim</v>
      </c>
      <c r="V487" s="24">
        <v>0</v>
      </c>
      <c r="W487" s="24" t="str">
        <f>IFERROR(VLOOKUP(Tabela1[[#This Row],[v56_ansiedade]],'Variáveis e códigos'!$C$12:$D$15,2,FALSE),"Não respondeu")</f>
        <v>Não se aplicou nada a mim</v>
      </c>
      <c r="X487" s="25">
        <v>99</v>
      </c>
    </row>
    <row r="488" spans="1:24" x14ac:dyDescent="0.45">
      <c r="A488">
        <v>487</v>
      </c>
      <c r="B488">
        <v>101</v>
      </c>
      <c r="C488" t="str">
        <f>IFERROR(VLOOKUP(Tabela1[[#This Row],[nutII]],'Variáveis e códigos'!$C$3:$D$3,2,FALSE),"Não respondeu")</f>
        <v>Norte</v>
      </c>
      <c r="D488">
        <v>2</v>
      </c>
      <c r="E488" t="str">
        <f>IFERROR(HLOOKUP(D488,'Variáveis e códigos'!$C$4:$F$5,2,FALSE),"Não respondeu")</f>
        <v>Feminino</v>
      </c>
      <c r="F488">
        <v>11</v>
      </c>
      <c r="G488">
        <v>4</v>
      </c>
      <c r="H488" t="str">
        <f>IFERROR(VLOOKUP(Tabela1[[#This Row],[cicloescolar]],'Variáveis e códigos'!$C$7:$D$8,2,FALSE),"Não respondeu")</f>
        <v>Ensino secundário</v>
      </c>
      <c r="I488">
        <v>7</v>
      </c>
      <c r="J488" s="28">
        <v>99</v>
      </c>
      <c r="K488" s="28" t="str">
        <f>IFERROR(VLOOKUP(J491,'Variáveis e códigos'!$C$12:$D$15,2,FALSE),"Não respondeu")</f>
        <v>Aplicou-se a mim muitas vezes</v>
      </c>
      <c r="L488" s="28">
        <v>99</v>
      </c>
      <c r="M488" s="28" t="str">
        <f>IFERROR(VLOOKUP(Tabela1[[#This Row],[v40_ansiedade]],'Variáveis e códigos'!$C$12:$D$15,2,FALSE),"Não respondeu")</f>
        <v>Não respondeu</v>
      </c>
      <c r="N488" s="24">
        <v>99</v>
      </c>
      <c r="O488" s="24" t="str">
        <f>IFERROR(VLOOKUP(Tabela1[[#This Row],[v43_ansiedade]],'Variáveis e códigos'!$C$12:$D$15,2,FALSE),"Não respondeu")</f>
        <v>Não respondeu</v>
      </c>
      <c r="P488" s="24">
        <v>99</v>
      </c>
      <c r="Q488" s="24" t="str">
        <f>IFERROR(VLOOKUP(Tabela1[[#This Row],[v45_ansiedade]],'Variáveis e códigos'!$C$12:$D$15,2,FALSE),"Não respondeu")</f>
        <v>Não respondeu</v>
      </c>
      <c r="R488" s="24">
        <v>99</v>
      </c>
      <c r="S488" s="24" t="str">
        <f>IFERROR(VLOOKUP(Tabela1[[#This Row],[v51_ansiedade]],'Variáveis e códigos'!$C$12:$D$15,2,FALSE),"Não respondeu")</f>
        <v>Não respondeu</v>
      </c>
      <c r="T488" s="24">
        <v>99</v>
      </c>
      <c r="U488" s="24" t="str">
        <f>IFERROR(VLOOKUP(Tabela1[[#This Row],[v55_ansiedade]],'Variáveis e códigos'!$C$12:$D$15,2,FALSE),"Não respondeu")</f>
        <v>Não respondeu</v>
      </c>
      <c r="V488" s="24">
        <v>99</v>
      </c>
      <c r="W488" s="24" t="str">
        <f>IFERROR(VLOOKUP(Tabela1[[#This Row],[v56_ansiedade]],'Variáveis e códigos'!$C$12:$D$15,2,FALSE),"Não respondeu")</f>
        <v>Não respondeu</v>
      </c>
      <c r="X488" s="25">
        <v>5</v>
      </c>
    </row>
    <row r="489" spans="1:24" x14ac:dyDescent="0.45">
      <c r="A489">
        <v>488</v>
      </c>
      <c r="B489">
        <v>101</v>
      </c>
      <c r="C489" t="str">
        <f>IFERROR(VLOOKUP(Tabela1[[#This Row],[nutII]],'Variáveis e códigos'!$C$3:$D$3,2,FALSE),"Não respondeu")</f>
        <v>Norte</v>
      </c>
      <c r="D489">
        <v>1</v>
      </c>
      <c r="E489" t="str">
        <f>IFERROR(HLOOKUP(D489,'Variáveis e códigos'!$C$4:$F$5,2,FALSE),"Não respondeu")</f>
        <v>Masculino</v>
      </c>
      <c r="F489">
        <v>13</v>
      </c>
      <c r="G489">
        <v>3</v>
      </c>
      <c r="H489" t="str">
        <f>IFERROR(VLOOKUP(Tabela1[[#This Row],[cicloescolar]],'Variáveis e códigos'!$C$7:$D$8,2,FALSE),"Não respondeu")</f>
        <v>3º Ciclo</v>
      </c>
      <c r="I489">
        <v>8</v>
      </c>
      <c r="J489" s="28">
        <v>0</v>
      </c>
      <c r="K489" s="28" t="str">
        <f>IFERROR(VLOOKUP(J492,'Variáveis e códigos'!$C$12:$D$15,2,FALSE),"Não respondeu")</f>
        <v>Aplicou-se a mim algumas vezes</v>
      </c>
      <c r="L489" s="28">
        <v>0</v>
      </c>
      <c r="M489" s="28" t="str">
        <f>IFERROR(VLOOKUP(Tabela1[[#This Row],[v40_ansiedade]],'Variáveis e códigos'!$C$12:$D$15,2,FALSE),"Não respondeu")</f>
        <v>Não se aplicou nada a mim</v>
      </c>
      <c r="N489" s="24">
        <v>0</v>
      </c>
      <c r="O489" s="24" t="str">
        <f>IFERROR(VLOOKUP(Tabela1[[#This Row],[v43_ansiedade]],'Variáveis e códigos'!$C$12:$D$15,2,FALSE),"Não respondeu")</f>
        <v>Não se aplicou nada a mim</v>
      </c>
      <c r="P489" s="24">
        <v>0</v>
      </c>
      <c r="Q489" s="24" t="str">
        <f>IFERROR(VLOOKUP(Tabela1[[#This Row],[v45_ansiedade]],'Variáveis e códigos'!$C$12:$D$15,2,FALSE),"Não respondeu")</f>
        <v>Não se aplicou nada a mim</v>
      </c>
      <c r="R489" s="24">
        <v>0</v>
      </c>
      <c r="S489" s="24" t="str">
        <f>IFERROR(VLOOKUP(Tabela1[[#This Row],[v51_ansiedade]],'Variáveis e códigos'!$C$12:$D$15,2,FALSE),"Não respondeu")</f>
        <v>Não se aplicou nada a mim</v>
      </c>
      <c r="T489" s="24">
        <v>0</v>
      </c>
      <c r="U489" s="24" t="str">
        <f>IFERROR(VLOOKUP(Tabela1[[#This Row],[v55_ansiedade]],'Variáveis e códigos'!$C$12:$D$15,2,FALSE),"Não respondeu")</f>
        <v>Não se aplicou nada a mim</v>
      </c>
      <c r="V489" s="24">
        <v>0</v>
      </c>
      <c r="W489" s="24" t="str">
        <f>IFERROR(VLOOKUP(Tabela1[[#This Row],[v56_ansiedade]],'Variáveis e códigos'!$C$12:$D$15,2,FALSE),"Não respondeu")</f>
        <v>Não se aplicou nada a mim</v>
      </c>
      <c r="X489" s="25">
        <v>5</v>
      </c>
    </row>
    <row r="490" spans="1:24" x14ac:dyDescent="0.45">
      <c r="A490">
        <v>489</v>
      </c>
      <c r="B490">
        <v>101</v>
      </c>
      <c r="C490" t="str">
        <f>IFERROR(VLOOKUP(Tabela1[[#This Row],[nutII]],'Variáveis e códigos'!$C$3:$D$3,2,FALSE),"Não respondeu")</f>
        <v>Norte</v>
      </c>
      <c r="D490">
        <v>1</v>
      </c>
      <c r="E490" t="str">
        <f>IFERROR(HLOOKUP(D490,'Variáveis e códigos'!$C$4:$F$5,2,FALSE),"Não respondeu")</f>
        <v>Masculino</v>
      </c>
      <c r="F490">
        <v>12</v>
      </c>
      <c r="G490">
        <v>4</v>
      </c>
      <c r="H490" t="str">
        <f>IFERROR(VLOOKUP(Tabela1[[#This Row],[cicloescolar]],'Variáveis e códigos'!$C$7:$D$8,2,FALSE),"Não respondeu")</f>
        <v>Ensino secundário</v>
      </c>
      <c r="I490">
        <v>7</v>
      </c>
      <c r="J490" s="28">
        <v>1</v>
      </c>
      <c r="K490" s="28" t="str">
        <f>IFERROR(VLOOKUP(J493,'Variáveis e códigos'!$C$12:$D$15,2,FALSE),"Não respondeu")</f>
        <v>Não se aplicou nada a mim</v>
      </c>
      <c r="L490" s="28">
        <v>1</v>
      </c>
      <c r="M490" s="28" t="str">
        <f>IFERROR(VLOOKUP(Tabela1[[#This Row],[v40_ansiedade]],'Variáveis e códigos'!$C$12:$D$15,2,FALSE),"Não respondeu")</f>
        <v>Aplicou-se a mim algumas vezes</v>
      </c>
      <c r="N490" s="24">
        <v>0</v>
      </c>
      <c r="O490" s="24" t="str">
        <f>IFERROR(VLOOKUP(Tabela1[[#This Row],[v43_ansiedade]],'Variáveis e códigos'!$C$12:$D$15,2,FALSE),"Não respondeu")</f>
        <v>Não se aplicou nada a mim</v>
      </c>
      <c r="P490" s="24">
        <v>0</v>
      </c>
      <c r="Q490" s="24" t="str">
        <f>IFERROR(VLOOKUP(Tabela1[[#This Row],[v45_ansiedade]],'Variáveis e códigos'!$C$12:$D$15,2,FALSE),"Não respondeu")</f>
        <v>Não se aplicou nada a mim</v>
      </c>
      <c r="R490" s="24">
        <v>0</v>
      </c>
      <c r="S490" s="24" t="str">
        <f>IFERROR(VLOOKUP(Tabela1[[#This Row],[v51_ansiedade]],'Variáveis e códigos'!$C$12:$D$15,2,FALSE),"Não respondeu")</f>
        <v>Não se aplicou nada a mim</v>
      </c>
      <c r="T490" s="24">
        <v>0</v>
      </c>
      <c r="U490" s="24" t="str">
        <f>IFERROR(VLOOKUP(Tabela1[[#This Row],[v55_ansiedade]],'Variáveis e códigos'!$C$12:$D$15,2,FALSE),"Não respondeu")</f>
        <v>Não se aplicou nada a mim</v>
      </c>
      <c r="V490" s="24">
        <v>0</v>
      </c>
      <c r="W490" s="24" t="str">
        <f>IFERROR(VLOOKUP(Tabela1[[#This Row],[v56_ansiedade]],'Variáveis e códigos'!$C$12:$D$15,2,FALSE),"Não respondeu")</f>
        <v>Não se aplicou nada a mim</v>
      </c>
      <c r="X490" s="25">
        <v>3</v>
      </c>
    </row>
    <row r="491" spans="1:24" x14ac:dyDescent="0.45">
      <c r="A491">
        <v>490</v>
      </c>
      <c r="B491">
        <v>101</v>
      </c>
      <c r="C491" t="str">
        <f>IFERROR(VLOOKUP(Tabela1[[#This Row],[nutII]],'Variáveis e códigos'!$C$3:$D$3,2,FALSE),"Não respondeu")</f>
        <v>Norte</v>
      </c>
      <c r="D491">
        <v>2</v>
      </c>
      <c r="E491" t="str">
        <f>IFERROR(HLOOKUP(D491,'Variáveis e códigos'!$C$4:$F$5,2,FALSE),"Não respondeu")</f>
        <v>Feminino</v>
      </c>
      <c r="F491">
        <v>14</v>
      </c>
      <c r="G491">
        <v>3</v>
      </c>
      <c r="H491" t="str">
        <f>IFERROR(VLOOKUP(Tabela1[[#This Row],[cicloescolar]],'Variáveis e códigos'!$C$7:$D$8,2,FALSE),"Não respondeu")</f>
        <v>3º Ciclo</v>
      </c>
      <c r="I491">
        <v>5</v>
      </c>
      <c r="J491" s="28">
        <v>2</v>
      </c>
      <c r="K491" s="28" t="str">
        <f>IFERROR(VLOOKUP(J494,'Variáveis e códigos'!$C$12:$D$15,2,FALSE),"Não respondeu")</f>
        <v>Não se aplicou nada a mim</v>
      </c>
      <c r="L491" s="28">
        <v>2</v>
      </c>
      <c r="M491" s="28" t="str">
        <f>IFERROR(VLOOKUP(Tabela1[[#This Row],[v40_ansiedade]],'Variáveis e códigos'!$C$12:$D$15,2,FALSE),"Não respondeu")</f>
        <v>Aplicou-se a mim muitas vezes</v>
      </c>
      <c r="N491" s="24">
        <v>2</v>
      </c>
      <c r="O491" s="24" t="str">
        <f>IFERROR(VLOOKUP(Tabela1[[#This Row],[v43_ansiedade]],'Variáveis e códigos'!$C$12:$D$15,2,FALSE),"Não respondeu")</f>
        <v>Aplicou-se a mim muitas vezes</v>
      </c>
      <c r="P491" s="24">
        <v>3</v>
      </c>
      <c r="Q491" s="24" t="str">
        <f>IFERROR(VLOOKUP(Tabela1[[#This Row],[v45_ansiedade]],'Variáveis e códigos'!$C$12:$D$15,2,FALSE),"Não respondeu")</f>
        <v>Aplicou-se a mim a maior parte do tempo</v>
      </c>
      <c r="R491" s="24">
        <v>3</v>
      </c>
      <c r="S491" s="24" t="str">
        <f>IFERROR(VLOOKUP(Tabela1[[#This Row],[v51_ansiedade]],'Variáveis e códigos'!$C$12:$D$15,2,FALSE),"Não respondeu")</f>
        <v>Aplicou-se a mim a maior parte do tempo</v>
      </c>
      <c r="T491" s="24">
        <v>2</v>
      </c>
      <c r="U491" s="24" t="str">
        <f>IFERROR(VLOOKUP(Tabela1[[#This Row],[v55_ansiedade]],'Variáveis e códigos'!$C$12:$D$15,2,FALSE),"Não respondeu")</f>
        <v>Aplicou-se a mim muitas vezes</v>
      </c>
      <c r="V491" s="24">
        <v>2</v>
      </c>
      <c r="W491" s="24" t="str">
        <f>IFERROR(VLOOKUP(Tabela1[[#This Row],[v56_ansiedade]],'Variáveis e códigos'!$C$12:$D$15,2,FALSE),"Não respondeu")</f>
        <v>Aplicou-se a mim muitas vezes</v>
      </c>
      <c r="X491" s="25">
        <v>2</v>
      </c>
    </row>
    <row r="492" spans="1:24" x14ac:dyDescent="0.45">
      <c r="A492">
        <v>491</v>
      </c>
      <c r="B492">
        <v>101</v>
      </c>
      <c r="C492" t="str">
        <f>IFERROR(VLOOKUP(Tabela1[[#This Row],[nutII]],'Variáveis e códigos'!$C$3:$D$3,2,FALSE),"Não respondeu")</f>
        <v>Norte</v>
      </c>
      <c r="D492">
        <v>1</v>
      </c>
      <c r="E492" t="str">
        <f>IFERROR(HLOOKUP(D492,'Variáveis e códigos'!$C$4:$F$5,2,FALSE),"Não respondeu")</f>
        <v>Masculino</v>
      </c>
      <c r="F492">
        <v>16</v>
      </c>
      <c r="G492">
        <v>4</v>
      </c>
      <c r="H492" t="str">
        <f>IFERROR(VLOOKUP(Tabela1[[#This Row],[cicloescolar]],'Variáveis e códigos'!$C$7:$D$8,2,FALSE),"Não respondeu")</f>
        <v>Ensino secundário</v>
      </c>
      <c r="I492">
        <v>10</v>
      </c>
      <c r="J492" s="28">
        <v>1</v>
      </c>
      <c r="K492" s="28" t="str">
        <f>IFERROR(VLOOKUP(J495,'Variáveis e códigos'!$C$12:$D$15,2,FALSE),"Não respondeu")</f>
        <v>Aplicou-se a mim muitas vezes</v>
      </c>
      <c r="L492" s="28">
        <v>0</v>
      </c>
      <c r="M492" s="28" t="str">
        <f>IFERROR(VLOOKUP(Tabela1[[#This Row],[v40_ansiedade]],'Variáveis e códigos'!$C$12:$D$15,2,FALSE),"Não respondeu")</f>
        <v>Não se aplicou nada a mim</v>
      </c>
      <c r="N492" s="24">
        <v>1</v>
      </c>
      <c r="O492" s="24" t="str">
        <f>IFERROR(VLOOKUP(Tabela1[[#This Row],[v43_ansiedade]],'Variáveis e códigos'!$C$12:$D$15,2,FALSE),"Não respondeu")</f>
        <v>Aplicou-se a mim algumas vezes</v>
      </c>
      <c r="P492" s="24">
        <v>0</v>
      </c>
      <c r="Q492" s="24" t="str">
        <f>IFERROR(VLOOKUP(Tabela1[[#This Row],[v45_ansiedade]],'Variáveis e códigos'!$C$12:$D$15,2,FALSE),"Não respondeu")</f>
        <v>Não se aplicou nada a mim</v>
      </c>
      <c r="R492" s="24">
        <v>0</v>
      </c>
      <c r="S492" s="24" t="str">
        <f>IFERROR(VLOOKUP(Tabela1[[#This Row],[v51_ansiedade]],'Variáveis e códigos'!$C$12:$D$15,2,FALSE),"Não respondeu")</f>
        <v>Não se aplicou nada a mim</v>
      </c>
      <c r="T492" s="24">
        <v>0</v>
      </c>
      <c r="U492" s="24" t="str">
        <f>IFERROR(VLOOKUP(Tabela1[[#This Row],[v55_ansiedade]],'Variáveis e códigos'!$C$12:$D$15,2,FALSE),"Não respondeu")</f>
        <v>Não se aplicou nada a mim</v>
      </c>
      <c r="V492" s="24">
        <v>0</v>
      </c>
      <c r="W492" s="24" t="str">
        <f>IFERROR(VLOOKUP(Tabela1[[#This Row],[v56_ansiedade]],'Variáveis e códigos'!$C$12:$D$15,2,FALSE),"Não respondeu")</f>
        <v>Não se aplicou nada a mim</v>
      </c>
      <c r="X492" s="25">
        <v>7</v>
      </c>
    </row>
    <row r="493" spans="1:24" x14ac:dyDescent="0.45">
      <c r="A493">
        <v>492</v>
      </c>
      <c r="B493">
        <v>101</v>
      </c>
      <c r="C493" t="str">
        <f>IFERROR(VLOOKUP(Tabela1[[#This Row],[nutII]],'Variáveis e códigos'!$C$3:$D$3,2,FALSE),"Não respondeu")</f>
        <v>Norte</v>
      </c>
      <c r="D493">
        <v>1</v>
      </c>
      <c r="E493" t="str">
        <f>IFERROR(HLOOKUP(D493,'Variáveis e códigos'!$C$4:$F$5,2,FALSE),"Não respondeu")</f>
        <v>Masculino</v>
      </c>
      <c r="F493">
        <v>12</v>
      </c>
      <c r="G493">
        <v>3</v>
      </c>
      <c r="H493" t="str">
        <f>IFERROR(VLOOKUP(Tabela1[[#This Row],[cicloescolar]],'Variáveis e códigos'!$C$7:$D$8,2,FALSE),"Não respondeu")</f>
        <v>3º Ciclo</v>
      </c>
      <c r="I493">
        <v>9</v>
      </c>
      <c r="J493" s="28">
        <v>0</v>
      </c>
      <c r="K493" s="28" t="str">
        <f>IFERROR(VLOOKUP(J496,'Variáveis e códigos'!$C$12:$D$15,2,FALSE),"Não respondeu")</f>
        <v>Não se aplicou nada a mim</v>
      </c>
      <c r="L493" s="28">
        <v>0</v>
      </c>
      <c r="M493" s="28" t="str">
        <f>IFERROR(VLOOKUP(Tabela1[[#This Row],[v40_ansiedade]],'Variáveis e códigos'!$C$12:$D$15,2,FALSE),"Não respondeu")</f>
        <v>Não se aplicou nada a mim</v>
      </c>
      <c r="N493" s="24">
        <v>0</v>
      </c>
      <c r="O493" s="24" t="str">
        <f>IFERROR(VLOOKUP(Tabela1[[#This Row],[v43_ansiedade]],'Variáveis e códigos'!$C$12:$D$15,2,FALSE),"Não respondeu")</f>
        <v>Não se aplicou nada a mim</v>
      </c>
      <c r="P493" s="24">
        <v>0</v>
      </c>
      <c r="Q493" s="24" t="str">
        <f>IFERROR(VLOOKUP(Tabela1[[#This Row],[v45_ansiedade]],'Variáveis e códigos'!$C$12:$D$15,2,FALSE),"Não respondeu")</f>
        <v>Não se aplicou nada a mim</v>
      </c>
      <c r="R493" s="24">
        <v>0</v>
      </c>
      <c r="S493" s="24" t="str">
        <f>IFERROR(VLOOKUP(Tabela1[[#This Row],[v51_ansiedade]],'Variáveis e códigos'!$C$12:$D$15,2,FALSE),"Não respondeu")</f>
        <v>Não se aplicou nada a mim</v>
      </c>
      <c r="T493" s="24">
        <v>0</v>
      </c>
      <c r="U493" s="24" t="str">
        <f>IFERROR(VLOOKUP(Tabela1[[#This Row],[v55_ansiedade]],'Variáveis e códigos'!$C$12:$D$15,2,FALSE),"Não respondeu")</f>
        <v>Não se aplicou nada a mim</v>
      </c>
      <c r="V493" s="24">
        <v>0</v>
      </c>
      <c r="W493" s="24" t="str">
        <f>IFERROR(VLOOKUP(Tabela1[[#This Row],[v56_ansiedade]],'Variáveis e códigos'!$C$12:$D$15,2,FALSE),"Não respondeu")</f>
        <v>Não se aplicou nada a mim</v>
      </c>
      <c r="X493" s="25">
        <v>6</v>
      </c>
    </row>
    <row r="494" spans="1:24" x14ac:dyDescent="0.45">
      <c r="A494">
        <v>493</v>
      </c>
      <c r="B494">
        <v>101</v>
      </c>
      <c r="C494" t="str">
        <f>IFERROR(VLOOKUP(Tabela1[[#This Row],[nutII]],'Variáveis e códigos'!$C$3:$D$3,2,FALSE),"Não respondeu")</f>
        <v>Norte</v>
      </c>
      <c r="D494">
        <v>2</v>
      </c>
      <c r="E494" t="str">
        <f>IFERROR(HLOOKUP(D494,'Variáveis e códigos'!$C$4:$F$5,2,FALSE),"Não respondeu")</f>
        <v>Feminino</v>
      </c>
      <c r="F494">
        <v>12</v>
      </c>
      <c r="G494">
        <v>3</v>
      </c>
      <c r="H494" t="str">
        <f>IFERROR(VLOOKUP(Tabela1[[#This Row],[cicloescolar]],'Variáveis e códigos'!$C$7:$D$8,2,FALSE),"Não respondeu")</f>
        <v>3º Ciclo</v>
      </c>
      <c r="I494">
        <v>5</v>
      </c>
      <c r="J494" s="28">
        <v>0</v>
      </c>
      <c r="K494" s="28" t="str">
        <f>IFERROR(VLOOKUP(J497,'Variáveis e códigos'!$C$12:$D$15,2,FALSE),"Não respondeu")</f>
        <v>Aplicou-se a mim muitas vezes</v>
      </c>
      <c r="L494" s="28">
        <v>0</v>
      </c>
      <c r="M494" s="28" t="str">
        <f>IFERROR(VLOOKUP(Tabela1[[#This Row],[v40_ansiedade]],'Variáveis e códigos'!$C$12:$D$15,2,FALSE),"Não respondeu")</f>
        <v>Não se aplicou nada a mim</v>
      </c>
      <c r="N494" s="24">
        <v>0</v>
      </c>
      <c r="O494" s="24" t="str">
        <f>IFERROR(VLOOKUP(Tabela1[[#This Row],[v43_ansiedade]],'Variáveis e códigos'!$C$12:$D$15,2,FALSE),"Não respondeu")</f>
        <v>Não se aplicou nada a mim</v>
      </c>
      <c r="P494" s="24">
        <v>1</v>
      </c>
      <c r="Q494" s="24" t="str">
        <f>IFERROR(VLOOKUP(Tabela1[[#This Row],[v45_ansiedade]],'Variáveis e códigos'!$C$12:$D$15,2,FALSE),"Não respondeu")</f>
        <v>Aplicou-se a mim algumas vezes</v>
      </c>
      <c r="R494" s="24">
        <v>2</v>
      </c>
      <c r="S494" s="24" t="str">
        <f>IFERROR(VLOOKUP(Tabela1[[#This Row],[v51_ansiedade]],'Variáveis e códigos'!$C$12:$D$15,2,FALSE),"Não respondeu")</f>
        <v>Aplicou-se a mim muitas vezes</v>
      </c>
      <c r="T494" s="24">
        <v>1</v>
      </c>
      <c r="U494" s="24" t="str">
        <f>IFERROR(VLOOKUP(Tabela1[[#This Row],[v55_ansiedade]],'Variáveis e códigos'!$C$12:$D$15,2,FALSE),"Não respondeu")</f>
        <v>Aplicou-se a mim algumas vezes</v>
      </c>
      <c r="V494" s="24">
        <v>1</v>
      </c>
      <c r="W494" s="24" t="str">
        <f>IFERROR(VLOOKUP(Tabela1[[#This Row],[v56_ansiedade]],'Variáveis e códigos'!$C$12:$D$15,2,FALSE),"Não respondeu")</f>
        <v>Aplicou-se a mim algumas vezes</v>
      </c>
      <c r="X494" s="25">
        <v>3</v>
      </c>
    </row>
    <row r="495" spans="1:24" x14ac:dyDescent="0.45">
      <c r="A495">
        <v>494</v>
      </c>
      <c r="B495">
        <v>101</v>
      </c>
      <c r="C495" t="str">
        <f>IFERROR(VLOOKUP(Tabela1[[#This Row],[nutII]],'Variáveis e códigos'!$C$3:$D$3,2,FALSE),"Não respondeu")</f>
        <v>Norte</v>
      </c>
      <c r="D495">
        <v>2</v>
      </c>
      <c r="E495" t="str">
        <f>IFERROR(HLOOKUP(D495,'Variáveis e códigos'!$C$4:$F$5,2,FALSE),"Não respondeu")</f>
        <v>Feminino</v>
      </c>
      <c r="F495">
        <v>14</v>
      </c>
      <c r="G495">
        <v>4</v>
      </c>
      <c r="H495" t="str">
        <f>IFERROR(VLOOKUP(Tabela1[[#This Row],[cicloescolar]],'Variáveis e códigos'!$C$7:$D$8,2,FALSE),"Não respondeu")</f>
        <v>Ensino secundário</v>
      </c>
      <c r="I495">
        <v>5</v>
      </c>
      <c r="J495" s="28">
        <v>2</v>
      </c>
      <c r="K495" s="28" t="str">
        <f>IFERROR(VLOOKUP(J498,'Variáveis e códigos'!$C$12:$D$15,2,FALSE),"Não respondeu")</f>
        <v>Não se aplicou nada a mim</v>
      </c>
      <c r="L495" s="28">
        <v>3</v>
      </c>
      <c r="M495" s="28" t="str">
        <f>IFERROR(VLOOKUP(Tabela1[[#This Row],[v40_ansiedade]],'Variáveis e códigos'!$C$12:$D$15,2,FALSE),"Não respondeu")</f>
        <v>Aplicou-se a mim a maior parte do tempo</v>
      </c>
      <c r="N495" s="24">
        <v>3</v>
      </c>
      <c r="O495" s="24" t="str">
        <f>IFERROR(VLOOKUP(Tabela1[[#This Row],[v43_ansiedade]],'Variáveis e códigos'!$C$12:$D$15,2,FALSE),"Não respondeu")</f>
        <v>Aplicou-se a mim a maior parte do tempo</v>
      </c>
      <c r="P495" s="24">
        <v>3</v>
      </c>
      <c r="Q495" s="24" t="str">
        <f>IFERROR(VLOOKUP(Tabela1[[#This Row],[v45_ansiedade]],'Variáveis e códigos'!$C$12:$D$15,2,FALSE),"Não respondeu")</f>
        <v>Aplicou-se a mim a maior parte do tempo</v>
      </c>
      <c r="R495" s="24">
        <v>3</v>
      </c>
      <c r="S495" s="24" t="str">
        <f>IFERROR(VLOOKUP(Tabela1[[#This Row],[v51_ansiedade]],'Variáveis e códigos'!$C$12:$D$15,2,FALSE),"Não respondeu")</f>
        <v>Aplicou-se a mim a maior parte do tempo</v>
      </c>
      <c r="T495" s="24">
        <v>3</v>
      </c>
      <c r="U495" s="24" t="str">
        <f>IFERROR(VLOOKUP(Tabela1[[#This Row],[v55_ansiedade]],'Variáveis e códigos'!$C$12:$D$15,2,FALSE),"Não respondeu")</f>
        <v>Aplicou-se a mim a maior parte do tempo</v>
      </c>
      <c r="V495" s="24">
        <v>3</v>
      </c>
      <c r="W495" s="24" t="str">
        <f>IFERROR(VLOOKUP(Tabela1[[#This Row],[v56_ansiedade]],'Variáveis e códigos'!$C$12:$D$15,2,FALSE),"Não respondeu")</f>
        <v>Aplicou-se a mim a maior parte do tempo</v>
      </c>
      <c r="X495" s="25">
        <v>2</v>
      </c>
    </row>
    <row r="496" spans="1:24" x14ac:dyDescent="0.45">
      <c r="A496">
        <v>495</v>
      </c>
      <c r="B496">
        <v>101</v>
      </c>
      <c r="C496" t="str">
        <f>IFERROR(VLOOKUP(Tabela1[[#This Row],[nutII]],'Variáveis e códigos'!$C$3:$D$3,2,FALSE),"Não respondeu")</f>
        <v>Norte</v>
      </c>
      <c r="D496">
        <v>2</v>
      </c>
      <c r="E496" t="str">
        <f>IFERROR(HLOOKUP(D496,'Variáveis e códigos'!$C$4:$F$5,2,FALSE),"Não respondeu")</f>
        <v>Feminino</v>
      </c>
      <c r="F496">
        <v>14</v>
      </c>
      <c r="G496">
        <v>3</v>
      </c>
      <c r="H496" t="str">
        <f>IFERROR(VLOOKUP(Tabela1[[#This Row],[cicloescolar]],'Variáveis e códigos'!$C$7:$D$8,2,FALSE),"Não respondeu")</f>
        <v>3º Ciclo</v>
      </c>
      <c r="I496">
        <v>8</v>
      </c>
      <c r="J496" s="28">
        <v>0</v>
      </c>
      <c r="K496" s="28" t="str">
        <f>IFERROR(VLOOKUP(J499,'Variáveis e códigos'!$C$12:$D$15,2,FALSE),"Não respondeu")</f>
        <v>Aplicou-se a mim muitas vezes</v>
      </c>
      <c r="L496" s="28">
        <v>1</v>
      </c>
      <c r="M496" s="28" t="str">
        <f>IFERROR(VLOOKUP(Tabela1[[#This Row],[v40_ansiedade]],'Variáveis e códigos'!$C$12:$D$15,2,FALSE),"Não respondeu")</f>
        <v>Aplicou-se a mim algumas vezes</v>
      </c>
      <c r="N496" s="24">
        <v>0</v>
      </c>
      <c r="O496" s="24" t="str">
        <f>IFERROR(VLOOKUP(Tabela1[[#This Row],[v43_ansiedade]],'Variáveis e códigos'!$C$12:$D$15,2,FALSE),"Não respondeu")</f>
        <v>Não se aplicou nada a mim</v>
      </c>
      <c r="P496" s="24">
        <v>0</v>
      </c>
      <c r="Q496" s="24" t="str">
        <f>IFERROR(VLOOKUP(Tabela1[[#This Row],[v45_ansiedade]],'Variáveis e códigos'!$C$12:$D$15,2,FALSE),"Não respondeu")</f>
        <v>Não se aplicou nada a mim</v>
      </c>
      <c r="R496" s="24">
        <v>0</v>
      </c>
      <c r="S496" s="24" t="str">
        <f>IFERROR(VLOOKUP(Tabela1[[#This Row],[v51_ansiedade]],'Variáveis e códigos'!$C$12:$D$15,2,FALSE),"Não respondeu")</f>
        <v>Não se aplicou nada a mim</v>
      </c>
      <c r="T496" s="24">
        <v>0</v>
      </c>
      <c r="U496" s="24" t="str">
        <f>IFERROR(VLOOKUP(Tabela1[[#This Row],[v55_ansiedade]],'Variáveis e códigos'!$C$12:$D$15,2,FALSE),"Não respondeu")</f>
        <v>Não se aplicou nada a mim</v>
      </c>
      <c r="V496" s="24">
        <v>1</v>
      </c>
      <c r="W496" s="24" t="str">
        <f>IFERROR(VLOOKUP(Tabela1[[#This Row],[v56_ansiedade]],'Variáveis e códigos'!$C$12:$D$15,2,FALSE),"Não respondeu")</f>
        <v>Aplicou-se a mim algumas vezes</v>
      </c>
      <c r="X496" s="25">
        <v>2</v>
      </c>
    </row>
    <row r="497" spans="1:24" x14ac:dyDescent="0.45">
      <c r="A497">
        <v>496</v>
      </c>
      <c r="B497">
        <v>101</v>
      </c>
      <c r="C497" t="str">
        <f>IFERROR(VLOOKUP(Tabela1[[#This Row],[nutII]],'Variáveis e códigos'!$C$3:$D$3,2,FALSE),"Não respondeu")</f>
        <v>Norte</v>
      </c>
      <c r="D497">
        <v>1</v>
      </c>
      <c r="E497" t="str">
        <f>IFERROR(HLOOKUP(D497,'Variáveis e códigos'!$C$4:$F$5,2,FALSE),"Não respondeu")</f>
        <v>Masculino</v>
      </c>
      <c r="F497">
        <v>15</v>
      </c>
      <c r="G497">
        <v>3</v>
      </c>
      <c r="H497" t="str">
        <f>IFERROR(VLOOKUP(Tabela1[[#This Row],[cicloescolar]],'Variáveis e códigos'!$C$7:$D$8,2,FALSE),"Não respondeu")</f>
        <v>3º Ciclo</v>
      </c>
      <c r="I497">
        <v>4</v>
      </c>
      <c r="J497" s="28">
        <v>2</v>
      </c>
      <c r="K497" s="28" t="str">
        <f>IFERROR(VLOOKUP(J500,'Variáveis e códigos'!$C$12:$D$15,2,FALSE),"Não respondeu")</f>
        <v>Não se aplicou nada a mim</v>
      </c>
      <c r="L497" s="28">
        <v>1</v>
      </c>
      <c r="M497" s="28" t="str">
        <f>IFERROR(VLOOKUP(Tabela1[[#This Row],[v40_ansiedade]],'Variáveis e códigos'!$C$12:$D$15,2,FALSE),"Não respondeu")</f>
        <v>Aplicou-se a mim algumas vezes</v>
      </c>
      <c r="N497" s="24">
        <v>1</v>
      </c>
      <c r="O497" s="24" t="str">
        <f>IFERROR(VLOOKUP(Tabela1[[#This Row],[v43_ansiedade]],'Variáveis e códigos'!$C$12:$D$15,2,FALSE),"Não respondeu")</f>
        <v>Aplicou-se a mim algumas vezes</v>
      </c>
      <c r="P497" s="24">
        <v>2</v>
      </c>
      <c r="Q497" s="24" t="str">
        <f>IFERROR(VLOOKUP(Tabela1[[#This Row],[v45_ansiedade]],'Variáveis e códigos'!$C$12:$D$15,2,FALSE),"Não respondeu")</f>
        <v>Aplicou-se a mim muitas vezes</v>
      </c>
      <c r="R497" s="24">
        <v>2</v>
      </c>
      <c r="S497" s="24" t="str">
        <f>IFERROR(VLOOKUP(Tabela1[[#This Row],[v51_ansiedade]],'Variáveis e códigos'!$C$12:$D$15,2,FALSE),"Não respondeu")</f>
        <v>Aplicou-se a mim muitas vezes</v>
      </c>
      <c r="T497" s="24">
        <v>0</v>
      </c>
      <c r="U497" s="24" t="str">
        <f>IFERROR(VLOOKUP(Tabela1[[#This Row],[v55_ansiedade]],'Variáveis e códigos'!$C$12:$D$15,2,FALSE),"Não respondeu")</f>
        <v>Não se aplicou nada a mim</v>
      </c>
      <c r="V497" s="24">
        <v>3</v>
      </c>
      <c r="W497" s="24" t="str">
        <f>IFERROR(VLOOKUP(Tabela1[[#This Row],[v56_ansiedade]],'Variáveis e códigos'!$C$12:$D$15,2,FALSE),"Não respondeu")</f>
        <v>Aplicou-se a mim a maior parte do tempo</v>
      </c>
      <c r="X497" s="25">
        <v>4</v>
      </c>
    </row>
    <row r="498" spans="1:24" x14ac:dyDescent="0.45">
      <c r="A498">
        <v>497</v>
      </c>
      <c r="B498">
        <v>101</v>
      </c>
      <c r="C498" t="str">
        <f>IFERROR(VLOOKUP(Tabela1[[#This Row],[nutII]],'Variáveis e códigos'!$C$3:$D$3,2,FALSE),"Não respondeu")</f>
        <v>Norte</v>
      </c>
      <c r="D498">
        <v>2</v>
      </c>
      <c r="E498" t="str">
        <f>IFERROR(HLOOKUP(D498,'Variáveis e códigos'!$C$4:$F$5,2,FALSE),"Não respondeu")</f>
        <v>Feminino</v>
      </c>
      <c r="F498">
        <v>15</v>
      </c>
      <c r="G498">
        <v>4</v>
      </c>
      <c r="H498" t="str">
        <f>IFERROR(VLOOKUP(Tabela1[[#This Row],[cicloescolar]],'Variáveis e códigos'!$C$7:$D$8,2,FALSE),"Não respondeu")</f>
        <v>Ensino secundário</v>
      </c>
      <c r="I498">
        <v>6</v>
      </c>
      <c r="J498" s="28">
        <v>0</v>
      </c>
      <c r="K498" s="28" t="str">
        <f>IFERROR(VLOOKUP(J501,'Variáveis e códigos'!$C$12:$D$15,2,FALSE),"Não respondeu")</f>
        <v>Aplicou-se a mim algumas vezes</v>
      </c>
      <c r="L498" s="28">
        <v>1</v>
      </c>
      <c r="M498" s="28" t="str">
        <f>IFERROR(VLOOKUP(Tabela1[[#This Row],[v40_ansiedade]],'Variáveis e códigos'!$C$12:$D$15,2,FALSE),"Não respondeu")</f>
        <v>Aplicou-se a mim algumas vezes</v>
      </c>
      <c r="N498" s="24">
        <v>1</v>
      </c>
      <c r="O498" s="24" t="str">
        <f>IFERROR(VLOOKUP(Tabela1[[#This Row],[v43_ansiedade]],'Variáveis e códigos'!$C$12:$D$15,2,FALSE),"Não respondeu")</f>
        <v>Aplicou-se a mim algumas vezes</v>
      </c>
      <c r="P498" s="24">
        <v>1</v>
      </c>
      <c r="Q498" s="24" t="str">
        <f>IFERROR(VLOOKUP(Tabela1[[#This Row],[v45_ansiedade]],'Variáveis e códigos'!$C$12:$D$15,2,FALSE),"Não respondeu")</f>
        <v>Aplicou-se a mim algumas vezes</v>
      </c>
      <c r="R498" s="24">
        <v>0</v>
      </c>
      <c r="S498" s="24" t="str">
        <f>IFERROR(VLOOKUP(Tabela1[[#This Row],[v51_ansiedade]],'Variáveis e códigos'!$C$12:$D$15,2,FALSE),"Não respondeu")</f>
        <v>Não se aplicou nada a mim</v>
      </c>
      <c r="T498" s="24">
        <v>2</v>
      </c>
      <c r="U498" s="24" t="str">
        <f>IFERROR(VLOOKUP(Tabela1[[#This Row],[v55_ansiedade]],'Variáveis e códigos'!$C$12:$D$15,2,FALSE),"Não respondeu")</f>
        <v>Aplicou-se a mim muitas vezes</v>
      </c>
      <c r="V498" s="24">
        <v>0</v>
      </c>
      <c r="W498" s="24" t="str">
        <f>IFERROR(VLOOKUP(Tabela1[[#This Row],[v56_ansiedade]],'Variáveis e códigos'!$C$12:$D$15,2,FALSE),"Não respondeu")</f>
        <v>Não se aplicou nada a mim</v>
      </c>
      <c r="X498" s="25">
        <v>2</v>
      </c>
    </row>
    <row r="499" spans="1:24" x14ac:dyDescent="0.45">
      <c r="A499">
        <v>498</v>
      </c>
      <c r="B499">
        <v>101</v>
      </c>
      <c r="C499" t="str">
        <f>IFERROR(VLOOKUP(Tabela1[[#This Row],[nutII]],'Variáveis e códigos'!$C$3:$D$3,2,FALSE),"Não respondeu")</f>
        <v>Norte</v>
      </c>
      <c r="D499">
        <v>1</v>
      </c>
      <c r="E499" t="str">
        <f>IFERROR(HLOOKUP(D499,'Variáveis e códigos'!$C$4:$F$5,2,FALSE),"Não respondeu")</f>
        <v>Masculino</v>
      </c>
      <c r="F499">
        <v>15</v>
      </c>
      <c r="G499">
        <v>4</v>
      </c>
      <c r="H499" t="str">
        <f>IFERROR(VLOOKUP(Tabela1[[#This Row],[cicloescolar]],'Variáveis e códigos'!$C$7:$D$8,2,FALSE),"Não respondeu")</f>
        <v>Ensino secundário</v>
      </c>
      <c r="I499">
        <v>4</v>
      </c>
      <c r="J499" s="28">
        <v>2</v>
      </c>
      <c r="K499" s="28" t="str">
        <f>IFERROR(VLOOKUP(J502,'Variáveis e códigos'!$C$12:$D$15,2,FALSE),"Não respondeu")</f>
        <v>Aplicou-se a mim algumas vezes</v>
      </c>
      <c r="L499" s="28">
        <v>0</v>
      </c>
      <c r="M499" s="28" t="str">
        <f>IFERROR(VLOOKUP(Tabela1[[#This Row],[v40_ansiedade]],'Variáveis e códigos'!$C$12:$D$15,2,FALSE),"Não respondeu")</f>
        <v>Não se aplicou nada a mim</v>
      </c>
      <c r="N499" s="24">
        <v>1</v>
      </c>
      <c r="O499" s="24" t="str">
        <f>IFERROR(VLOOKUP(Tabela1[[#This Row],[v43_ansiedade]],'Variáveis e códigos'!$C$12:$D$15,2,FALSE),"Não respondeu")</f>
        <v>Aplicou-se a mim algumas vezes</v>
      </c>
      <c r="P499" s="24">
        <v>1</v>
      </c>
      <c r="Q499" s="24" t="str">
        <f>IFERROR(VLOOKUP(Tabela1[[#This Row],[v45_ansiedade]],'Variáveis e códigos'!$C$12:$D$15,2,FALSE),"Não respondeu")</f>
        <v>Aplicou-se a mim algumas vezes</v>
      </c>
      <c r="R499" s="24">
        <v>1</v>
      </c>
      <c r="S499" s="24" t="str">
        <f>IFERROR(VLOOKUP(Tabela1[[#This Row],[v51_ansiedade]],'Variáveis e códigos'!$C$12:$D$15,2,FALSE),"Não respondeu")</f>
        <v>Aplicou-se a mim algumas vezes</v>
      </c>
      <c r="T499" s="24">
        <v>1</v>
      </c>
      <c r="U499" s="24" t="str">
        <f>IFERROR(VLOOKUP(Tabela1[[#This Row],[v55_ansiedade]],'Variáveis e códigos'!$C$12:$D$15,2,FALSE),"Não respondeu")</f>
        <v>Aplicou-se a mim algumas vezes</v>
      </c>
      <c r="V499" s="24">
        <v>0</v>
      </c>
      <c r="W499" s="24" t="str">
        <f>IFERROR(VLOOKUP(Tabela1[[#This Row],[v56_ansiedade]],'Variáveis e códigos'!$C$12:$D$15,2,FALSE),"Não respondeu")</f>
        <v>Não se aplicou nada a mim</v>
      </c>
      <c r="X499" s="25">
        <v>4</v>
      </c>
    </row>
    <row r="500" spans="1:24" x14ac:dyDescent="0.45">
      <c r="A500">
        <v>499</v>
      </c>
      <c r="B500">
        <v>101</v>
      </c>
      <c r="C500" t="str">
        <f>IFERROR(VLOOKUP(Tabela1[[#This Row],[nutII]],'Variáveis e códigos'!$C$3:$D$3,2,FALSE),"Não respondeu")</f>
        <v>Norte</v>
      </c>
      <c r="D500">
        <v>1</v>
      </c>
      <c r="E500" t="str">
        <f>IFERROR(HLOOKUP(D500,'Variáveis e códigos'!$C$4:$F$5,2,FALSE),"Não respondeu")</f>
        <v>Masculino</v>
      </c>
      <c r="F500">
        <v>16</v>
      </c>
      <c r="G500">
        <v>4</v>
      </c>
      <c r="H500" t="str">
        <f>IFERROR(VLOOKUP(Tabela1[[#This Row],[cicloescolar]],'Variáveis e códigos'!$C$7:$D$8,2,FALSE),"Não respondeu")</f>
        <v>Ensino secundário</v>
      </c>
      <c r="I500">
        <v>10</v>
      </c>
      <c r="J500" s="28">
        <v>0</v>
      </c>
      <c r="K500" s="28" t="str">
        <f>IFERROR(VLOOKUP(J503,'Variáveis e códigos'!$C$12:$D$15,2,FALSE),"Não respondeu")</f>
        <v>Aplicou-se a mim algumas vezes</v>
      </c>
      <c r="L500" s="28">
        <v>1</v>
      </c>
      <c r="M500" s="28" t="str">
        <f>IFERROR(VLOOKUP(Tabela1[[#This Row],[v40_ansiedade]],'Variáveis e códigos'!$C$12:$D$15,2,FALSE),"Não respondeu")</f>
        <v>Aplicou-se a mim algumas vezes</v>
      </c>
      <c r="N500" s="24">
        <v>0</v>
      </c>
      <c r="O500" s="24" t="str">
        <f>IFERROR(VLOOKUP(Tabela1[[#This Row],[v43_ansiedade]],'Variáveis e códigos'!$C$12:$D$15,2,FALSE),"Não respondeu")</f>
        <v>Não se aplicou nada a mim</v>
      </c>
      <c r="P500" s="24">
        <v>0</v>
      </c>
      <c r="Q500" s="24" t="str">
        <f>IFERROR(VLOOKUP(Tabela1[[#This Row],[v45_ansiedade]],'Variáveis e códigos'!$C$12:$D$15,2,FALSE),"Não respondeu")</f>
        <v>Não se aplicou nada a mim</v>
      </c>
      <c r="R500" s="24">
        <v>0</v>
      </c>
      <c r="S500" s="24" t="str">
        <f>IFERROR(VLOOKUP(Tabela1[[#This Row],[v51_ansiedade]],'Variáveis e códigos'!$C$12:$D$15,2,FALSE),"Não respondeu")</f>
        <v>Não se aplicou nada a mim</v>
      </c>
      <c r="T500" s="24">
        <v>1</v>
      </c>
      <c r="U500" s="24" t="str">
        <f>IFERROR(VLOOKUP(Tabela1[[#This Row],[v55_ansiedade]],'Variáveis e códigos'!$C$12:$D$15,2,FALSE),"Não respondeu")</f>
        <v>Aplicou-se a mim algumas vezes</v>
      </c>
      <c r="V500" s="24">
        <v>1</v>
      </c>
      <c r="W500" s="24" t="str">
        <f>IFERROR(VLOOKUP(Tabela1[[#This Row],[v56_ansiedade]],'Variáveis e códigos'!$C$12:$D$15,2,FALSE),"Não respondeu")</f>
        <v>Aplicou-se a mim algumas vezes</v>
      </c>
      <c r="X500" s="25">
        <v>4</v>
      </c>
    </row>
    <row r="501" spans="1:24" x14ac:dyDescent="0.45">
      <c r="A501">
        <v>500</v>
      </c>
      <c r="B501">
        <v>101</v>
      </c>
      <c r="C501" t="str">
        <f>IFERROR(VLOOKUP(Tabela1[[#This Row],[nutII]],'Variáveis e códigos'!$C$3:$D$3,2,FALSE),"Não respondeu")</f>
        <v>Norte</v>
      </c>
      <c r="D501">
        <v>1</v>
      </c>
      <c r="E501" t="str">
        <f>IFERROR(HLOOKUP(D501,'Variáveis e códigos'!$C$4:$F$5,2,FALSE),"Não respondeu")</f>
        <v>Masculino</v>
      </c>
      <c r="F501">
        <v>16</v>
      </c>
      <c r="G501">
        <v>4</v>
      </c>
      <c r="H501" t="str">
        <f>IFERROR(VLOOKUP(Tabela1[[#This Row],[cicloescolar]],'Variáveis e códigos'!$C$7:$D$8,2,FALSE),"Não respondeu")</f>
        <v>Ensino secundário</v>
      </c>
      <c r="I501">
        <v>8</v>
      </c>
      <c r="J501" s="28">
        <v>1</v>
      </c>
      <c r="K501" s="28" t="str">
        <f>IFERROR(VLOOKUP(J504,'Variáveis e códigos'!$C$12:$D$15,2,FALSE),"Não respondeu")</f>
        <v>Aplicou-se a mim algumas vezes</v>
      </c>
      <c r="L501" s="28">
        <v>0</v>
      </c>
      <c r="M501" s="28" t="str">
        <f>IFERROR(VLOOKUP(Tabela1[[#This Row],[v40_ansiedade]],'Variáveis e códigos'!$C$12:$D$15,2,FALSE),"Não respondeu")</f>
        <v>Não se aplicou nada a mim</v>
      </c>
      <c r="N501" s="24">
        <v>0</v>
      </c>
      <c r="O501" s="24" t="str">
        <f>IFERROR(VLOOKUP(Tabela1[[#This Row],[v43_ansiedade]],'Variáveis e códigos'!$C$12:$D$15,2,FALSE),"Não respondeu")</f>
        <v>Não se aplicou nada a mim</v>
      </c>
      <c r="P501" s="24">
        <v>0</v>
      </c>
      <c r="Q501" s="24" t="str">
        <f>IFERROR(VLOOKUP(Tabela1[[#This Row],[v45_ansiedade]],'Variáveis e códigos'!$C$12:$D$15,2,FALSE),"Não respondeu")</f>
        <v>Não se aplicou nada a mim</v>
      </c>
      <c r="R501" s="24">
        <v>0</v>
      </c>
      <c r="S501" s="24" t="str">
        <f>IFERROR(VLOOKUP(Tabela1[[#This Row],[v51_ansiedade]],'Variáveis e códigos'!$C$12:$D$15,2,FALSE),"Não respondeu")</f>
        <v>Não se aplicou nada a mim</v>
      </c>
      <c r="T501" s="24">
        <v>0</v>
      </c>
      <c r="U501" s="24" t="str">
        <f>IFERROR(VLOOKUP(Tabela1[[#This Row],[v55_ansiedade]],'Variáveis e códigos'!$C$12:$D$15,2,FALSE),"Não respondeu")</f>
        <v>Não se aplicou nada a mim</v>
      </c>
      <c r="V501" s="24">
        <v>0</v>
      </c>
      <c r="W501" s="24" t="str">
        <f>IFERROR(VLOOKUP(Tabela1[[#This Row],[v56_ansiedade]],'Variáveis e códigos'!$C$12:$D$15,2,FALSE),"Não respondeu")</f>
        <v>Não se aplicou nada a mim</v>
      </c>
      <c r="X501" s="25">
        <v>5</v>
      </c>
    </row>
    <row r="502" spans="1:24" x14ac:dyDescent="0.45">
      <c r="A502">
        <v>501</v>
      </c>
      <c r="B502">
        <v>101</v>
      </c>
      <c r="C502" t="str">
        <f>IFERROR(VLOOKUP(Tabela1[[#This Row],[nutII]],'Variáveis e códigos'!$C$3:$D$3,2,FALSE),"Não respondeu")</f>
        <v>Norte</v>
      </c>
      <c r="D502">
        <v>1</v>
      </c>
      <c r="E502" t="str">
        <f>IFERROR(HLOOKUP(D502,'Variáveis e códigos'!$C$4:$F$5,2,FALSE),"Não respondeu")</f>
        <v>Masculino</v>
      </c>
      <c r="F502">
        <v>13</v>
      </c>
      <c r="G502">
        <v>3</v>
      </c>
      <c r="H502" t="str">
        <f>IFERROR(VLOOKUP(Tabela1[[#This Row],[cicloescolar]],'Variáveis e códigos'!$C$7:$D$8,2,FALSE),"Não respondeu")</f>
        <v>3º Ciclo</v>
      </c>
      <c r="I502">
        <v>7</v>
      </c>
      <c r="J502" s="28">
        <v>1</v>
      </c>
      <c r="K502" s="28" t="str">
        <f>IFERROR(VLOOKUP(J505,'Variáveis e códigos'!$C$12:$D$15,2,FALSE),"Não respondeu")</f>
        <v>Não se aplicou nada a mim</v>
      </c>
      <c r="L502" s="28">
        <v>0</v>
      </c>
      <c r="M502" s="28" t="str">
        <f>IFERROR(VLOOKUP(Tabela1[[#This Row],[v40_ansiedade]],'Variáveis e códigos'!$C$12:$D$15,2,FALSE),"Não respondeu")</f>
        <v>Não se aplicou nada a mim</v>
      </c>
      <c r="N502" s="24">
        <v>0</v>
      </c>
      <c r="O502" s="24" t="str">
        <f>IFERROR(VLOOKUP(Tabela1[[#This Row],[v43_ansiedade]],'Variáveis e códigos'!$C$12:$D$15,2,FALSE),"Não respondeu")</f>
        <v>Não se aplicou nada a mim</v>
      </c>
      <c r="P502" s="24">
        <v>0</v>
      </c>
      <c r="Q502" s="24" t="str">
        <f>IFERROR(VLOOKUP(Tabela1[[#This Row],[v45_ansiedade]],'Variáveis e códigos'!$C$12:$D$15,2,FALSE),"Não respondeu")</f>
        <v>Não se aplicou nada a mim</v>
      </c>
      <c r="R502" s="24">
        <v>1</v>
      </c>
      <c r="S502" s="24" t="str">
        <f>IFERROR(VLOOKUP(Tabela1[[#This Row],[v51_ansiedade]],'Variáveis e códigos'!$C$12:$D$15,2,FALSE),"Não respondeu")</f>
        <v>Aplicou-se a mim algumas vezes</v>
      </c>
      <c r="T502" s="24">
        <v>0</v>
      </c>
      <c r="U502" s="24" t="str">
        <f>IFERROR(VLOOKUP(Tabela1[[#This Row],[v55_ansiedade]],'Variáveis e códigos'!$C$12:$D$15,2,FALSE),"Não respondeu")</f>
        <v>Não se aplicou nada a mim</v>
      </c>
      <c r="V502" s="24">
        <v>0</v>
      </c>
      <c r="W502" s="24" t="str">
        <f>IFERROR(VLOOKUP(Tabela1[[#This Row],[v56_ansiedade]],'Variáveis e códigos'!$C$12:$D$15,2,FALSE),"Não respondeu")</f>
        <v>Não se aplicou nada a mim</v>
      </c>
      <c r="X502" s="25">
        <v>7</v>
      </c>
    </row>
    <row r="503" spans="1:24" x14ac:dyDescent="0.45">
      <c r="A503">
        <v>502</v>
      </c>
      <c r="B503">
        <v>101</v>
      </c>
      <c r="C503" t="str">
        <f>IFERROR(VLOOKUP(Tabela1[[#This Row],[nutII]],'Variáveis e códigos'!$C$3:$D$3,2,FALSE),"Não respondeu")</f>
        <v>Norte</v>
      </c>
      <c r="D503">
        <v>2</v>
      </c>
      <c r="E503" t="str">
        <f>IFERROR(HLOOKUP(D503,'Variáveis e códigos'!$C$4:$F$5,2,FALSE),"Não respondeu")</f>
        <v>Feminino</v>
      </c>
      <c r="F503">
        <v>14</v>
      </c>
      <c r="G503">
        <v>3</v>
      </c>
      <c r="H503" t="str">
        <f>IFERROR(VLOOKUP(Tabela1[[#This Row],[cicloescolar]],'Variáveis e códigos'!$C$7:$D$8,2,FALSE),"Não respondeu")</f>
        <v>3º Ciclo</v>
      </c>
      <c r="I503">
        <v>7</v>
      </c>
      <c r="J503" s="28">
        <v>1</v>
      </c>
      <c r="K503" s="28" t="str">
        <f>IFERROR(VLOOKUP(J506,'Variáveis e códigos'!$C$12:$D$15,2,FALSE),"Não respondeu")</f>
        <v>Aplicou-se a mim algumas vezes</v>
      </c>
      <c r="L503" s="28">
        <v>1</v>
      </c>
      <c r="M503" s="28" t="str">
        <f>IFERROR(VLOOKUP(Tabela1[[#This Row],[v40_ansiedade]],'Variáveis e códigos'!$C$12:$D$15,2,FALSE),"Não respondeu")</f>
        <v>Aplicou-se a mim algumas vezes</v>
      </c>
      <c r="N503" s="24">
        <v>0</v>
      </c>
      <c r="O503" s="24" t="str">
        <f>IFERROR(VLOOKUP(Tabela1[[#This Row],[v43_ansiedade]],'Variáveis e códigos'!$C$12:$D$15,2,FALSE),"Não respondeu")</f>
        <v>Não se aplicou nada a mim</v>
      </c>
      <c r="P503" s="24">
        <v>0</v>
      </c>
      <c r="Q503" s="24" t="str">
        <f>IFERROR(VLOOKUP(Tabela1[[#This Row],[v45_ansiedade]],'Variáveis e códigos'!$C$12:$D$15,2,FALSE),"Não respondeu")</f>
        <v>Não se aplicou nada a mim</v>
      </c>
      <c r="R503" s="24">
        <v>1</v>
      </c>
      <c r="S503" s="24" t="str">
        <f>IFERROR(VLOOKUP(Tabela1[[#This Row],[v51_ansiedade]],'Variáveis e códigos'!$C$12:$D$15,2,FALSE),"Não respondeu")</f>
        <v>Aplicou-se a mim algumas vezes</v>
      </c>
      <c r="T503" s="24">
        <v>0</v>
      </c>
      <c r="U503" s="24" t="str">
        <f>IFERROR(VLOOKUP(Tabela1[[#This Row],[v55_ansiedade]],'Variáveis e códigos'!$C$12:$D$15,2,FALSE),"Não respondeu")</f>
        <v>Não se aplicou nada a mim</v>
      </c>
      <c r="V503" s="24">
        <v>0</v>
      </c>
      <c r="W503" s="24" t="str">
        <f>IFERROR(VLOOKUP(Tabela1[[#This Row],[v56_ansiedade]],'Variáveis e códigos'!$C$12:$D$15,2,FALSE),"Não respondeu")</f>
        <v>Não se aplicou nada a mim</v>
      </c>
      <c r="X503" s="25">
        <v>2</v>
      </c>
    </row>
    <row r="504" spans="1:24" x14ac:dyDescent="0.45">
      <c r="A504">
        <v>503</v>
      </c>
      <c r="B504">
        <v>101</v>
      </c>
      <c r="C504" t="str">
        <f>IFERROR(VLOOKUP(Tabela1[[#This Row],[nutII]],'Variáveis e códigos'!$C$3:$D$3,2,FALSE),"Não respondeu")</f>
        <v>Norte</v>
      </c>
      <c r="D504">
        <v>1</v>
      </c>
      <c r="E504" t="str">
        <f>IFERROR(HLOOKUP(D504,'Variáveis e códigos'!$C$4:$F$5,2,FALSE),"Não respondeu")</f>
        <v>Masculino</v>
      </c>
      <c r="F504">
        <v>12</v>
      </c>
      <c r="G504">
        <v>4</v>
      </c>
      <c r="H504" t="str">
        <f>IFERROR(VLOOKUP(Tabela1[[#This Row],[cicloescolar]],'Variáveis e códigos'!$C$7:$D$8,2,FALSE),"Não respondeu")</f>
        <v>Ensino secundário</v>
      </c>
      <c r="I504">
        <v>8</v>
      </c>
      <c r="J504" s="28">
        <v>1</v>
      </c>
      <c r="K504" s="28" t="str">
        <f>IFERROR(VLOOKUP(J507,'Variáveis e códigos'!$C$12:$D$15,2,FALSE),"Não respondeu")</f>
        <v>Aplicou-se a mim algumas vezes</v>
      </c>
      <c r="L504" s="28">
        <v>0</v>
      </c>
      <c r="M504" s="28" t="str">
        <f>IFERROR(VLOOKUP(Tabela1[[#This Row],[v40_ansiedade]],'Variáveis e códigos'!$C$12:$D$15,2,FALSE),"Não respondeu")</f>
        <v>Não se aplicou nada a mim</v>
      </c>
      <c r="N504" s="24">
        <v>1</v>
      </c>
      <c r="O504" s="24" t="str">
        <f>IFERROR(VLOOKUP(Tabela1[[#This Row],[v43_ansiedade]],'Variáveis e códigos'!$C$12:$D$15,2,FALSE),"Não respondeu")</f>
        <v>Aplicou-se a mim algumas vezes</v>
      </c>
      <c r="P504" s="24">
        <v>0</v>
      </c>
      <c r="Q504" s="24" t="str">
        <f>IFERROR(VLOOKUP(Tabela1[[#This Row],[v45_ansiedade]],'Variáveis e códigos'!$C$12:$D$15,2,FALSE),"Não respondeu")</f>
        <v>Não se aplicou nada a mim</v>
      </c>
      <c r="R504" s="24">
        <v>0</v>
      </c>
      <c r="S504" s="24" t="str">
        <f>IFERROR(VLOOKUP(Tabela1[[#This Row],[v51_ansiedade]],'Variáveis e códigos'!$C$12:$D$15,2,FALSE),"Não respondeu")</f>
        <v>Não se aplicou nada a mim</v>
      </c>
      <c r="T504" s="24">
        <v>0</v>
      </c>
      <c r="U504" s="24" t="str">
        <f>IFERROR(VLOOKUP(Tabela1[[#This Row],[v55_ansiedade]],'Variáveis e códigos'!$C$12:$D$15,2,FALSE),"Não respondeu")</f>
        <v>Não se aplicou nada a mim</v>
      </c>
      <c r="V504" s="24">
        <v>3</v>
      </c>
      <c r="W504" s="24" t="str">
        <f>IFERROR(VLOOKUP(Tabela1[[#This Row],[v56_ansiedade]],'Variáveis e códigos'!$C$12:$D$15,2,FALSE),"Não respondeu")</f>
        <v>Aplicou-se a mim a maior parte do tempo</v>
      </c>
      <c r="X504" s="25">
        <v>99</v>
      </c>
    </row>
    <row r="505" spans="1:24" x14ac:dyDescent="0.45">
      <c r="A505">
        <v>504</v>
      </c>
      <c r="B505">
        <v>101</v>
      </c>
      <c r="C505" t="str">
        <f>IFERROR(VLOOKUP(Tabela1[[#This Row],[nutII]],'Variáveis e códigos'!$C$3:$D$3,2,FALSE),"Não respondeu")</f>
        <v>Norte</v>
      </c>
      <c r="D505">
        <v>1</v>
      </c>
      <c r="E505" t="str">
        <f>IFERROR(HLOOKUP(D505,'Variáveis e códigos'!$C$4:$F$5,2,FALSE),"Não respondeu")</f>
        <v>Masculino</v>
      </c>
      <c r="F505">
        <v>12</v>
      </c>
      <c r="G505">
        <v>3</v>
      </c>
      <c r="H505" t="str">
        <f>IFERROR(VLOOKUP(Tabela1[[#This Row],[cicloescolar]],'Variáveis e códigos'!$C$7:$D$8,2,FALSE),"Não respondeu")</f>
        <v>3º Ciclo</v>
      </c>
      <c r="I505">
        <v>5</v>
      </c>
      <c r="J505" s="28">
        <v>0</v>
      </c>
      <c r="K505" s="28" t="str">
        <f>IFERROR(VLOOKUP(J508,'Variáveis e códigos'!$C$12:$D$15,2,FALSE),"Não respondeu")</f>
        <v>Não se aplicou nada a mim</v>
      </c>
      <c r="L505" s="28">
        <v>0</v>
      </c>
      <c r="M505" s="28" t="str">
        <f>IFERROR(VLOOKUP(Tabela1[[#This Row],[v40_ansiedade]],'Variáveis e códigos'!$C$12:$D$15,2,FALSE),"Não respondeu")</f>
        <v>Não se aplicou nada a mim</v>
      </c>
      <c r="N505" s="24">
        <v>0</v>
      </c>
      <c r="O505" s="24" t="str">
        <f>IFERROR(VLOOKUP(Tabela1[[#This Row],[v43_ansiedade]],'Variáveis e códigos'!$C$12:$D$15,2,FALSE),"Não respondeu")</f>
        <v>Não se aplicou nada a mim</v>
      </c>
      <c r="P505" s="24">
        <v>1</v>
      </c>
      <c r="Q505" s="24" t="str">
        <f>IFERROR(VLOOKUP(Tabela1[[#This Row],[v45_ansiedade]],'Variáveis e códigos'!$C$12:$D$15,2,FALSE),"Não respondeu")</f>
        <v>Aplicou-se a mim algumas vezes</v>
      </c>
      <c r="R505" s="24">
        <v>2</v>
      </c>
      <c r="S505" s="24" t="str">
        <f>IFERROR(VLOOKUP(Tabela1[[#This Row],[v51_ansiedade]],'Variáveis e códigos'!$C$12:$D$15,2,FALSE),"Não respondeu")</f>
        <v>Aplicou-se a mim muitas vezes</v>
      </c>
      <c r="T505" s="24">
        <v>0</v>
      </c>
      <c r="U505" s="24" t="str">
        <f>IFERROR(VLOOKUP(Tabela1[[#This Row],[v55_ansiedade]],'Variáveis e códigos'!$C$12:$D$15,2,FALSE),"Não respondeu")</f>
        <v>Não se aplicou nada a mim</v>
      </c>
      <c r="V505" s="24">
        <v>3</v>
      </c>
      <c r="W505" s="24" t="str">
        <f>IFERROR(VLOOKUP(Tabela1[[#This Row],[v56_ansiedade]],'Variáveis e códigos'!$C$12:$D$15,2,FALSE),"Não respondeu")</f>
        <v>Aplicou-se a mim a maior parte do tempo</v>
      </c>
      <c r="X505" s="25">
        <v>7</v>
      </c>
    </row>
    <row r="506" spans="1:24" x14ac:dyDescent="0.45">
      <c r="A506">
        <v>505</v>
      </c>
      <c r="B506">
        <v>101</v>
      </c>
      <c r="C506" t="str">
        <f>IFERROR(VLOOKUP(Tabela1[[#This Row],[nutII]],'Variáveis e códigos'!$C$3:$D$3,2,FALSE),"Não respondeu")</f>
        <v>Norte</v>
      </c>
      <c r="D506">
        <v>2</v>
      </c>
      <c r="E506" t="str">
        <f>IFERROR(HLOOKUP(D506,'Variáveis e códigos'!$C$4:$F$5,2,FALSE),"Não respondeu")</f>
        <v>Feminino</v>
      </c>
      <c r="F506">
        <v>12</v>
      </c>
      <c r="G506">
        <v>3</v>
      </c>
      <c r="H506" t="str">
        <f>IFERROR(VLOOKUP(Tabela1[[#This Row],[cicloescolar]],'Variáveis e códigos'!$C$7:$D$8,2,FALSE),"Não respondeu")</f>
        <v>3º Ciclo</v>
      </c>
      <c r="I506">
        <v>10</v>
      </c>
      <c r="J506" s="28">
        <v>1</v>
      </c>
      <c r="K506" s="28" t="str">
        <f>IFERROR(VLOOKUP(J509,'Variáveis e códigos'!$C$12:$D$15,2,FALSE),"Não respondeu")</f>
        <v>Não se aplicou nada a mim</v>
      </c>
      <c r="L506" s="28">
        <v>0</v>
      </c>
      <c r="M506" s="28" t="str">
        <f>IFERROR(VLOOKUP(Tabela1[[#This Row],[v40_ansiedade]],'Variáveis e códigos'!$C$12:$D$15,2,FALSE),"Não respondeu")</f>
        <v>Não se aplicou nada a mim</v>
      </c>
      <c r="N506" s="24">
        <v>1</v>
      </c>
      <c r="O506" s="24" t="str">
        <f>IFERROR(VLOOKUP(Tabela1[[#This Row],[v43_ansiedade]],'Variáveis e códigos'!$C$12:$D$15,2,FALSE),"Não respondeu")</f>
        <v>Aplicou-se a mim algumas vezes</v>
      </c>
      <c r="P506" s="24">
        <v>0</v>
      </c>
      <c r="Q506" s="24" t="str">
        <f>IFERROR(VLOOKUP(Tabela1[[#This Row],[v45_ansiedade]],'Variáveis e códigos'!$C$12:$D$15,2,FALSE),"Não respondeu")</f>
        <v>Não se aplicou nada a mim</v>
      </c>
      <c r="R506" s="24">
        <v>0</v>
      </c>
      <c r="S506" s="24" t="str">
        <f>IFERROR(VLOOKUP(Tabela1[[#This Row],[v51_ansiedade]],'Variáveis e códigos'!$C$12:$D$15,2,FALSE),"Não respondeu")</f>
        <v>Não se aplicou nada a mim</v>
      </c>
      <c r="T506" s="24">
        <v>1</v>
      </c>
      <c r="U506" s="24" t="str">
        <f>IFERROR(VLOOKUP(Tabela1[[#This Row],[v55_ansiedade]],'Variáveis e códigos'!$C$12:$D$15,2,FALSE),"Não respondeu")</f>
        <v>Aplicou-se a mim algumas vezes</v>
      </c>
      <c r="V506" s="24">
        <v>0</v>
      </c>
      <c r="W506" s="24" t="str">
        <f>IFERROR(VLOOKUP(Tabela1[[#This Row],[v56_ansiedade]],'Variáveis e códigos'!$C$12:$D$15,2,FALSE),"Não respondeu")</f>
        <v>Não se aplicou nada a mim</v>
      </c>
      <c r="X506" s="25">
        <v>3</v>
      </c>
    </row>
    <row r="507" spans="1:24" x14ac:dyDescent="0.45">
      <c r="A507">
        <v>506</v>
      </c>
      <c r="B507">
        <v>101</v>
      </c>
      <c r="C507" t="str">
        <f>IFERROR(VLOOKUP(Tabela1[[#This Row],[nutII]],'Variáveis e códigos'!$C$3:$D$3,2,FALSE),"Não respondeu")</f>
        <v>Norte</v>
      </c>
      <c r="D507">
        <v>2</v>
      </c>
      <c r="E507" t="str">
        <f>IFERROR(HLOOKUP(D507,'Variáveis e códigos'!$C$4:$F$5,2,FALSE),"Não respondeu")</f>
        <v>Feminino</v>
      </c>
      <c r="F507">
        <v>13</v>
      </c>
      <c r="G507">
        <v>3</v>
      </c>
      <c r="H507" t="str">
        <f>IFERROR(VLOOKUP(Tabela1[[#This Row],[cicloescolar]],'Variáveis e códigos'!$C$7:$D$8,2,FALSE),"Não respondeu")</f>
        <v>3º Ciclo</v>
      </c>
      <c r="I507">
        <v>5</v>
      </c>
      <c r="J507" s="28">
        <v>1</v>
      </c>
      <c r="K507" s="28" t="str">
        <f>IFERROR(VLOOKUP(J510,'Variáveis e códigos'!$C$12:$D$15,2,FALSE),"Não respondeu")</f>
        <v>Não se aplicou nada a mim</v>
      </c>
      <c r="L507" s="28">
        <v>0</v>
      </c>
      <c r="M507" s="28" t="str">
        <f>IFERROR(VLOOKUP(Tabela1[[#This Row],[v40_ansiedade]],'Variáveis e códigos'!$C$12:$D$15,2,FALSE),"Não respondeu")</f>
        <v>Não se aplicou nada a mim</v>
      </c>
      <c r="N507" s="24">
        <v>0</v>
      </c>
      <c r="O507" s="24" t="str">
        <f>IFERROR(VLOOKUP(Tabela1[[#This Row],[v43_ansiedade]],'Variáveis e códigos'!$C$12:$D$15,2,FALSE),"Não respondeu")</f>
        <v>Não se aplicou nada a mim</v>
      </c>
      <c r="P507" s="24">
        <v>0</v>
      </c>
      <c r="Q507" s="24" t="str">
        <f>IFERROR(VLOOKUP(Tabela1[[#This Row],[v45_ansiedade]],'Variáveis e códigos'!$C$12:$D$15,2,FALSE),"Não respondeu")</f>
        <v>Não se aplicou nada a mim</v>
      </c>
      <c r="R507" s="24">
        <v>0</v>
      </c>
      <c r="S507" s="24" t="str">
        <f>IFERROR(VLOOKUP(Tabela1[[#This Row],[v51_ansiedade]],'Variáveis e códigos'!$C$12:$D$15,2,FALSE),"Não respondeu")</f>
        <v>Não se aplicou nada a mim</v>
      </c>
      <c r="T507" s="24">
        <v>0</v>
      </c>
      <c r="U507" s="24" t="str">
        <f>IFERROR(VLOOKUP(Tabela1[[#This Row],[v55_ansiedade]],'Variáveis e códigos'!$C$12:$D$15,2,FALSE),"Não respondeu")</f>
        <v>Não se aplicou nada a mim</v>
      </c>
      <c r="V507" s="24">
        <v>0</v>
      </c>
      <c r="W507" s="24" t="str">
        <f>IFERROR(VLOOKUP(Tabela1[[#This Row],[v56_ansiedade]],'Variáveis e códigos'!$C$12:$D$15,2,FALSE),"Não respondeu")</f>
        <v>Não se aplicou nada a mim</v>
      </c>
      <c r="X507" s="25">
        <v>3</v>
      </c>
    </row>
    <row r="508" spans="1:24" x14ac:dyDescent="0.45">
      <c r="A508">
        <v>507</v>
      </c>
      <c r="B508">
        <v>101</v>
      </c>
      <c r="C508" t="str">
        <f>IFERROR(VLOOKUP(Tabela1[[#This Row],[nutII]],'Variáveis e códigos'!$C$3:$D$3,2,FALSE),"Não respondeu")</f>
        <v>Norte</v>
      </c>
      <c r="D508">
        <v>1</v>
      </c>
      <c r="E508" t="str">
        <f>IFERROR(HLOOKUP(D508,'Variáveis e códigos'!$C$4:$F$5,2,FALSE),"Não respondeu")</f>
        <v>Masculino</v>
      </c>
      <c r="F508">
        <v>14</v>
      </c>
      <c r="G508">
        <v>3</v>
      </c>
      <c r="H508" t="str">
        <f>IFERROR(VLOOKUP(Tabela1[[#This Row],[cicloescolar]],'Variáveis e códigos'!$C$7:$D$8,2,FALSE),"Não respondeu")</f>
        <v>3º Ciclo</v>
      </c>
      <c r="I508">
        <v>8</v>
      </c>
      <c r="J508" s="28">
        <v>0</v>
      </c>
      <c r="K508" s="28" t="str">
        <f>IFERROR(VLOOKUP(J511,'Variáveis e códigos'!$C$12:$D$15,2,FALSE),"Não respondeu")</f>
        <v>Não se aplicou nada a mim</v>
      </c>
      <c r="L508" s="28">
        <v>0</v>
      </c>
      <c r="M508" s="28" t="str">
        <f>IFERROR(VLOOKUP(Tabela1[[#This Row],[v40_ansiedade]],'Variáveis e códigos'!$C$12:$D$15,2,FALSE),"Não respondeu")</f>
        <v>Não se aplicou nada a mim</v>
      </c>
      <c r="N508" s="24">
        <v>0</v>
      </c>
      <c r="O508" s="24" t="str">
        <f>IFERROR(VLOOKUP(Tabela1[[#This Row],[v43_ansiedade]],'Variáveis e códigos'!$C$12:$D$15,2,FALSE),"Não respondeu")</f>
        <v>Não se aplicou nada a mim</v>
      </c>
      <c r="P508" s="24">
        <v>0</v>
      </c>
      <c r="Q508" s="24" t="str">
        <f>IFERROR(VLOOKUP(Tabela1[[#This Row],[v45_ansiedade]],'Variáveis e códigos'!$C$12:$D$15,2,FALSE),"Não respondeu")</f>
        <v>Não se aplicou nada a mim</v>
      </c>
      <c r="R508" s="24">
        <v>0</v>
      </c>
      <c r="S508" s="24" t="str">
        <f>IFERROR(VLOOKUP(Tabela1[[#This Row],[v51_ansiedade]],'Variáveis e códigos'!$C$12:$D$15,2,FALSE),"Não respondeu")</f>
        <v>Não se aplicou nada a mim</v>
      </c>
      <c r="T508" s="24">
        <v>0</v>
      </c>
      <c r="U508" s="24" t="str">
        <f>IFERROR(VLOOKUP(Tabela1[[#This Row],[v55_ansiedade]],'Variáveis e códigos'!$C$12:$D$15,2,FALSE),"Não respondeu")</f>
        <v>Não se aplicou nada a mim</v>
      </c>
      <c r="V508" s="24">
        <v>0</v>
      </c>
      <c r="W508" s="24" t="str">
        <f>IFERROR(VLOOKUP(Tabela1[[#This Row],[v56_ansiedade]],'Variáveis e códigos'!$C$12:$D$15,2,FALSE),"Não respondeu")</f>
        <v>Não se aplicou nada a mim</v>
      </c>
      <c r="X508" s="25">
        <v>2</v>
      </c>
    </row>
    <row r="509" spans="1:24" x14ac:dyDescent="0.45">
      <c r="A509">
        <v>508</v>
      </c>
      <c r="B509">
        <v>101</v>
      </c>
      <c r="C509" t="str">
        <f>IFERROR(VLOOKUP(Tabela1[[#This Row],[nutII]],'Variáveis e códigos'!$C$3:$D$3,2,FALSE),"Não respondeu")</f>
        <v>Norte</v>
      </c>
      <c r="D509">
        <v>1</v>
      </c>
      <c r="E509" t="str">
        <f>IFERROR(HLOOKUP(D509,'Variáveis e códigos'!$C$4:$F$5,2,FALSE),"Não respondeu")</f>
        <v>Masculino</v>
      </c>
      <c r="F509">
        <v>14</v>
      </c>
      <c r="G509">
        <v>3</v>
      </c>
      <c r="H509" t="str">
        <f>IFERROR(VLOOKUP(Tabela1[[#This Row],[cicloescolar]],'Variáveis e códigos'!$C$7:$D$8,2,FALSE),"Não respondeu")</f>
        <v>3º Ciclo</v>
      </c>
      <c r="I509">
        <v>5</v>
      </c>
      <c r="J509" s="28">
        <v>0</v>
      </c>
      <c r="K509" s="28" t="str">
        <f>IFERROR(VLOOKUP(J512,'Variáveis e códigos'!$C$12:$D$15,2,FALSE),"Não respondeu")</f>
        <v>Não se aplicou nada a mim</v>
      </c>
      <c r="L509" s="28">
        <v>0</v>
      </c>
      <c r="M509" s="28" t="str">
        <f>IFERROR(VLOOKUP(Tabela1[[#This Row],[v40_ansiedade]],'Variáveis e códigos'!$C$12:$D$15,2,FALSE),"Não respondeu")</f>
        <v>Não se aplicou nada a mim</v>
      </c>
      <c r="N509" s="24">
        <v>0</v>
      </c>
      <c r="O509" s="24" t="str">
        <f>IFERROR(VLOOKUP(Tabela1[[#This Row],[v43_ansiedade]],'Variáveis e códigos'!$C$12:$D$15,2,FALSE),"Não respondeu")</f>
        <v>Não se aplicou nada a mim</v>
      </c>
      <c r="P509" s="24">
        <v>2</v>
      </c>
      <c r="Q509" s="24" t="str">
        <f>IFERROR(VLOOKUP(Tabela1[[#This Row],[v45_ansiedade]],'Variáveis e códigos'!$C$12:$D$15,2,FALSE),"Não respondeu")</f>
        <v>Aplicou-se a mim muitas vezes</v>
      </c>
      <c r="R509" s="24">
        <v>1</v>
      </c>
      <c r="S509" s="24" t="str">
        <f>IFERROR(VLOOKUP(Tabela1[[#This Row],[v51_ansiedade]],'Variáveis e códigos'!$C$12:$D$15,2,FALSE),"Não respondeu")</f>
        <v>Aplicou-se a mim algumas vezes</v>
      </c>
      <c r="T509" s="24">
        <v>0</v>
      </c>
      <c r="U509" s="24" t="str">
        <f>IFERROR(VLOOKUP(Tabela1[[#This Row],[v55_ansiedade]],'Variáveis e códigos'!$C$12:$D$15,2,FALSE),"Não respondeu")</f>
        <v>Não se aplicou nada a mim</v>
      </c>
      <c r="V509" s="24">
        <v>0</v>
      </c>
      <c r="W509" s="24" t="str">
        <f>IFERROR(VLOOKUP(Tabela1[[#This Row],[v56_ansiedade]],'Variáveis e códigos'!$C$12:$D$15,2,FALSE),"Não respondeu")</f>
        <v>Não se aplicou nada a mim</v>
      </c>
      <c r="X509" s="25">
        <v>2</v>
      </c>
    </row>
    <row r="510" spans="1:24" x14ac:dyDescent="0.45">
      <c r="A510">
        <v>509</v>
      </c>
      <c r="B510">
        <v>101</v>
      </c>
      <c r="C510" t="str">
        <f>IFERROR(VLOOKUP(Tabela1[[#This Row],[nutII]],'Variáveis e códigos'!$C$3:$D$3,2,FALSE),"Não respondeu")</f>
        <v>Norte</v>
      </c>
      <c r="D510">
        <v>2</v>
      </c>
      <c r="E510" t="str">
        <f>IFERROR(HLOOKUP(D510,'Variáveis e códigos'!$C$4:$F$5,2,FALSE),"Não respondeu")</f>
        <v>Feminino</v>
      </c>
      <c r="F510">
        <v>13</v>
      </c>
      <c r="G510">
        <v>3</v>
      </c>
      <c r="H510" t="str">
        <f>IFERROR(VLOOKUP(Tabela1[[#This Row],[cicloescolar]],'Variáveis e códigos'!$C$7:$D$8,2,FALSE),"Não respondeu")</f>
        <v>3º Ciclo</v>
      </c>
      <c r="I510">
        <v>9</v>
      </c>
      <c r="J510" s="28">
        <v>0</v>
      </c>
      <c r="K510" s="28" t="str">
        <f>IFERROR(VLOOKUP(J513,'Variáveis e códigos'!$C$12:$D$15,2,FALSE),"Não respondeu")</f>
        <v>Não se aplicou nada a mim</v>
      </c>
      <c r="L510" s="28">
        <v>0</v>
      </c>
      <c r="M510" s="28" t="str">
        <f>IFERROR(VLOOKUP(Tabela1[[#This Row],[v40_ansiedade]],'Variáveis e códigos'!$C$12:$D$15,2,FALSE),"Não respondeu")</f>
        <v>Não se aplicou nada a mim</v>
      </c>
      <c r="N510" s="24">
        <v>0</v>
      </c>
      <c r="O510" s="24" t="str">
        <f>IFERROR(VLOOKUP(Tabela1[[#This Row],[v43_ansiedade]],'Variáveis e códigos'!$C$12:$D$15,2,FALSE),"Não respondeu")</f>
        <v>Não se aplicou nada a mim</v>
      </c>
      <c r="P510" s="24">
        <v>0</v>
      </c>
      <c r="Q510" s="24" t="str">
        <f>IFERROR(VLOOKUP(Tabela1[[#This Row],[v45_ansiedade]],'Variáveis e códigos'!$C$12:$D$15,2,FALSE),"Não respondeu")</f>
        <v>Não se aplicou nada a mim</v>
      </c>
      <c r="R510" s="24">
        <v>1</v>
      </c>
      <c r="S510" s="24" t="str">
        <f>IFERROR(VLOOKUP(Tabela1[[#This Row],[v51_ansiedade]],'Variáveis e códigos'!$C$12:$D$15,2,FALSE),"Não respondeu")</f>
        <v>Aplicou-se a mim algumas vezes</v>
      </c>
      <c r="T510" s="24">
        <v>0</v>
      </c>
      <c r="U510" s="24" t="str">
        <f>IFERROR(VLOOKUP(Tabela1[[#This Row],[v55_ansiedade]],'Variáveis e códigos'!$C$12:$D$15,2,FALSE),"Não respondeu")</f>
        <v>Não se aplicou nada a mim</v>
      </c>
      <c r="V510" s="24">
        <v>0</v>
      </c>
      <c r="W510" s="24" t="str">
        <f>IFERROR(VLOOKUP(Tabela1[[#This Row],[v56_ansiedade]],'Variáveis e códigos'!$C$12:$D$15,2,FALSE),"Não respondeu")</f>
        <v>Não se aplicou nada a mim</v>
      </c>
      <c r="X510" s="25">
        <v>1</v>
      </c>
    </row>
    <row r="511" spans="1:24" x14ac:dyDescent="0.45">
      <c r="A511">
        <v>510</v>
      </c>
      <c r="B511">
        <v>101</v>
      </c>
      <c r="C511" t="str">
        <f>IFERROR(VLOOKUP(Tabela1[[#This Row],[nutII]],'Variáveis e códigos'!$C$3:$D$3,2,FALSE),"Não respondeu")</f>
        <v>Norte</v>
      </c>
      <c r="D511">
        <v>1</v>
      </c>
      <c r="E511" t="str">
        <f>IFERROR(HLOOKUP(D511,'Variáveis e códigos'!$C$4:$F$5,2,FALSE),"Não respondeu")</f>
        <v>Masculino</v>
      </c>
      <c r="F511">
        <v>14</v>
      </c>
      <c r="G511">
        <v>3</v>
      </c>
      <c r="H511" t="str">
        <f>IFERROR(VLOOKUP(Tabela1[[#This Row],[cicloescolar]],'Variáveis e códigos'!$C$7:$D$8,2,FALSE),"Não respondeu")</f>
        <v>3º Ciclo</v>
      </c>
      <c r="I511">
        <v>7</v>
      </c>
      <c r="J511" s="28">
        <v>0</v>
      </c>
      <c r="K511" s="28" t="str">
        <f>IFERROR(VLOOKUP(J514,'Variáveis e códigos'!$C$12:$D$15,2,FALSE),"Não respondeu")</f>
        <v>Não se aplicou nada a mim</v>
      </c>
      <c r="L511" s="28">
        <v>0</v>
      </c>
      <c r="M511" s="28" t="str">
        <f>IFERROR(VLOOKUP(Tabela1[[#This Row],[v40_ansiedade]],'Variáveis e códigos'!$C$12:$D$15,2,FALSE),"Não respondeu")</f>
        <v>Não se aplicou nada a mim</v>
      </c>
      <c r="N511" s="24">
        <v>0</v>
      </c>
      <c r="O511" s="24" t="str">
        <f>IFERROR(VLOOKUP(Tabela1[[#This Row],[v43_ansiedade]],'Variáveis e códigos'!$C$12:$D$15,2,FALSE),"Não respondeu")</f>
        <v>Não se aplicou nada a mim</v>
      </c>
      <c r="P511" s="24">
        <v>0</v>
      </c>
      <c r="Q511" s="24" t="str">
        <f>IFERROR(VLOOKUP(Tabela1[[#This Row],[v45_ansiedade]],'Variáveis e códigos'!$C$12:$D$15,2,FALSE),"Não respondeu")</f>
        <v>Não se aplicou nada a mim</v>
      </c>
      <c r="R511" s="24">
        <v>0</v>
      </c>
      <c r="S511" s="24" t="str">
        <f>IFERROR(VLOOKUP(Tabela1[[#This Row],[v51_ansiedade]],'Variáveis e códigos'!$C$12:$D$15,2,FALSE),"Não respondeu")</f>
        <v>Não se aplicou nada a mim</v>
      </c>
      <c r="T511" s="24">
        <v>0</v>
      </c>
      <c r="U511" s="24" t="str">
        <f>IFERROR(VLOOKUP(Tabela1[[#This Row],[v55_ansiedade]],'Variáveis e códigos'!$C$12:$D$15,2,FALSE),"Não respondeu")</f>
        <v>Não se aplicou nada a mim</v>
      </c>
      <c r="V511" s="24">
        <v>0</v>
      </c>
      <c r="W511" s="24" t="str">
        <f>IFERROR(VLOOKUP(Tabela1[[#This Row],[v56_ansiedade]],'Variáveis e códigos'!$C$12:$D$15,2,FALSE),"Não respondeu")</f>
        <v>Não se aplicou nada a mim</v>
      </c>
      <c r="X511" s="25">
        <v>2</v>
      </c>
    </row>
    <row r="512" spans="1:24" x14ac:dyDescent="0.45">
      <c r="A512">
        <v>511</v>
      </c>
      <c r="B512">
        <v>101</v>
      </c>
      <c r="C512" t="str">
        <f>IFERROR(VLOOKUP(Tabela1[[#This Row],[nutII]],'Variáveis e códigos'!$C$3:$D$3,2,FALSE),"Não respondeu")</f>
        <v>Norte</v>
      </c>
      <c r="D512">
        <v>2</v>
      </c>
      <c r="E512" t="str">
        <f>IFERROR(HLOOKUP(D512,'Variáveis e códigos'!$C$4:$F$5,2,FALSE),"Não respondeu")</f>
        <v>Feminino</v>
      </c>
      <c r="F512">
        <v>12</v>
      </c>
      <c r="G512">
        <v>3</v>
      </c>
      <c r="H512" t="str">
        <f>IFERROR(VLOOKUP(Tabela1[[#This Row],[cicloescolar]],'Variáveis e códigos'!$C$7:$D$8,2,FALSE),"Não respondeu")</f>
        <v>3º Ciclo</v>
      </c>
      <c r="I512">
        <v>10</v>
      </c>
      <c r="J512" s="28">
        <v>0</v>
      </c>
      <c r="K512" s="28" t="str">
        <f>IFERROR(VLOOKUP(J515,'Variáveis e códigos'!$C$12:$D$15,2,FALSE),"Não respondeu")</f>
        <v>Não se aplicou nada a mim</v>
      </c>
      <c r="L512" s="28">
        <v>1</v>
      </c>
      <c r="M512" s="28" t="str">
        <f>IFERROR(VLOOKUP(Tabela1[[#This Row],[v40_ansiedade]],'Variáveis e códigos'!$C$12:$D$15,2,FALSE),"Não respondeu")</f>
        <v>Aplicou-se a mim algumas vezes</v>
      </c>
      <c r="N512" s="24">
        <v>0</v>
      </c>
      <c r="O512" s="24" t="str">
        <f>IFERROR(VLOOKUP(Tabela1[[#This Row],[v43_ansiedade]],'Variáveis e códigos'!$C$12:$D$15,2,FALSE),"Não respondeu")</f>
        <v>Não se aplicou nada a mim</v>
      </c>
      <c r="P512" s="24">
        <v>0</v>
      </c>
      <c r="Q512" s="24" t="str">
        <f>IFERROR(VLOOKUP(Tabela1[[#This Row],[v45_ansiedade]],'Variáveis e códigos'!$C$12:$D$15,2,FALSE),"Não respondeu")</f>
        <v>Não se aplicou nada a mim</v>
      </c>
      <c r="R512" s="24">
        <v>0</v>
      </c>
      <c r="S512" s="24" t="str">
        <f>IFERROR(VLOOKUP(Tabela1[[#This Row],[v51_ansiedade]],'Variáveis e códigos'!$C$12:$D$15,2,FALSE),"Não respondeu")</f>
        <v>Não se aplicou nada a mim</v>
      </c>
      <c r="T512" s="24">
        <v>0</v>
      </c>
      <c r="U512" s="24" t="str">
        <f>IFERROR(VLOOKUP(Tabela1[[#This Row],[v55_ansiedade]],'Variáveis e códigos'!$C$12:$D$15,2,FALSE),"Não respondeu")</f>
        <v>Não se aplicou nada a mim</v>
      </c>
      <c r="V512" s="24">
        <v>0</v>
      </c>
      <c r="W512" s="24" t="str">
        <f>IFERROR(VLOOKUP(Tabela1[[#This Row],[v56_ansiedade]],'Variáveis e códigos'!$C$12:$D$15,2,FALSE),"Não respondeu")</f>
        <v>Não se aplicou nada a mim</v>
      </c>
      <c r="X512" s="25">
        <v>3</v>
      </c>
    </row>
    <row r="513" spans="1:24" x14ac:dyDescent="0.45">
      <c r="A513">
        <v>512</v>
      </c>
      <c r="B513">
        <v>101</v>
      </c>
      <c r="C513" t="str">
        <f>IFERROR(VLOOKUP(Tabela1[[#This Row],[nutII]],'Variáveis e códigos'!$C$3:$D$3,2,FALSE),"Não respondeu")</f>
        <v>Norte</v>
      </c>
      <c r="D513">
        <v>1</v>
      </c>
      <c r="E513" t="str">
        <f>IFERROR(HLOOKUP(D513,'Variáveis e códigos'!$C$4:$F$5,2,FALSE),"Não respondeu")</f>
        <v>Masculino</v>
      </c>
      <c r="F513">
        <v>15</v>
      </c>
      <c r="G513">
        <v>4</v>
      </c>
      <c r="H513" t="str">
        <f>IFERROR(VLOOKUP(Tabela1[[#This Row],[cicloescolar]],'Variáveis e códigos'!$C$7:$D$8,2,FALSE),"Não respondeu")</f>
        <v>Ensino secundário</v>
      </c>
      <c r="I513">
        <v>7</v>
      </c>
      <c r="J513" s="28">
        <v>0</v>
      </c>
      <c r="K513" s="28" t="str">
        <f>IFERROR(VLOOKUP(J516,'Variáveis e códigos'!$C$12:$D$15,2,FALSE),"Não respondeu")</f>
        <v>Aplicou-se a mim algumas vezes</v>
      </c>
      <c r="L513" s="28">
        <v>0</v>
      </c>
      <c r="M513" s="28" t="str">
        <f>IFERROR(VLOOKUP(Tabela1[[#This Row],[v40_ansiedade]],'Variáveis e códigos'!$C$12:$D$15,2,FALSE),"Não respondeu")</f>
        <v>Não se aplicou nada a mim</v>
      </c>
      <c r="N513" s="24">
        <v>0</v>
      </c>
      <c r="O513" s="24" t="str">
        <f>IFERROR(VLOOKUP(Tabela1[[#This Row],[v43_ansiedade]],'Variáveis e códigos'!$C$12:$D$15,2,FALSE),"Não respondeu")</f>
        <v>Não se aplicou nada a mim</v>
      </c>
      <c r="P513" s="24">
        <v>0</v>
      </c>
      <c r="Q513" s="24" t="str">
        <f>IFERROR(VLOOKUP(Tabela1[[#This Row],[v45_ansiedade]],'Variáveis e códigos'!$C$12:$D$15,2,FALSE),"Não respondeu")</f>
        <v>Não se aplicou nada a mim</v>
      </c>
      <c r="R513" s="24">
        <v>0</v>
      </c>
      <c r="S513" s="24" t="str">
        <f>IFERROR(VLOOKUP(Tabela1[[#This Row],[v51_ansiedade]],'Variáveis e códigos'!$C$12:$D$15,2,FALSE),"Não respondeu")</f>
        <v>Não se aplicou nada a mim</v>
      </c>
      <c r="T513" s="24">
        <v>0</v>
      </c>
      <c r="U513" s="24" t="str">
        <f>IFERROR(VLOOKUP(Tabela1[[#This Row],[v55_ansiedade]],'Variáveis e códigos'!$C$12:$D$15,2,FALSE),"Não respondeu")</f>
        <v>Não se aplicou nada a mim</v>
      </c>
      <c r="V513" s="24">
        <v>2</v>
      </c>
      <c r="W513" s="24" t="str">
        <f>IFERROR(VLOOKUP(Tabela1[[#This Row],[v56_ansiedade]],'Variáveis e códigos'!$C$12:$D$15,2,FALSE),"Não respondeu")</f>
        <v>Aplicou-se a mim muitas vezes</v>
      </c>
      <c r="X513" s="25">
        <v>7</v>
      </c>
    </row>
    <row r="514" spans="1:24" x14ac:dyDescent="0.45">
      <c r="A514">
        <v>513</v>
      </c>
      <c r="B514">
        <v>101</v>
      </c>
      <c r="C514" t="str">
        <f>IFERROR(VLOOKUP(Tabela1[[#This Row],[nutII]],'Variáveis e códigos'!$C$3:$D$3,2,FALSE),"Não respondeu")</f>
        <v>Norte</v>
      </c>
      <c r="D514">
        <v>1</v>
      </c>
      <c r="E514" t="str">
        <f>IFERROR(HLOOKUP(D514,'Variáveis e códigos'!$C$4:$F$5,2,FALSE),"Não respondeu")</f>
        <v>Masculino</v>
      </c>
      <c r="F514">
        <v>12</v>
      </c>
      <c r="G514">
        <v>3</v>
      </c>
      <c r="H514" t="str">
        <f>IFERROR(VLOOKUP(Tabela1[[#This Row],[cicloescolar]],'Variáveis e códigos'!$C$7:$D$8,2,FALSE),"Não respondeu")</f>
        <v>3º Ciclo</v>
      </c>
      <c r="I514">
        <v>8</v>
      </c>
      <c r="J514" s="28">
        <v>0</v>
      </c>
      <c r="K514" s="28" t="str">
        <f>IFERROR(VLOOKUP(J517,'Variáveis e códigos'!$C$12:$D$15,2,FALSE),"Não respondeu")</f>
        <v>Aplicou-se a mim algumas vezes</v>
      </c>
      <c r="L514" s="28">
        <v>1</v>
      </c>
      <c r="M514" s="28" t="str">
        <f>IFERROR(VLOOKUP(Tabela1[[#This Row],[v40_ansiedade]],'Variáveis e códigos'!$C$12:$D$15,2,FALSE),"Não respondeu")</f>
        <v>Aplicou-se a mim algumas vezes</v>
      </c>
      <c r="N514" s="24">
        <v>0</v>
      </c>
      <c r="O514" s="24" t="str">
        <f>IFERROR(VLOOKUP(Tabela1[[#This Row],[v43_ansiedade]],'Variáveis e códigos'!$C$12:$D$15,2,FALSE),"Não respondeu")</f>
        <v>Não se aplicou nada a mim</v>
      </c>
      <c r="P514" s="24">
        <v>0</v>
      </c>
      <c r="Q514" s="24" t="str">
        <f>IFERROR(VLOOKUP(Tabela1[[#This Row],[v45_ansiedade]],'Variáveis e códigos'!$C$12:$D$15,2,FALSE),"Não respondeu")</f>
        <v>Não se aplicou nada a mim</v>
      </c>
      <c r="R514" s="24">
        <v>0</v>
      </c>
      <c r="S514" s="24" t="str">
        <f>IFERROR(VLOOKUP(Tabela1[[#This Row],[v51_ansiedade]],'Variáveis e códigos'!$C$12:$D$15,2,FALSE),"Não respondeu")</f>
        <v>Não se aplicou nada a mim</v>
      </c>
      <c r="T514" s="24">
        <v>2</v>
      </c>
      <c r="U514" s="24" t="str">
        <f>IFERROR(VLOOKUP(Tabela1[[#This Row],[v55_ansiedade]],'Variáveis e códigos'!$C$12:$D$15,2,FALSE),"Não respondeu")</f>
        <v>Aplicou-se a mim muitas vezes</v>
      </c>
      <c r="V514" s="24">
        <v>0</v>
      </c>
      <c r="W514" s="24" t="str">
        <f>IFERROR(VLOOKUP(Tabela1[[#This Row],[v56_ansiedade]],'Variáveis e códigos'!$C$12:$D$15,2,FALSE),"Não respondeu")</f>
        <v>Não se aplicou nada a mim</v>
      </c>
      <c r="X514" s="25">
        <v>2</v>
      </c>
    </row>
    <row r="515" spans="1:24" x14ac:dyDescent="0.45">
      <c r="A515">
        <v>514</v>
      </c>
      <c r="B515">
        <v>101</v>
      </c>
      <c r="C515" t="str">
        <f>IFERROR(VLOOKUP(Tabela1[[#This Row],[nutII]],'Variáveis e códigos'!$C$3:$D$3,2,FALSE),"Não respondeu")</f>
        <v>Norte</v>
      </c>
      <c r="D515">
        <v>1</v>
      </c>
      <c r="E515" t="str">
        <f>IFERROR(HLOOKUP(D515,'Variáveis e códigos'!$C$4:$F$5,2,FALSE),"Não respondeu")</f>
        <v>Masculino</v>
      </c>
      <c r="F515">
        <v>17</v>
      </c>
      <c r="G515">
        <v>4</v>
      </c>
      <c r="H515" t="str">
        <f>IFERROR(VLOOKUP(Tabela1[[#This Row],[cicloescolar]],'Variáveis e códigos'!$C$7:$D$8,2,FALSE),"Não respondeu")</f>
        <v>Ensino secundário</v>
      </c>
      <c r="I515">
        <v>7</v>
      </c>
      <c r="J515" s="28">
        <v>0</v>
      </c>
      <c r="K515" s="28" t="str">
        <f>IFERROR(VLOOKUP(J518,'Variáveis e códigos'!$C$12:$D$15,2,FALSE),"Não respondeu")</f>
        <v>Aplicou-se a mim algumas vezes</v>
      </c>
      <c r="L515" s="28">
        <v>0</v>
      </c>
      <c r="M515" s="28" t="str">
        <f>IFERROR(VLOOKUP(Tabela1[[#This Row],[v40_ansiedade]],'Variáveis e códigos'!$C$12:$D$15,2,FALSE),"Não respondeu")</f>
        <v>Não se aplicou nada a mim</v>
      </c>
      <c r="N515" s="24">
        <v>0</v>
      </c>
      <c r="O515" s="24" t="str">
        <f>IFERROR(VLOOKUP(Tabela1[[#This Row],[v43_ansiedade]],'Variáveis e códigos'!$C$12:$D$15,2,FALSE),"Não respondeu")</f>
        <v>Não se aplicou nada a mim</v>
      </c>
      <c r="P515" s="24">
        <v>0</v>
      </c>
      <c r="Q515" s="24" t="str">
        <f>IFERROR(VLOOKUP(Tabela1[[#This Row],[v45_ansiedade]],'Variáveis e códigos'!$C$12:$D$15,2,FALSE),"Não respondeu")</f>
        <v>Não se aplicou nada a mim</v>
      </c>
      <c r="R515" s="24">
        <v>1</v>
      </c>
      <c r="S515" s="24" t="str">
        <f>IFERROR(VLOOKUP(Tabela1[[#This Row],[v51_ansiedade]],'Variáveis e códigos'!$C$12:$D$15,2,FALSE),"Não respondeu")</f>
        <v>Aplicou-se a mim algumas vezes</v>
      </c>
      <c r="T515" s="24">
        <v>1</v>
      </c>
      <c r="U515" s="24" t="str">
        <f>IFERROR(VLOOKUP(Tabela1[[#This Row],[v55_ansiedade]],'Variáveis e códigos'!$C$12:$D$15,2,FALSE),"Não respondeu")</f>
        <v>Aplicou-se a mim algumas vezes</v>
      </c>
      <c r="V515" s="24">
        <v>1</v>
      </c>
      <c r="W515" s="24" t="str">
        <f>IFERROR(VLOOKUP(Tabela1[[#This Row],[v56_ansiedade]],'Variáveis e códigos'!$C$12:$D$15,2,FALSE),"Não respondeu")</f>
        <v>Aplicou-se a mim algumas vezes</v>
      </c>
      <c r="X515" s="25">
        <v>5</v>
      </c>
    </row>
    <row r="516" spans="1:24" x14ac:dyDescent="0.45">
      <c r="A516">
        <v>515</v>
      </c>
      <c r="B516">
        <v>101</v>
      </c>
      <c r="C516" t="str">
        <f>IFERROR(VLOOKUP(Tabela1[[#This Row],[nutII]],'Variáveis e códigos'!$C$3:$D$3,2,FALSE),"Não respondeu")</f>
        <v>Norte</v>
      </c>
      <c r="D516">
        <v>2</v>
      </c>
      <c r="E516" t="str">
        <f>IFERROR(HLOOKUP(D516,'Variáveis e códigos'!$C$4:$F$5,2,FALSE),"Não respondeu")</f>
        <v>Feminino</v>
      </c>
      <c r="F516">
        <v>12</v>
      </c>
      <c r="G516">
        <v>3</v>
      </c>
      <c r="H516" t="str">
        <f>IFERROR(VLOOKUP(Tabela1[[#This Row],[cicloescolar]],'Variáveis e códigos'!$C$7:$D$8,2,FALSE),"Não respondeu")</f>
        <v>3º Ciclo</v>
      </c>
      <c r="I516">
        <v>4</v>
      </c>
      <c r="J516" s="28">
        <v>1</v>
      </c>
      <c r="K516" s="28" t="str">
        <f>IFERROR(VLOOKUP(J519,'Variáveis e códigos'!$C$12:$D$15,2,FALSE),"Não respondeu")</f>
        <v>Não se aplicou nada a mim</v>
      </c>
      <c r="L516" s="28">
        <v>0</v>
      </c>
      <c r="M516" s="28" t="str">
        <f>IFERROR(VLOOKUP(Tabela1[[#This Row],[v40_ansiedade]],'Variáveis e códigos'!$C$12:$D$15,2,FALSE),"Não respondeu")</f>
        <v>Não se aplicou nada a mim</v>
      </c>
      <c r="N516" s="24">
        <v>0</v>
      </c>
      <c r="O516" s="24" t="str">
        <f>IFERROR(VLOOKUP(Tabela1[[#This Row],[v43_ansiedade]],'Variáveis e códigos'!$C$12:$D$15,2,FALSE),"Não respondeu")</f>
        <v>Não se aplicou nada a mim</v>
      </c>
      <c r="P516" s="24">
        <v>3</v>
      </c>
      <c r="Q516" s="24" t="str">
        <f>IFERROR(VLOOKUP(Tabela1[[#This Row],[v45_ansiedade]],'Variáveis e códigos'!$C$12:$D$15,2,FALSE),"Não respondeu")</f>
        <v>Aplicou-se a mim a maior parte do tempo</v>
      </c>
      <c r="R516" s="24">
        <v>1</v>
      </c>
      <c r="S516" s="24" t="str">
        <f>IFERROR(VLOOKUP(Tabela1[[#This Row],[v51_ansiedade]],'Variáveis e códigos'!$C$12:$D$15,2,FALSE),"Não respondeu")</f>
        <v>Aplicou-se a mim algumas vezes</v>
      </c>
      <c r="T516" s="24">
        <v>1</v>
      </c>
      <c r="U516" s="24" t="str">
        <f>IFERROR(VLOOKUP(Tabela1[[#This Row],[v55_ansiedade]],'Variáveis e códigos'!$C$12:$D$15,2,FALSE),"Não respondeu")</f>
        <v>Aplicou-se a mim algumas vezes</v>
      </c>
      <c r="V516" s="24">
        <v>2</v>
      </c>
      <c r="W516" s="24" t="str">
        <f>IFERROR(VLOOKUP(Tabela1[[#This Row],[v56_ansiedade]],'Variáveis e códigos'!$C$12:$D$15,2,FALSE),"Não respondeu")</f>
        <v>Aplicou-se a mim muitas vezes</v>
      </c>
      <c r="X516" s="25">
        <v>1</v>
      </c>
    </row>
    <row r="517" spans="1:24" x14ac:dyDescent="0.45">
      <c r="A517">
        <v>516</v>
      </c>
      <c r="B517">
        <v>101</v>
      </c>
      <c r="C517" t="str">
        <f>IFERROR(VLOOKUP(Tabela1[[#This Row],[nutII]],'Variáveis e códigos'!$C$3:$D$3,2,FALSE),"Não respondeu")</f>
        <v>Norte</v>
      </c>
      <c r="D517">
        <v>2</v>
      </c>
      <c r="E517" t="str">
        <f>IFERROR(HLOOKUP(D517,'Variáveis e códigos'!$C$4:$F$5,2,FALSE),"Não respondeu")</f>
        <v>Feminino</v>
      </c>
      <c r="F517">
        <v>12</v>
      </c>
      <c r="G517">
        <v>3</v>
      </c>
      <c r="H517" t="str">
        <f>IFERROR(VLOOKUP(Tabela1[[#This Row],[cicloescolar]],'Variáveis e códigos'!$C$7:$D$8,2,FALSE),"Não respondeu")</f>
        <v>3º Ciclo</v>
      </c>
      <c r="I517">
        <v>7</v>
      </c>
      <c r="J517" s="28">
        <v>1</v>
      </c>
      <c r="K517" s="28" t="str">
        <f>IFERROR(VLOOKUP(J520,'Variáveis e códigos'!$C$12:$D$15,2,FALSE),"Não respondeu")</f>
        <v>Não se aplicou nada a mim</v>
      </c>
      <c r="L517" s="28">
        <v>1</v>
      </c>
      <c r="M517" s="28" t="str">
        <f>IFERROR(VLOOKUP(Tabela1[[#This Row],[v40_ansiedade]],'Variáveis e códigos'!$C$12:$D$15,2,FALSE),"Não respondeu")</f>
        <v>Aplicou-se a mim algumas vezes</v>
      </c>
      <c r="N517" s="24">
        <v>0</v>
      </c>
      <c r="O517" s="24" t="str">
        <f>IFERROR(VLOOKUP(Tabela1[[#This Row],[v43_ansiedade]],'Variáveis e códigos'!$C$12:$D$15,2,FALSE),"Não respondeu")</f>
        <v>Não se aplicou nada a mim</v>
      </c>
      <c r="P517" s="24">
        <v>0</v>
      </c>
      <c r="Q517" s="24" t="str">
        <f>IFERROR(VLOOKUP(Tabela1[[#This Row],[v45_ansiedade]],'Variáveis e códigos'!$C$12:$D$15,2,FALSE),"Não respondeu")</f>
        <v>Não se aplicou nada a mim</v>
      </c>
      <c r="R517" s="24">
        <v>0</v>
      </c>
      <c r="S517" s="24" t="str">
        <f>IFERROR(VLOOKUP(Tabela1[[#This Row],[v51_ansiedade]],'Variáveis e códigos'!$C$12:$D$15,2,FALSE),"Não respondeu")</f>
        <v>Não se aplicou nada a mim</v>
      </c>
      <c r="T517" s="24">
        <v>1</v>
      </c>
      <c r="U517" s="24" t="str">
        <f>IFERROR(VLOOKUP(Tabela1[[#This Row],[v55_ansiedade]],'Variáveis e códigos'!$C$12:$D$15,2,FALSE),"Não respondeu")</f>
        <v>Aplicou-se a mim algumas vezes</v>
      </c>
      <c r="V517" s="24">
        <v>0</v>
      </c>
      <c r="W517" s="24" t="str">
        <f>IFERROR(VLOOKUP(Tabela1[[#This Row],[v56_ansiedade]],'Variáveis e códigos'!$C$12:$D$15,2,FALSE),"Não respondeu")</f>
        <v>Não se aplicou nada a mim</v>
      </c>
      <c r="X517" s="25">
        <v>3</v>
      </c>
    </row>
    <row r="518" spans="1:24" x14ac:dyDescent="0.45">
      <c r="A518">
        <v>517</v>
      </c>
      <c r="B518">
        <v>101</v>
      </c>
      <c r="C518" t="str">
        <f>IFERROR(VLOOKUP(Tabela1[[#This Row],[nutII]],'Variáveis e códigos'!$C$3:$D$3,2,FALSE),"Não respondeu")</f>
        <v>Norte</v>
      </c>
      <c r="D518">
        <v>2</v>
      </c>
      <c r="E518" t="str">
        <f>IFERROR(HLOOKUP(D518,'Variáveis e códigos'!$C$4:$F$5,2,FALSE),"Não respondeu")</f>
        <v>Feminino</v>
      </c>
      <c r="F518">
        <v>15</v>
      </c>
      <c r="G518">
        <v>4</v>
      </c>
      <c r="H518" t="str">
        <f>IFERROR(VLOOKUP(Tabela1[[#This Row],[cicloescolar]],'Variáveis e códigos'!$C$7:$D$8,2,FALSE),"Não respondeu")</f>
        <v>Ensino secundário</v>
      </c>
      <c r="I518">
        <v>5</v>
      </c>
      <c r="J518" s="28">
        <v>1</v>
      </c>
      <c r="K518" s="28" t="str">
        <f>IFERROR(VLOOKUP(J521,'Variáveis e códigos'!$C$12:$D$15,2,FALSE),"Não respondeu")</f>
        <v>Não se aplicou nada a mim</v>
      </c>
      <c r="L518" s="28">
        <v>1</v>
      </c>
      <c r="M518" s="28" t="str">
        <f>IFERROR(VLOOKUP(Tabela1[[#This Row],[v40_ansiedade]],'Variáveis e códigos'!$C$12:$D$15,2,FALSE),"Não respondeu")</f>
        <v>Aplicou-se a mim algumas vezes</v>
      </c>
      <c r="N518" s="24">
        <v>0</v>
      </c>
      <c r="O518" s="24" t="str">
        <f>IFERROR(VLOOKUP(Tabela1[[#This Row],[v43_ansiedade]],'Variáveis e códigos'!$C$12:$D$15,2,FALSE),"Não respondeu")</f>
        <v>Não se aplicou nada a mim</v>
      </c>
      <c r="P518" s="24">
        <v>2</v>
      </c>
      <c r="Q518" s="24" t="str">
        <f>IFERROR(VLOOKUP(Tabela1[[#This Row],[v45_ansiedade]],'Variáveis e códigos'!$C$12:$D$15,2,FALSE),"Não respondeu")</f>
        <v>Aplicou-se a mim muitas vezes</v>
      </c>
      <c r="R518" s="24">
        <v>2</v>
      </c>
      <c r="S518" s="24" t="str">
        <f>IFERROR(VLOOKUP(Tabela1[[#This Row],[v51_ansiedade]],'Variáveis e códigos'!$C$12:$D$15,2,FALSE),"Não respondeu")</f>
        <v>Aplicou-se a mim muitas vezes</v>
      </c>
      <c r="T518" s="24">
        <v>2</v>
      </c>
      <c r="U518" s="24" t="str">
        <f>IFERROR(VLOOKUP(Tabela1[[#This Row],[v55_ansiedade]],'Variáveis e códigos'!$C$12:$D$15,2,FALSE),"Não respondeu")</f>
        <v>Aplicou-se a mim muitas vezes</v>
      </c>
      <c r="V518" s="24">
        <v>1</v>
      </c>
      <c r="W518" s="24" t="str">
        <f>IFERROR(VLOOKUP(Tabela1[[#This Row],[v56_ansiedade]],'Variáveis e códigos'!$C$12:$D$15,2,FALSE),"Não respondeu")</f>
        <v>Aplicou-se a mim algumas vezes</v>
      </c>
      <c r="X518" s="25">
        <v>2</v>
      </c>
    </row>
    <row r="519" spans="1:24" x14ac:dyDescent="0.45">
      <c r="A519">
        <v>518</v>
      </c>
      <c r="B519">
        <v>101</v>
      </c>
      <c r="C519" t="str">
        <f>IFERROR(VLOOKUP(Tabela1[[#This Row],[nutII]],'Variáveis e códigos'!$C$3:$D$3,2,FALSE),"Não respondeu")</f>
        <v>Norte</v>
      </c>
      <c r="D519">
        <v>2</v>
      </c>
      <c r="E519" t="str">
        <f>IFERROR(HLOOKUP(D519,'Variáveis e códigos'!$C$4:$F$5,2,FALSE),"Não respondeu")</f>
        <v>Feminino</v>
      </c>
      <c r="F519">
        <v>16</v>
      </c>
      <c r="G519">
        <v>4</v>
      </c>
      <c r="H519" t="str">
        <f>IFERROR(VLOOKUP(Tabela1[[#This Row],[cicloescolar]],'Variáveis e códigos'!$C$7:$D$8,2,FALSE),"Não respondeu")</f>
        <v>Ensino secundário</v>
      </c>
      <c r="I519">
        <v>8</v>
      </c>
      <c r="J519" s="28">
        <v>0</v>
      </c>
      <c r="K519" s="28" t="str">
        <f>IFERROR(VLOOKUP(J522,'Variáveis e códigos'!$C$12:$D$15,2,FALSE),"Não respondeu")</f>
        <v>Não se aplicou nada a mim</v>
      </c>
      <c r="L519" s="28">
        <v>0</v>
      </c>
      <c r="M519" s="28" t="str">
        <f>IFERROR(VLOOKUP(Tabela1[[#This Row],[v40_ansiedade]],'Variáveis e códigos'!$C$12:$D$15,2,FALSE),"Não respondeu")</f>
        <v>Não se aplicou nada a mim</v>
      </c>
      <c r="N519" s="24">
        <v>0</v>
      </c>
      <c r="O519" s="24" t="str">
        <f>IFERROR(VLOOKUP(Tabela1[[#This Row],[v43_ansiedade]],'Variáveis e códigos'!$C$12:$D$15,2,FALSE),"Não respondeu")</f>
        <v>Não se aplicou nada a mim</v>
      </c>
      <c r="P519" s="24">
        <v>1</v>
      </c>
      <c r="Q519" s="24" t="str">
        <f>IFERROR(VLOOKUP(Tabela1[[#This Row],[v45_ansiedade]],'Variáveis e códigos'!$C$12:$D$15,2,FALSE),"Não respondeu")</f>
        <v>Aplicou-se a mim algumas vezes</v>
      </c>
      <c r="R519" s="24">
        <v>0</v>
      </c>
      <c r="S519" s="24" t="str">
        <f>IFERROR(VLOOKUP(Tabela1[[#This Row],[v51_ansiedade]],'Variáveis e códigos'!$C$12:$D$15,2,FALSE),"Não respondeu")</f>
        <v>Não se aplicou nada a mim</v>
      </c>
      <c r="T519" s="24">
        <v>0</v>
      </c>
      <c r="U519" s="24" t="str">
        <f>IFERROR(VLOOKUP(Tabela1[[#This Row],[v55_ansiedade]],'Variáveis e códigos'!$C$12:$D$15,2,FALSE),"Não respondeu")</f>
        <v>Não se aplicou nada a mim</v>
      </c>
      <c r="V519" s="24">
        <v>1</v>
      </c>
      <c r="W519" s="24" t="str">
        <f>IFERROR(VLOOKUP(Tabela1[[#This Row],[v56_ansiedade]],'Variáveis e códigos'!$C$12:$D$15,2,FALSE),"Não respondeu")</f>
        <v>Aplicou-se a mim algumas vezes</v>
      </c>
      <c r="X519" s="25">
        <v>3</v>
      </c>
    </row>
    <row r="520" spans="1:24" x14ac:dyDescent="0.45">
      <c r="A520">
        <v>519</v>
      </c>
      <c r="B520">
        <v>101</v>
      </c>
      <c r="C520" t="str">
        <f>IFERROR(VLOOKUP(Tabela1[[#This Row],[nutII]],'Variáveis e códigos'!$C$3:$D$3,2,FALSE),"Não respondeu")</f>
        <v>Norte</v>
      </c>
      <c r="D520">
        <v>1</v>
      </c>
      <c r="E520" t="str">
        <f>IFERROR(HLOOKUP(D520,'Variáveis e códigos'!$C$4:$F$5,2,FALSE),"Não respondeu")</f>
        <v>Masculino</v>
      </c>
      <c r="F520">
        <v>13</v>
      </c>
      <c r="G520">
        <v>3</v>
      </c>
      <c r="H520" t="str">
        <f>IFERROR(VLOOKUP(Tabela1[[#This Row],[cicloescolar]],'Variáveis e códigos'!$C$7:$D$8,2,FALSE),"Não respondeu")</f>
        <v>3º Ciclo</v>
      </c>
      <c r="I520">
        <v>8</v>
      </c>
      <c r="J520" s="28">
        <v>0</v>
      </c>
      <c r="K520" s="28" t="str">
        <f>IFERROR(VLOOKUP(J523,'Variáveis e códigos'!$C$12:$D$15,2,FALSE),"Não respondeu")</f>
        <v>Aplicou-se a mim algumas vezes</v>
      </c>
      <c r="L520" s="28">
        <v>2</v>
      </c>
      <c r="M520" s="28" t="str">
        <f>IFERROR(VLOOKUP(Tabela1[[#This Row],[v40_ansiedade]],'Variáveis e códigos'!$C$12:$D$15,2,FALSE),"Não respondeu")</f>
        <v>Aplicou-se a mim muitas vezes</v>
      </c>
      <c r="N520" s="24">
        <v>1</v>
      </c>
      <c r="O520" s="24" t="str">
        <f>IFERROR(VLOOKUP(Tabela1[[#This Row],[v43_ansiedade]],'Variáveis e códigos'!$C$12:$D$15,2,FALSE),"Não respondeu")</f>
        <v>Aplicou-se a mim algumas vezes</v>
      </c>
      <c r="P520" s="24">
        <v>0</v>
      </c>
      <c r="Q520" s="24" t="str">
        <f>IFERROR(VLOOKUP(Tabela1[[#This Row],[v45_ansiedade]],'Variáveis e códigos'!$C$12:$D$15,2,FALSE),"Não respondeu")</f>
        <v>Não se aplicou nada a mim</v>
      </c>
      <c r="R520" s="24">
        <v>0</v>
      </c>
      <c r="S520" s="24" t="str">
        <f>IFERROR(VLOOKUP(Tabela1[[#This Row],[v51_ansiedade]],'Variáveis e códigos'!$C$12:$D$15,2,FALSE),"Não respondeu")</f>
        <v>Não se aplicou nada a mim</v>
      </c>
      <c r="T520" s="24">
        <v>1</v>
      </c>
      <c r="U520" s="24" t="str">
        <f>IFERROR(VLOOKUP(Tabela1[[#This Row],[v55_ansiedade]],'Variáveis e códigos'!$C$12:$D$15,2,FALSE),"Não respondeu")</f>
        <v>Aplicou-se a mim algumas vezes</v>
      </c>
      <c r="V520" s="24">
        <v>0</v>
      </c>
      <c r="W520" s="24" t="str">
        <f>IFERROR(VLOOKUP(Tabela1[[#This Row],[v56_ansiedade]],'Variáveis e códigos'!$C$12:$D$15,2,FALSE),"Não respondeu")</f>
        <v>Não se aplicou nada a mim</v>
      </c>
      <c r="X520" s="25">
        <v>0</v>
      </c>
    </row>
    <row r="521" spans="1:24" x14ac:dyDescent="0.45">
      <c r="A521">
        <v>520</v>
      </c>
      <c r="B521">
        <v>101</v>
      </c>
      <c r="C521" t="str">
        <f>IFERROR(VLOOKUP(Tabela1[[#This Row],[nutII]],'Variáveis e códigos'!$C$3:$D$3,2,FALSE),"Não respondeu")</f>
        <v>Norte</v>
      </c>
      <c r="D521">
        <v>1</v>
      </c>
      <c r="E521" t="str">
        <f>IFERROR(HLOOKUP(D521,'Variáveis e códigos'!$C$4:$F$5,2,FALSE),"Não respondeu")</f>
        <v>Masculino</v>
      </c>
      <c r="F521">
        <v>16</v>
      </c>
      <c r="G521">
        <v>4</v>
      </c>
      <c r="H521" t="str">
        <f>IFERROR(VLOOKUP(Tabela1[[#This Row],[cicloescolar]],'Variáveis e códigos'!$C$7:$D$8,2,FALSE),"Não respondeu")</f>
        <v>Ensino secundário</v>
      </c>
      <c r="I521">
        <v>7</v>
      </c>
      <c r="J521" s="28">
        <v>0</v>
      </c>
      <c r="K521" s="28" t="str">
        <f>IFERROR(VLOOKUP(J524,'Variáveis e códigos'!$C$12:$D$15,2,FALSE),"Não respondeu")</f>
        <v>Aplicou-se a mim algumas vezes</v>
      </c>
      <c r="L521" s="28">
        <v>0</v>
      </c>
      <c r="M521" s="28" t="str">
        <f>IFERROR(VLOOKUP(Tabela1[[#This Row],[v40_ansiedade]],'Variáveis e códigos'!$C$12:$D$15,2,FALSE),"Não respondeu")</f>
        <v>Não se aplicou nada a mim</v>
      </c>
      <c r="N521" s="24">
        <v>0</v>
      </c>
      <c r="O521" s="24" t="str">
        <f>IFERROR(VLOOKUP(Tabela1[[#This Row],[v43_ansiedade]],'Variáveis e códigos'!$C$12:$D$15,2,FALSE),"Não respondeu")</f>
        <v>Não se aplicou nada a mim</v>
      </c>
      <c r="P521" s="24">
        <v>0</v>
      </c>
      <c r="Q521" s="24" t="str">
        <f>IFERROR(VLOOKUP(Tabela1[[#This Row],[v45_ansiedade]],'Variáveis e códigos'!$C$12:$D$15,2,FALSE),"Não respondeu")</f>
        <v>Não se aplicou nada a mim</v>
      </c>
      <c r="R521" s="24">
        <v>0</v>
      </c>
      <c r="S521" s="24" t="str">
        <f>IFERROR(VLOOKUP(Tabela1[[#This Row],[v51_ansiedade]],'Variáveis e códigos'!$C$12:$D$15,2,FALSE),"Não respondeu")</f>
        <v>Não se aplicou nada a mim</v>
      </c>
      <c r="T521" s="24">
        <v>0</v>
      </c>
      <c r="U521" s="24" t="str">
        <f>IFERROR(VLOOKUP(Tabela1[[#This Row],[v55_ansiedade]],'Variáveis e códigos'!$C$12:$D$15,2,FALSE),"Não respondeu")</f>
        <v>Não se aplicou nada a mim</v>
      </c>
      <c r="V521" s="24">
        <v>0</v>
      </c>
      <c r="W521" s="24" t="str">
        <f>IFERROR(VLOOKUP(Tabela1[[#This Row],[v56_ansiedade]],'Variáveis e códigos'!$C$12:$D$15,2,FALSE),"Não respondeu")</f>
        <v>Não se aplicou nada a mim</v>
      </c>
      <c r="X521" s="25">
        <v>2</v>
      </c>
    </row>
    <row r="522" spans="1:24" x14ac:dyDescent="0.45">
      <c r="A522">
        <v>521</v>
      </c>
      <c r="B522">
        <v>101</v>
      </c>
      <c r="C522" t="str">
        <f>IFERROR(VLOOKUP(Tabela1[[#This Row],[nutII]],'Variáveis e códigos'!$C$3:$D$3,2,FALSE),"Não respondeu")</f>
        <v>Norte</v>
      </c>
      <c r="D522">
        <v>1</v>
      </c>
      <c r="E522" t="str">
        <f>IFERROR(HLOOKUP(D522,'Variáveis e códigos'!$C$4:$F$5,2,FALSE),"Não respondeu")</f>
        <v>Masculino</v>
      </c>
      <c r="F522">
        <v>15</v>
      </c>
      <c r="G522">
        <v>4</v>
      </c>
      <c r="H522" t="str">
        <f>IFERROR(VLOOKUP(Tabela1[[#This Row],[cicloescolar]],'Variáveis e códigos'!$C$7:$D$8,2,FALSE),"Não respondeu")</f>
        <v>Ensino secundário</v>
      </c>
      <c r="I522">
        <v>10</v>
      </c>
      <c r="J522" s="28">
        <v>0</v>
      </c>
      <c r="K522" s="28" t="str">
        <f>IFERROR(VLOOKUP(J525,'Variáveis e códigos'!$C$12:$D$15,2,FALSE),"Não respondeu")</f>
        <v>Não se aplicou nada a mim</v>
      </c>
      <c r="L522" s="28">
        <v>0</v>
      </c>
      <c r="M522" s="28" t="str">
        <f>IFERROR(VLOOKUP(Tabela1[[#This Row],[v40_ansiedade]],'Variáveis e códigos'!$C$12:$D$15,2,FALSE),"Não respondeu")</f>
        <v>Não se aplicou nada a mim</v>
      </c>
      <c r="N522" s="24">
        <v>0</v>
      </c>
      <c r="O522" s="24" t="str">
        <f>IFERROR(VLOOKUP(Tabela1[[#This Row],[v43_ansiedade]],'Variáveis e códigos'!$C$12:$D$15,2,FALSE),"Não respondeu")</f>
        <v>Não se aplicou nada a mim</v>
      </c>
      <c r="P522" s="24">
        <v>0</v>
      </c>
      <c r="Q522" s="24" t="str">
        <f>IFERROR(VLOOKUP(Tabela1[[#This Row],[v45_ansiedade]],'Variáveis e códigos'!$C$12:$D$15,2,FALSE),"Não respondeu")</f>
        <v>Não se aplicou nada a mim</v>
      </c>
      <c r="R522" s="24">
        <v>0</v>
      </c>
      <c r="S522" s="24" t="str">
        <f>IFERROR(VLOOKUP(Tabela1[[#This Row],[v51_ansiedade]],'Variáveis e códigos'!$C$12:$D$15,2,FALSE),"Não respondeu")</f>
        <v>Não se aplicou nada a mim</v>
      </c>
      <c r="T522" s="24">
        <v>0</v>
      </c>
      <c r="U522" s="24" t="str">
        <f>IFERROR(VLOOKUP(Tabela1[[#This Row],[v55_ansiedade]],'Variáveis e códigos'!$C$12:$D$15,2,FALSE),"Não respondeu")</f>
        <v>Não se aplicou nada a mim</v>
      </c>
      <c r="V522" s="24">
        <v>0</v>
      </c>
      <c r="W522" s="24" t="str">
        <f>IFERROR(VLOOKUP(Tabela1[[#This Row],[v56_ansiedade]],'Variáveis e códigos'!$C$12:$D$15,2,FALSE),"Não respondeu")</f>
        <v>Não se aplicou nada a mim</v>
      </c>
      <c r="X522" s="25">
        <v>7</v>
      </c>
    </row>
    <row r="523" spans="1:24" x14ac:dyDescent="0.45">
      <c r="A523">
        <v>522</v>
      </c>
      <c r="B523">
        <v>101</v>
      </c>
      <c r="C523" t="str">
        <f>IFERROR(VLOOKUP(Tabela1[[#This Row],[nutII]],'Variáveis e códigos'!$C$3:$D$3,2,FALSE),"Não respondeu")</f>
        <v>Norte</v>
      </c>
      <c r="D523">
        <v>2</v>
      </c>
      <c r="E523" t="str">
        <f>IFERROR(HLOOKUP(D523,'Variáveis e códigos'!$C$4:$F$5,2,FALSE),"Não respondeu")</f>
        <v>Feminino</v>
      </c>
      <c r="F523">
        <v>12</v>
      </c>
      <c r="G523">
        <v>4</v>
      </c>
      <c r="H523" t="str">
        <f>IFERROR(VLOOKUP(Tabela1[[#This Row],[cicloescolar]],'Variáveis e códigos'!$C$7:$D$8,2,FALSE),"Não respondeu")</f>
        <v>Ensino secundário</v>
      </c>
      <c r="I523">
        <v>10</v>
      </c>
      <c r="J523" s="28">
        <v>1</v>
      </c>
      <c r="K523" s="28" t="str">
        <f>IFERROR(VLOOKUP(J526,'Variáveis e códigos'!$C$12:$D$15,2,FALSE),"Não respondeu")</f>
        <v>Não se aplicou nada a mim</v>
      </c>
      <c r="L523" s="28">
        <v>3</v>
      </c>
      <c r="M523" s="28" t="str">
        <f>IFERROR(VLOOKUP(Tabela1[[#This Row],[v40_ansiedade]],'Variáveis e códigos'!$C$12:$D$15,2,FALSE),"Não respondeu")</f>
        <v>Aplicou-se a mim a maior parte do tempo</v>
      </c>
      <c r="N523" s="24">
        <v>1</v>
      </c>
      <c r="O523" s="24" t="str">
        <f>IFERROR(VLOOKUP(Tabela1[[#This Row],[v43_ansiedade]],'Variáveis e códigos'!$C$12:$D$15,2,FALSE),"Não respondeu")</f>
        <v>Aplicou-se a mim algumas vezes</v>
      </c>
      <c r="P523" s="24">
        <v>0</v>
      </c>
      <c r="Q523" s="24" t="str">
        <f>IFERROR(VLOOKUP(Tabela1[[#This Row],[v45_ansiedade]],'Variáveis e códigos'!$C$12:$D$15,2,FALSE),"Não respondeu")</f>
        <v>Não se aplicou nada a mim</v>
      </c>
      <c r="R523" s="24">
        <v>0</v>
      </c>
      <c r="S523" s="24" t="str">
        <f>IFERROR(VLOOKUP(Tabela1[[#This Row],[v51_ansiedade]],'Variáveis e códigos'!$C$12:$D$15,2,FALSE),"Não respondeu")</f>
        <v>Não se aplicou nada a mim</v>
      </c>
      <c r="T523" s="24">
        <v>0</v>
      </c>
      <c r="U523" s="24" t="str">
        <f>IFERROR(VLOOKUP(Tabela1[[#This Row],[v55_ansiedade]],'Variáveis e códigos'!$C$12:$D$15,2,FALSE),"Não respondeu")</f>
        <v>Não se aplicou nada a mim</v>
      </c>
      <c r="V523" s="24">
        <v>0</v>
      </c>
      <c r="W523" s="24" t="str">
        <f>IFERROR(VLOOKUP(Tabela1[[#This Row],[v56_ansiedade]],'Variáveis e códigos'!$C$12:$D$15,2,FALSE),"Não respondeu")</f>
        <v>Não se aplicou nada a mim</v>
      </c>
      <c r="X523" s="25">
        <v>2</v>
      </c>
    </row>
    <row r="524" spans="1:24" x14ac:dyDescent="0.45">
      <c r="A524">
        <v>523</v>
      </c>
      <c r="B524">
        <v>101</v>
      </c>
      <c r="C524" t="str">
        <f>IFERROR(VLOOKUP(Tabela1[[#This Row],[nutII]],'Variáveis e códigos'!$C$3:$D$3,2,FALSE),"Não respondeu")</f>
        <v>Norte</v>
      </c>
      <c r="D524">
        <v>1</v>
      </c>
      <c r="E524" t="str">
        <f>IFERROR(HLOOKUP(D524,'Variáveis e códigos'!$C$4:$F$5,2,FALSE),"Não respondeu")</f>
        <v>Masculino</v>
      </c>
      <c r="F524">
        <v>14</v>
      </c>
      <c r="G524">
        <v>3</v>
      </c>
      <c r="H524" t="str">
        <f>IFERROR(VLOOKUP(Tabela1[[#This Row],[cicloescolar]],'Variáveis e códigos'!$C$7:$D$8,2,FALSE),"Não respondeu")</f>
        <v>3º Ciclo</v>
      </c>
      <c r="I524">
        <v>8</v>
      </c>
      <c r="J524" s="28">
        <v>1</v>
      </c>
      <c r="K524" s="28" t="str">
        <f>IFERROR(VLOOKUP(J527,'Variáveis e códigos'!$C$12:$D$15,2,FALSE),"Não respondeu")</f>
        <v>Não se aplicou nada a mim</v>
      </c>
      <c r="L524" s="28">
        <v>0</v>
      </c>
      <c r="M524" s="28" t="str">
        <f>IFERROR(VLOOKUP(Tabela1[[#This Row],[v40_ansiedade]],'Variáveis e códigos'!$C$12:$D$15,2,FALSE),"Não respondeu")</f>
        <v>Não se aplicou nada a mim</v>
      </c>
      <c r="N524" s="24">
        <v>0</v>
      </c>
      <c r="O524" s="24" t="str">
        <f>IFERROR(VLOOKUP(Tabela1[[#This Row],[v43_ansiedade]],'Variáveis e códigos'!$C$12:$D$15,2,FALSE),"Não respondeu")</f>
        <v>Não se aplicou nada a mim</v>
      </c>
      <c r="P524" s="24">
        <v>0</v>
      </c>
      <c r="Q524" s="24" t="str">
        <f>IFERROR(VLOOKUP(Tabela1[[#This Row],[v45_ansiedade]],'Variáveis e códigos'!$C$12:$D$15,2,FALSE),"Não respondeu")</f>
        <v>Não se aplicou nada a mim</v>
      </c>
      <c r="R524" s="24">
        <v>0</v>
      </c>
      <c r="S524" s="24" t="str">
        <f>IFERROR(VLOOKUP(Tabela1[[#This Row],[v51_ansiedade]],'Variáveis e códigos'!$C$12:$D$15,2,FALSE),"Não respondeu")</f>
        <v>Não se aplicou nada a mim</v>
      </c>
      <c r="T524" s="24">
        <v>0</v>
      </c>
      <c r="U524" s="24" t="str">
        <f>IFERROR(VLOOKUP(Tabela1[[#This Row],[v55_ansiedade]],'Variáveis e códigos'!$C$12:$D$15,2,FALSE),"Não respondeu")</f>
        <v>Não se aplicou nada a mim</v>
      </c>
      <c r="V524" s="24">
        <v>0</v>
      </c>
      <c r="W524" s="24" t="str">
        <f>IFERROR(VLOOKUP(Tabela1[[#This Row],[v56_ansiedade]],'Variáveis e códigos'!$C$12:$D$15,2,FALSE),"Não respondeu")</f>
        <v>Não se aplicou nada a mim</v>
      </c>
      <c r="X524" s="25">
        <v>5</v>
      </c>
    </row>
    <row r="525" spans="1:24" x14ac:dyDescent="0.45">
      <c r="A525">
        <v>524</v>
      </c>
      <c r="B525">
        <v>101</v>
      </c>
      <c r="C525" t="str">
        <f>IFERROR(VLOOKUP(Tabela1[[#This Row],[nutII]],'Variáveis e códigos'!$C$3:$D$3,2,FALSE),"Não respondeu")</f>
        <v>Norte</v>
      </c>
      <c r="D525">
        <v>1</v>
      </c>
      <c r="E525" t="str">
        <f>IFERROR(HLOOKUP(D525,'Variáveis e códigos'!$C$4:$F$5,2,FALSE),"Não respondeu")</f>
        <v>Masculino</v>
      </c>
      <c r="F525">
        <v>12</v>
      </c>
      <c r="G525">
        <v>3</v>
      </c>
      <c r="H525" t="str">
        <f>IFERROR(VLOOKUP(Tabela1[[#This Row],[cicloescolar]],'Variáveis e códigos'!$C$7:$D$8,2,FALSE),"Não respondeu")</f>
        <v>3º Ciclo</v>
      </c>
      <c r="I525">
        <v>8</v>
      </c>
      <c r="J525" s="28">
        <v>0</v>
      </c>
      <c r="K525" s="28" t="str">
        <f>IFERROR(VLOOKUP(J528,'Variáveis e códigos'!$C$12:$D$15,2,FALSE),"Não respondeu")</f>
        <v>Não se aplicou nada a mim</v>
      </c>
      <c r="L525" s="28">
        <v>0</v>
      </c>
      <c r="M525" s="28" t="str">
        <f>IFERROR(VLOOKUP(Tabela1[[#This Row],[v40_ansiedade]],'Variáveis e códigos'!$C$12:$D$15,2,FALSE),"Não respondeu")</f>
        <v>Não se aplicou nada a mim</v>
      </c>
      <c r="N525" s="24">
        <v>1</v>
      </c>
      <c r="O525" s="24" t="str">
        <f>IFERROR(VLOOKUP(Tabela1[[#This Row],[v43_ansiedade]],'Variáveis e códigos'!$C$12:$D$15,2,FALSE),"Não respondeu")</f>
        <v>Aplicou-se a mim algumas vezes</v>
      </c>
      <c r="P525" s="24">
        <v>0</v>
      </c>
      <c r="Q525" s="24" t="str">
        <f>IFERROR(VLOOKUP(Tabela1[[#This Row],[v45_ansiedade]],'Variáveis e códigos'!$C$12:$D$15,2,FALSE),"Não respondeu")</f>
        <v>Não se aplicou nada a mim</v>
      </c>
      <c r="R525" s="24">
        <v>0</v>
      </c>
      <c r="S525" s="24" t="str">
        <f>IFERROR(VLOOKUP(Tabela1[[#This Row],[v51_ansiedade]],'Variáveis e códigos'!$C$12:$D$15,2,FALSE),"Não respondeu")</f>
        <v>Não se aplicou nada a mim</v>
      </c>
      <c r="T525" s="24">
        <v>1</v>
      </c>
      <c r="U525" s="24" t="str">
        <f>IFERROR(VLOOKUP(Tabela1[[#This Row],[v55_ansiedade]],'Variáveis e códigos'!$C$12:$D$15,2,FALSE),"Não respondeu")</f>
        <v>Aplicou-se a mim algumas vezes</v>
      </c>
      <c r="V525" s="24">
        <v>1</v>
      </c>
      <c r="W525" s="24" t="str">
        <f>IFERROR(VLOOKUP(Tabela1[[#This Row],[v56_ansiedade]],'Variáveis e códigos'!$C$12:$D$15,2,FALSE),"Não respondeu")</f>
        <v>Aplicou-se a mim algumas vezes</v>
      </c>
      <c r="X525" s="25">
        <v>5</v>
      </c>
    </row>
    <row r="526" spans="1:24" x14ac:dyDescent="0.45">
      <c r="A526">
        <v>525</v>
      </c>
      <c r="B526">
        <v>101</v>
      </c>
      <c r="C526" t="str">
        <f>IFERROR(VLOOKUP(Tabela1[[#This Row],[nutII]],'Variáveis e códigos'!$C$3:$D$3,2,FALSE),"Não respondeu")</f>
        <v>Norte</v>
      </c>
      <c r="D526">
        <v>1</v>
      </c>
      <c r="E526" t="str">
        <f>IFERROR(HLOOKUP(D526,'Variáveis e códigos'!$C$4:$F$5,2,FALSE),"Não respondeu")</f>
        <v>Masculino</v>
      </c>
      <c r="F526">
        <v>13</v>
      </c>
      <c r="G526">
        <v>3</v>
      </c>
      <c r="H526" t="str">
        <f>IFERROR(VLOOKUP(Tabela1[[#This Row],[cicloescolar]],'Variáveis e códigos'!$C$7:$D$8,2,FALSE),"Não respondeu")</f>
        <v>3º Ciclo</v>
      </c>
      <c r="I526">
        <v>7</v>
      </c>
      <c r="J526" s="28">
        <v>0</v>
      </c>
      <c r="K526" s="28" t="str">
        <f>IFERROR(VLOOKUP(J529,'Variáveis e códigos'!$C$12:$D$15,2,FALSE),"Não respondeu")</f>
        <v>Não se aplicou nada a mim</v>
      </c>
      <c r="L526" s="28">
        <v>0</v>
      </c>
      <c r="M526" s="28" t="str">
        <f>IFERROR(VLOOKUP(Tabela1[[#This Row],[v40_ansiedade]],'Variáveis e códigos'!$C$12:$D$15,2,FALSE),"Não respondeu")</f>
        <v>Não se aplicou nada a mim</v>
      </c>
      <c r="N526" s="24">
        <v>0</v>
      </c>
      <c r="O526" s="24" t="str">
        <f>IFERROR(VLOOKUP(Tabela1[[#This Row],[v43_ansiedade]],'Variáveis e códigos'!$C$12:$D$15,2,FALSE),"Não respondeu")</f>
        <v>Não se aplicou nada a mim</v>
      </c>
      <c r="P526" s="24">
        <v>1</v>
      </c>
      <c r="Q526" s="24" t="str">
        <f>IFERROR(VLOOKUP(Tabela1[[#This Row],[v45_ansiedade]],'Variáveis e códigos'!$C$12:$D$15,2,FALSE),"Não respondeu")</f>
        <v>Aplicou-se a mim algumas vezes</v>
      </c>
      <c r="R526" s="24">
        <v>1</v>
      </c>
      <c r="S526" s="24" t="str">
        <f>IFERROR(VLOOKUP(Tabela1[[#This Row],[v51_ansiedade]],'Variáveis e códigos'!$C$12:$D$15,2,FALSE),"Não respondeu")</f>
        <v>Aplicou-se a mim algumas vezes</v>
      </c>
      <c r="T526" s="24">
        <v>1</v>
      </c>
      <c r="U526" s="24" t="str">
        <f>IFERROR(VLOOKUP(Tabela1[[#This Row],[v55_ansiedade]],'Variáveis e códigos'!$C$12:$D$15,2,FALSE),"Não respondeu")</f>
        <v>Aplicou-se a mim algumas vezes</v>
      </c>
      <c r="V526" s="24">
        <v>0</v>
      </c>
      <c r="W526" s="24" t="str">
        <f>IFERROR(VLOOKUP(Tabela1[[#This Row],[v56_ansiedade]],'Variáveis e códigos'!$C$12:$D$15,2,FALSE),"Não respondeu")</f>
        <v>Não se aplicou nada a mim</v>
      </c>
      <c r="X526" s="25">
        <v>2</v>
      </c>
    </row>
    <row r="527" spans="1:24" x14ac:dyDescent="0.45">
      <c r="A527">
        <v>526</v>
      </c>
      <c r="B527">
        <v>101</v>
      </c>
      <c r="C527" t="str">
        <f>IFERROR(VLOOKUP(Tabela1[[#This Row],[nutII]],'Variáveis e códigos'!$C$3:$D$3,2,FALSE),"Não respondeu")</f>
        <v>Norte</v>
      </c>
      <c r="D527">
        <v>1</v>
      </c>
      <c r="E527" t="str">
        <f>IFERROR(HLOOKUP(D527,'Variáveis e códigos'!$C$4:$F$5,2,FALSE),"Não respondeu")</f>
        <v>Masculino</v>
      </c>
      <c r="F527">
        <v>18</v>
      </c>
      <c r="G527">
        <v>4</v>
      </c>
      <c r="H527" t="str">
        <f>IFERROR(VLOOKUP(Tabela1[[#This Row],[cicloescolar]],'Variáveis e códigos'!$C$7:$D$8,2,FALSE),"Não respondeu")</f>
        <v>Ensino secundário</v>
      </c>
      <c r="I527">
        <v>8</v>
      </c>
      <c r="J527" s="28">
        <v>0</v>
      </c>
      <c r="K527" s="28" t="str">
        <f>IFERROR(VLOOKUP(J530,'Variáveis e códigos'!$C$12:$D$15,2,FALSE),"Não respondeu")</f>
        <v>Não se aplicou nada a mim</v>
      </c>
      <c r="L527" s="28">
        <v>0</v>
      </c>
      <c r="M527" s="28" t="str">
        <f>IFERROR(VLOOKUP(Tabela1[[#This Row],[v40_ansiedade]],'Variáveis e códigos'!$C$12:$D$15,2,FALSE),"Não respondeu")</f>
        <v>Não se aplicou nada a mim</v>
      </c>
      <c r="N527" s="24">
        <v>0</v>
      </c>
      <c r="O527" s="24" t="str">
        <f>IFERROR(VLOOKUP(Tabela1[[#This Row],[v43_ansiedade]],'Variáveis e códigos'!$C$12:$D$15,2,FALSE),"Não respondeu")</f>
        <v>Não se aplicou nada a mim</v>
      </c>
      <c r="P527" s="24">
        <v>0</v>
      </c>
      <c r="Q527" s="24" t="str">
        <f>IFERROR(VLOOKUP(Tabela1[[#This Row],[v45_ansiedade]],'Variáveis e códigos'!$C$12:$D$15,2,FALSE),"Não respondeu")</f>
        <v>Não se aplicou nada a mim</v>
      </c>
      <c r="R527" s="24">
        <v>0</v>
      </c>
      <c r="S527" s="24" t="str">
        <f>IFERROR(VLOOKUP(Tabela1[[#This Row],[v51_ansiedade]],'Variáveis e códigos'!$C$12:$D$15,2,FALSE),"Não respondeu")</f>
        <v>Não se aplicou nada a mim</v>
      </c>
      <c r="T527" s="24">
        <v>0</v>
      </c>
      <c r="U527" s="24" t="str">
        <f>IFERROR(VLOOKUP(Tabela1[[#This Row],[v55_ansiedade]],'Variáveis e códigos'!$C$12:$D$15,2,FALSE),"Não respondeu")</f>
        <v>Não se aplicou nada a mim</v>
      </c>
      <c r="V527" s="24">
        <v>0</v>
      </c>
      <c r="W527" s="24" t="str">
        <f>IFERROR(VLOOKUP(Tabela1[[#This Row],[v56_ansiedade]],'Variáveis e códigos'!$C$12:$D$15,2,FALSE),"Não respondeu")</f>
        <v>Não se aplicou nada a mim</v>
      </c>
      <c r="X527" s="25">
        <v>99</v>
      </c>
    </row>
    <row r="528" spans="1:24" x14ac:dyDescent="0.45">
      <c r="A528">
        <v>527</v>
      </c>
      <c r="B528">
        <v>101</v>
      </c>
      <c r="C528" t="str">
        <f>IFERROR(VLOOKUP(Tabela1[[#This Row],[nutII]],'Variáveis e códigos'!$C$3:$D$3,2,FALSE),"Não respondeu")</f>
        <v>Norte</v>
      </c>
      <c r="D528">
        <v>2</v>
      </c>
      <c r="E528" t="str">
        <f>IFERROR(HLOOKUP(D528,'Variáveis e códigos'!$C$4:$F$5,2,FALSE),"Não respondeu")</f>
        <v>Feminino</v>
      </c>
      <c r="F528">
        <v>17</v>
      </c>
      <c r="G528">
        <v>4</v>
      </c>
      <c r="H528" t="str">
        <f>IFERROR(VLOOKUP(Tabela1[[#This Row],[cicloescolar]],'Variáveis e códigos'!$C$7:$D$8,2,FALSE),"Não respondeu")</f>
        <v>Ensino secundário</v>
      </c>
      <c r="I528">
        <v>10</v>
      </c>
      <c r="J528" s="28">
        <v>0</v>
      </c>
      <c r="K528" s="28" t="str">
        <f>IFERROR(VLOOKUP(J531,'Variáveis e códigos'!$C$12:$D$15,2,FALSE),"Não respondeu")</f>
        <v>Aplicou-se a mim algumas vezes</v>
      </c>
      <c r="L528" s="28">
        <v>0</v>
      </c>
      <c r="M528" s="28" t="str">
        <f>IFERROR(VLOOKUP(Tabela1[[#This Row],[v40_ansiedade]],'Variáveis e códigos'!$C$12:$D$15,2,FALSE),"Não respondeu")</f>
        <v>Não se aplicou nada a mim</v>
      </c>
      <c r="N528" s="24">
        <v>0</v>
      </c>
      <c r="O528" s="24" t="str">
        <f>IFERROR(VLOOKUP(Tabela1[[#This Row],[v43_ansiedade]],'Variáveis e códigos'!$C$12:$D$15,2,FALSE),"Não respondeu")</f>
        <v>Não se aplicou nada a mim</v>
      </c>
      <c r="P528" s="24">
        <v>1</v>
      </c>
      <c r="Q528" s="24" t="str">
        <f>IFERROR(VLOOKUP(Tabela1[[#This Row],[v45_ansiedade]],'Variáveis e códigos'!$C$12:$D$15,2,FALSE),"Não respondeu")</f>
        <v>Aplicou-se a mim algumas vezes</v>
      </c>
      <c r="R528" s="24">
        <v>0</v>
      </c>
      <c r="S528" s="24" t="str">
        <f>IFERROR(VLOOKUP(Tabela1[[#This Row],[v51_ansiedade]],'Variáveis e códigos'!$C$12:$D$15,2,FALSE),"Não respondeu")</f>
        <v>Não se aplicou nada a mim</v>
      </c>
      <c r="T528" s="24">
        <v>0</v>
      </c>
      <c r="U528" s="24" t="str">
        <f>IFERROR(VLOOKUP(Tabela1[[#This Row],[v55_ansiedade]],'Variáveis e códigos'!$C$12:$D$15,2,FALSE),"Não respondeu")</f>
        <v>Não se aplicou nada a mim</v>
      </c>
      <c r="V528" s="24">
        <v>0</v>
      </c>
      <c r="W528" s="24" t="str">
        <f>IFERROR(VLOOKUP(Tabela1[[#This Row],[v56_ansiedade]],'Variáveis e códigos'!$C$12:$D$15,2,FALSE),"Não respondeu")</f>
        <v>Não se aplicou nada a mim</v>
      </c>
      <c r="X528" s="25">
        <v>5</v>
      </c>
    </row>
    <row r="529" spans="1:24" x14ac:dyDescent="0.45">
      <c r="A529">
        <v>528</v>
      </c>
      <c r="B529">
        <v>101</v>
      </c>
      <c r="C529" t="str">
        <f>IFERROR(VLOOKUP(Tabela1[[#This Row],[nutII]],'Variáveis e códigos'!$C$3:$D$3,2,FALSE),"Não respondeu")</f>
        <v>Norte</v>
      </c>
      <c r="D529">
        <v>2</v>
      </c>
      <c r="E529" t="str">
        <f>IFERROR(HLOOKUP(D529,'Variáveis e códigos'!$C$4:$F$5,2,FALSE),"Não respondeu")</f>
        <v>Feminino</v>
      </c>
      <c r="F529">
        <v>16</v>
      </c>
      <c r="G529">
        <v>4</v>
      </c>
      <c r="H529" t="str">
        <f>IFERROR(VLOOKUP(Tabela1[[#This Row],[cicloescolar]],'Variáveis e códigos'!$C$7:$D$8,2,FALSE),"Não respondeu")</f>
        <v>Ensino secundário</v>
      </c>
      <c r="I529">
        <v>7</v>
      </c>
      <c r="J529" s="28">
        <v>0</v>
      </c>
      <c r="K529" s="28" t="str">
        <f>IFERROR(VLOOKUP(J532,'Variáveis e códigos'!$C$12:$D$15,2,FALSE),"Não respondeu")</f>
        <v>Aplicou-se a mim algumas vezes</v>
      </c>
      <c r="L529" s="28">
        <v>0</v>
      </c>
      <c r="M529" s="28" t="str">
        <f>IFERROR(VLOOKUP(Tabela1[[#This Row],[v40_ansiedade]],'Variáveis e códigos'!$C$12:$D$15,2,FALSE),"Não respondeu")</f>
        <v>Não se aplicou nada a mim</v>
      </c>
      <c r="N529" s="24">
        <v>1</v>
      </c>
      <c r="O529" s="24" t="str">
        <f>IFERROR(VLOOKUP(Tabela1[[#This Row],[v43_ansiedade]],'Variáveis e códigos'!$C$12:$D$15,2,FALSE),"Não respondeu")</f>
        <v>Aplicou-se a mim algumas vezes</v>
      </c>
      <c r="P529" s="24">
        <v>0</v>
      </c>
      <c r="Q529" s="24" t="str">
        <f>IFERROR(VLOOKUP(Tabela1[[#This Row],[v45_ansiedade]],'Variáveis e códigos'!$C$12:$D$15,2,FALSE),"Não respondeu")</f>
        <v>Não se aplicou nada a mim</v>
      </c>
      <c r="R529" s="24">
        <v>0</v>
      </c>
      <c r="S529" s="24" t="str">
        <f>IFERROR(VLOOKUP(Tabela1[[#This Row],[v51_ansiedade]],'Variáveis e códigos'!$C$12:$D$15,2,FALSE),"Não respondeu")</f>
        <v>Não se aplicou nada a mim</v>
      </c>
      <c r="T529" s="24">
        <v>0</v>
      </c>
      <c r="U529" s="24" t="str">
        <f>IFERROR(VLOOKUP(Tabela1[[#This Row],[v55_ansiedade]],'Variáveis e códigos'!$C$12:$D$15,2,FALSE),"Não respondeu")</f>
        <v>Não se aplicou nada a mim</v>
      </c>
      <c r="V529" s="24">
        <v>0</v>
      </c>
      <c r="W529" s="24" t="str">
        <f>IFERROR(VLOOKUP(Tabela1[[#This Row],[v56_ansiedade]],'Variáveis e códigos'!$C$12:$D$15,2,FALSE),"Não respondeu")</f>
        <v>Não se aplicou nada a mim</v>
      </c>
      <c r="X529" s="25">
        <v>2</v>
      </c>
    </row>
    <row r="530" spans="1:24" x14ac:dyDescent="0.45">
      <c r="A530">
        <v>529</v>
      </c>
      <c r="B530">
        <v>101</v>
      </c>
      <c r="C530" t="str">
        <f>IFERROR(VLOOKUP(Tabela1[[#This Row],[nutII]],'Variáveis e códigos'!$C$3:$D$3,2,FALSE),"Não respondeu")</f>
        <v>Norte</v>
      </c>
      <c r="D530">
        <v>1</v>
      </c>
      <c r="E530" t="str">
        <f>IFERROR(HLOOKUP(D530,'Variáveis e códigos'!$C$4:$F$5,2,FALSE),"Não respondeu")</f>
        <v>Masculino</v>
      </c>
      <c r="F530">
        <v>16</v>
      </c>
      <c r="G530">
        <v>4</v>
      </c>
      <c r="H530" t="str">
        <f>IFERROR(VLOOKUP(Tabela1[[#This Row],[cicloescolar]],'Variáveis e códigos'!$C$7:$D$8,2,FALSE),"Não respondeu")</f>
        <v>Ensino secundário</v>
      </c>
      <c r="I530">
        <v>9</v>
      </c>
      <c r="J530" s="28">
        <v>0</v>
      </c>
      <c r="K530" s="28" t="str">
        <f>IFERROR(VLOOKUP(J533,'Variáveis e códigos'!$C$12:$D$15,2,FALSE),"Não respondeu")</f>
        <v>Não se aplicou nada a mim</v>
      </c>
      <c r="L530" s="28">
        <v>0</v>
      </c>
      <c r="M530" s="28" t="str">
        <f>IFERROR(VLOOKUP(Tabela1[[#This Row],[v40_ansiedade]],'Variáveis e códigos'!$C$12:$D$15,2,FALSE),"Não respondeu")</f>
        <v>Não se aplicou nada a mim</v>
      </c>
      <c r="N530" s="24">
        <v>0</v>
      </c>
      <c r="O530" s="24" t="str">
        <f>IFERROR(VLOOKUP(Tabela1[[#This Row],[v43_ansiedade]],'Variáveis e códigos'!$C$12:$D$15,2,FALSE),"Não respondeu")</f>
        <v>Não se aplicou nada a mim</v>
      </c>
      <c r="P530" s="24">
        <v>3</v>
      </c>
      <c r="Q530" s="24" t="str">
        <f>IFERROR(VLOOKUP(Tabela1[[#This Row],[v45_ansiedade]],'Variáveis e códigos'!$C$12:$D$15,2,FALSE),"Não respondeu")</f>
        <v>Aplicou-se a mim a maior parte do tempo</v>
      </c>
      <c r="R530" s="24">
        <v>1</v>
      </c>
      <c r="S530" s="24" t="str">
        <f>IFERROR(VLOOKUP(Tabela1[[#This Row],[v51_ansiedade]],'Variáveis e códigos'!$C$12:$D$15,2,FALSE),"Não respondeu")</f>
        <v>Aplicou-se a mim algumas vezes</v>
      </c>
      <c r="T530" s="24">
        <v>0</v>
      </c>
      <c r="U530" s="24" t="str">
        <f>IFERROR(VLOOKUP(Tabela1[[#This Row],[v55_ansiedade]],'Variáveis e códigos'!$C$12:$D$15,2,FALSE),"Não respondeu")</f>
        <v>Não se aplicou nada a mim</v>
      </c>
      <c r="V530" s="24">
        <v>1</v>
      </c>
      <c r="W530" s="24" t="str">
        <f>IFERROR(VLOOKUP(Tabela1[[#This Row],[v56_ansiedade]],'Variáveis e códigos'!$C$12:$D$15,2,FALSE),"Não respondeu")</f>
        <v>Aplicou-se a mim algumas vezes</v>
      </c>
      <c r="X530" s="25">
        <v>1</v>
      </c>
    </row>
    <row r="531" spans="1:24" x14ac:dyDescent="0.45">
      <c r="A531">
        <v>530</v>
      </c>
      <c r="B531">
        <v>101</v>
      </c>
      <c r="C531" t="str">
        <f>IFERROR(VLOOKUP(Tabela1[[#This Row],[nutII]],'Variáveis e códigos'!$C$3:$D$3,2,FALSE),"Não respondeu")</f>
        <v>Norte</v>
      </c>
      <c r="D531">
        <v>1</v>
      </c>
      <c r="E531" t="str">
        <f>IFERROR(HLOOKUP(D531,'Variáveis e códigos'!$C$4:$F$5,2,FALSE),"Não respondeu")</f>
        <v>Masculino</v>
      </c>
      <c r="F531">
        <v>12</v>
      </c>
      <c r="G531">
        <v>3</v>
      </c>
      <c r="H531" t="str">
        <f>IFERROR(VLOOKUP(Tabela1[[#This Row],[cicloescolar]],'Variáveis e códigos'!$C$7:$D$8,2,FALSE),"Não respondeu")</f>
        <v>3º Ciclo</v>
      </c>
      <c r="I531">
        <v>10</v>
      </c>
      <c r="J531" s="28">
        <v>1</v>
      </c>
      <c r="K531" s="28" t="str">
        <f>IFERROR(VLOOKUP(J534,'Variáveis e códigos'!$C$12:$D$15,2,FALSE),"Não respondeu")</f>
        <v>Aplicou-se a mim muitas vezes</v>
      </c>
      <c r="L531" s="28">
        <v>0</v>
      </c>
      <c r="M531" s="28" t="str">
        <f>IFERROR(VLOOKUP(Tabela1[[#This Row],[v40_ansiedade]],'Variáveis e códigos'!$C$12:$D$15,2,FALSE),"Não respondeu")</f>
        <v>Não se aplicou nada a mim</v>
      </c>
      <c r="N531" s="24">
        <v>0</v>
      </c>
      <c r="O531" s="24" t="str">
        <f>IFERROR(VLOOKUP(Tabela1[[#This Row],[v43_ansiedade]],'Variáveis e códigos'!$C$12:$D$15,2,FALSE),"Não respondeu")</f>
        <v>Não se aplicou nada a mim</v>
      </c>
      <c r="P531" s="24">
        <v>0</v>
      </c>
      <c r="Q531" s="24" t="str">
        <f>IFERROR(VLOOKUP(Tabela1[[#This Row],[v45_ansiedade]],'Variáveis e códigos'!$C$12:$D$15,2,FALSE),"Não respondeu")</f>
        <v>Não se aplicou nada a mim</v>
      </c>
      <c r="R531" s="24">
        <v>0</v>
      </c>
      <c r="S531" s="24" t="str">
        <f>IFERROR(VLOOKUP(Tabela1[[#This Row],[v51_ansiedade]],'Variáveis e códigos'!$C$12:$D$15,2,FALSE),"Não respondeu")</f>
        <v>Não se aplicou nada a mim</v>
      </c>
      <c r="T531" s="24">
        <v>0</v>
      </c>
      <c r="U531" s="24" t="str">
        <f>IFERROR(VLOOKUP(Tabela1[[#This Row],[v55_ansiedade]],'Variáveis e códigos'!$C$12:$D$15,2,FALSE),"Não respondeu")</f>
        <v>Não se aplicou nada a mim</v>
      </c>
      <c r="V531" s="24">
        <v>0</v>
      </c>
      <c r="W531" s="24" t="str">
        <f>IFERROR(VLOOKUP(Tabela1[[#This Row],[v56_ansiedade]],'Variáveis e códigos'!$C$12:$D$15,2,FALSE),"Não respondeu")</f>
        <v>Não se aplicou nada a mim</v>
      </c>
      <c r="X531" s="25">
        <v>3</v>
      </c>
    </row>
    <row r="532" spans="1:24" x14ac:dyDescent="0.45">
      <c r="A532">
        <v>531</v>
      </c>
      <c r="B532">
        <v>101</v>
      </c>
      <c r="C532" t="str">
        <f>IFERROR(VLOOKUP(Tabela1[[#This Row],[nutII]],'Variáveis e códigos'!$C$3:$D$3,2,FALSE),"Não respondeu")</f>
        <v>Norte</v>
      </c>
      <c r="D532">
        <v>1</v>
      </c>
      <c r="E532" t="str">
        <f>IFERROR(HLOOKUP(D532,'Variáveis e códigos'!$C$4:$F$5,2,FALSE),"Não respondeu")</f>
        <v>Masculino</v>
      </c>
      <c r="F532">
        <v>12</v>
      </c>
      <c r="G532">
        <v>3</v>
      </c>
      <c r="H532" t="str">
        <f>IFERROR(VLOOKUP(Tabela1[[#This Row],[cicloescolar]],'Variáveis e códigos'!$C$7:$D$8,2,FALSE),"Não respondeu")</f>
        <v>3º Ciclo</v>
      </c>
      <c r="I532">
        <v>7</v>
      </c>
      <c r="J532" s="28">
        <v>1</v>
      </c>
      <c r="K532" s="28" t="str">
        <f>IFERROR(VLOOKUP(J535,'Variáveis e códigos'!$C$12:$D$15,2,FALSE),"Não respondeu")</f>
        <v>Aplicou-se a mim muitas vezes</v>
      </c>
      <c r="L532" s="28">
        <v>2</v>
      </c>
      <c r="M532" s="28" t="str">
        <f>IFERROR(VLOOKUP(Tabela1[[#This Row],[v40_ansiedade]],'Variáveis e códigos'!$C$12:$D$15,2,FALSE),"Não respondeu")</f>
        <v>Aplicou-se a mim muitas vezes</v>
      </c>
      <c r="N532" s="24">
        <v>1</v>
      </c>
      <c r="O532" s="24" t="str">
        <f>IFERROR(VLOOKUP(Tabela1[[#This Row],[v43_ansiedade]],'Variáveis e códigos'!$C$12:$D$15,2,FALSE),"Não respondeu")</f>
        <v>Aplicou-se a mim algumas vezes</v>
      </c>
      <c r="P532" s="24">
        <v>0</v>
      </c>
      <c r="Q532" s="24" t="str">
        <f>IFERROR(VLOOKUP(Tabela1[[#This Row],[v45_ansiedade]],'Variáveis e códigos'!$C$12:$D$15,2,FALSE),"Não respondeu")</f>
        <v>Não se aplicou nada a mim</v>
      </c>
      <c r="R532" s="24">
        <v>0</v>
      </c>
      <c r="S532" s="24" t="str">
        <f>IFERROR(VLOOKUP(Tabela1[[#This Row],[v51_ansiedade]],'Variáveis e códigos'!$C$12:$D$15,2,FALSE),"Não respondeu")</f>
        <v>Não se aplicou nada a mim</v>
      </c>
      <c r="T532" s="24">
        <v>1</v>
      </c>
      <c r="U532" s="24" t="str">
        <f>IFERROR(VLOOKUP(Tabela1[[#This Row],[v55_ansiedade]],'Variáveis e códigos'!$C$12:$D$15,2,FALSE),"Não respondeu")</f>
        <v>Aplicou-se a mim algumas vezes</v>
      </c>
      <c r="V532" s="24">
        <v>0</v>
      </c>
      <c r="W532" s="24" t="str">
        <f>IFERROR(VLOOKUP(Tabela1[[#This Row],[v56_ansiedade]],'Variáveis e códigos'!$C$12:$D$15,2,FALSE),"Não respondeu")</f>
        <v>Não se aplicou nada a mim</v>
      </c>
      <c r="X532" s="25">
        <v>7</v>
      </c>
    </row>
    <row r="533" spans="1:24" x14ac:dyDescent="0.45">
      <c r="A533">
        <v>532</v>
      </c>
      <c r="B533">
        <v>101</v>
      </c>
      <c r="C533" t="str">
        <f>IFERROR(VLOOKUP(Tabela1[[#This Row],[nutII]],'Variáveis e códigos'!$C$3:$D$3,2,FALSE),"Não respondeu")</f>
        <v>Norte</v>
      </c>
      <c r="D533">
        <v>2</v>
      </c>
      <c r="E533" t="str">
        <f>IFERROR(HLOOKUP(D533,'Variáveis e códigos'!$C$4:$F$5,2,FALSE),"Não respondeu")</f>
        <v>Feminino</v>
      </c>
      <c r="F533">
        <v>17</v>
      </c>
      <c r="G533">
        <v>4</v>
      </c>
      <c r="H533" t="str">
        <f>IFERROR(VLOOKUP(Tabela1[[#This Row],[cicloescolar]],'Variáveis e códigos'!$C$7:$D$8,2,FALSE),"Não respondeu")</f>
        <v>Ensino secundário</v>
      </c>
      <c r="I533">
        <v>9</v>
      </c>
      <c r="J533" s="28">
        <v>0</v>
      </c>
      <c r="K533" s="28" t="str">
        <f>IFERROR(VLOOKUP(J536,'Variáveis e códigos'!$C$12:$D$15,2,FALSE),"Não respondeu")</f>
        <v>Não se aplicou nada a mim</v>
      </c>
      <c r="L533" s="28">
        <v>1</v>
      </c>
      <c r="M533" s="28" t="str">
        <f>IFERROR(VLOOKUP(Tabela1[[#This Row],[v40_ansiedade]],'Variáveis e códigos'!$C$12:$D$15,2,FALSE),"Não respondeu")</f>
        <v>Aplicou-se a mim algumas vezes</v>
      </c>
      <c r="N533" s="24">
        <v>0</v>
      </c>
      <c r="O533" s="24" t="str">
        <f>IFERROR(VLOOKUP(Tabela1[[#This Row],[v43_ansiedade]],'Variáveis e códigos'!$C$12:$D$15,2,FALSE),"Não respondeu")</f>
        <v>Não se aplicou nada a mim</v>
      </c>
      <c r="P533" s="24">
        <v>1</v>
      </c>
      <c r="Q533" s="24" t="str">
        <f>IFERROR(VLOOKUP(Tabela1[[#This Row],[v45_ansiedade]],'Variáveis e códigos'!$C$12:$D$15,2,FALSE),"Não respondeu")</f>
        <v>Aplicou-se a mim algumas vezes</v>
      </c>
      <c r="R533" s="24">
        <v>1</v>
      </c>
      <c r="S533" s="24" t="str">
        <f>IFERROR(VLOOKUP(Tabela1[[#This Row],[v51_ansiedade]],'Variáveis e códigos'!$C$12:$D$15,2,FALSE),"Não respondeu")</f>
        <v>Aplicou-se a mim algumas vezes</v>
      </c>
      <c r="T533" s="24">
        <v>0</v>
      </c>
      <c r="U533" s="24" t="str">
        <f>IFERROR(VLOOKUP(Tabela1[[#This Row],[v55_ansiedade]],'Variáveis e códigos'!$C$12:$D$15,2,FALSE),"Não respondeu")</f>
        <v>Não se aplicou nada a mim</v>
      </c>
      <c r="V533" s="24">
        <v>1</v>
      </c>
      <c r="W533" s="24" t="str">
        <f>IFERROR(VLOOKUP(Tabela1[[#This Row],[v56_ansiedade]],'Variáveis e códigos'!$C$12:$D$15,2,FALSE),"Não respondeu")</f>
        <v>Aplicou-se a mim algumas vezes</v>
      </c>
      <c r="X533" s="25">
        <v>2</v>
      </c>
    </row>
    <row r="534" spans="1:24" x14ac:dyDescent="0.45">
      <c r="A534">
        <v>533</v>
      </c>
      <c r="B534">
        <v>101</v>
      </c>
      <c r="C534" t="str">
        <f>IFERROR(VLOOKUP(Tabela1[[#This Row],[nutII]],'Variáveis e códigos'!$C$3:$D$3,2,FALSE),"Não respondeu")</f>
        <v>Norte</v>
      </c>
      <c r="D534">
        <v>1</v>
      </c>
      <c r="E534" t="str">
        <f>IFERROR(HLOOKUP(D534,'Variáveis e códigos'!$C$4:$F$5,2,FALSE),"Não respondeu")</f>
        <v>Masculino</v>
      </c>
      <c r="F534">
        <v>14</v>
      </c>
      <c r="G534">
        <v>3</v>
      </c>
      <c r="H534" t="str">
        <f>IFERROR(VLOOKUP(Tabela1[[#This Row],[cicloescolar]],'Variáveis e códigos'!$C$7:$D$8,2,FALSE),"Não respondeu")</f>
        <v>3º Ciclo</v>
      </c>
      <c r="I534">
        <v>5</v>
      </c>
      <c r="J534" s="28">
        <v>2</v>
      </c>
      <c r="K534" s="28" t="str">
        <f>IFERROR(VLOOKUP(J537,'Variáveis e códigos'!$C$12:$D$15,2,FALSE),"Não respondeu")</f>
        <v>Não se aplicou nada a mim</v>
      </c>
      <c r="L534" s="28">
        <v>0</v>
      </c>
      <c r="M534" s="28" t="str">
        <f>IFERROR(VLOOKUP(Tabela1[[#This Row],[v40_ansiedade]],'Variáveis e códigos'!$C$12:$D$15,2,FALSE),"Não respondeu")</f>
        <v>Não se aplicou nada a mim</v>
      </c>
      <c r="N534" s="24">
        <v>1</v>
      </c>
      <c r="O534" s="24" t="str">
        <f>IFERROR(VLOOKUP(Tabela1[[#This Row],[v43_ansiedade]],'Variáveis e códigos'!$C$12:$D$15,2,FALSE),"Não respondeu")</f>
        <v>Aplicou-se a mim algumas vezes</v>
      </c>
      <c r="P534" s="24">
        <v>2</v>
      </c>
      <c r="Q534" s="24" t="str">
        <f>IFERROR(VLOOKUP(Tabela1[[#This Row],[v45_ansiedade]],'Variáveis e códigos'!$C$12:$D$15,2,FALSE),"Não respondeu")</f>
        <v>Aplicou-se a mim muitas vezes</v>
      </c>
      <c r="R534" s="24">
        <v>1</v>
      </c>
      <c r="S534" s="24" t="str">
        <f>IFERROR(VLOOKUP(Tabela1[[#This Row],[v51_ansiedade]],'Variáveis e códigos'!$C$12:$D$15,2,FALSE),"Não respondeu")</f>
        <v>Aplicou-se a mim algumas vezes</v>
      </c>
      <c r="T534" s="24">
        <v>0</v>
      </c>
      <c r="U534" s="24" t="str">
        <f>IFERROR(VLOOKUP(Tabela1[[#This Row],[v55_ansiedade]],'Variáveis e códigos'!$C$12:$D$15,2,FALSE),"Não respondeu")</f>
        <v>Não se aplicou nada a mim</v>
      </c>
      <c r="V534" s="24">
        <v>0</v>
      </c>
      <c r="W534" s="24" t="str">
        <f>IFERROR(VLOOKUP(Tabela1[[#This Row],[v56_ansiedade]],'Variáveis e códigos'!$C$12:$D$15,2,FALSE),"Não respondeu")</f>
        <v>Não se aplicou nada a mim</v>
      </c>
      <c r="X534" s="25">
        <v>4</v>
      </c>
    </row>
    <row r="535" spans="1:24" x14ac:dyDescent="0.45">
      <c r="A535">
        <v>534</v>
      </c>
      <c r="B535">
        <v>101</v>
      </c>
      <c r="C535" t="str">
        <f>IFERROR(VLOOKUP(Tabela1[[#This Row],[nutII]],'Variáveis e códigos'!$C$3:$D$3,2,FALSE),"Não respondeu")</f>
        <v>Norte</v>
      </c>
      <c r="D535">
        <v>1</v>
      </c>
      <c r="E535" t="str">
        <f>IFERROR(HLOOKUP(D535,'Variáveis e códigos'!$C$4:$F$5,2,FALSE),"Não respondeu")</f>
        <v>Masculino</v>
      </c>
      <c r="F535">
        <v>16</v>
      </c>
      <c r="G535">
        <v>4</v>
      </c>
      <c r="H535" t="str">
        <f>IFERROR(VLOOKUP(Tabela1[[#This Row],[cicloescolar]],'Variáveis e códigos'!$C$7:$D$8,2,FALSE),"Não respondeu")</f>
        <v>Ensino secundário</v>
      </c>
      <c r="I535">
        <v>5</v>
      </c>
      <c r="J535" s="28">
        <v>2</v>
      </c>
      <c r="K535" s="28" t="str">
        <f>IFERROR(VLOOKUP(J538,'Variáveis e códigos'!$C$12:$D$15,2,FALSE),"Não respondeu")</f>
        <v>Aplicou-se a mim algumas vezes</v>
      </c>
      <c r="L535" s="28">
        <v>1</v>
      </c>
      <c r="M535" s="28" t="str">
        <f>IFERROR(VLOOKUP(Tabela1[[#This Row],[v40_ansiedade]],'Variáveis e códigos'!$C$12:$D$15,2,FALSE),"Não respondeu")</f>
        <v>Aplicou-se a mim algumas vezes</v>
      </c>
      <c r="N535" s="24">
        <v>1</v>
      </c>
      <c r="O535" s="24" t="str">
        <f>IFERROR(VLOOKUP(Tabela1[[#This Row],[v43_ansiedade]],'Variáveis e códigos'!$C$12:$D$15,2,FALSE),"Não respondeu")</f>
        <v>Aplicou-se a mim algumas vezes</v>
      </c>
      <c r="P535" s="24">
        <v>1</v>
      </c>
      <c r="Q535" s="24" t="str">
        <f>IFERROR(VLOOKUP(Tabela1[[#This Row],[v45_ansiedade]],'Variáveis e códigos'!$C$12:$D$15,2,FALSE),"Não respondeu")</f>
        <v>Aplicou-se a mim algumas vezes</v>
      </c>
      <c r="R535" s="24">
        <v>1</v>
      </c>
      <c r="S535" s="24" t="str">
        <f>IFERROR(VLOOKUP(Tabela1[[#This Row],[v51_ansiedade]],'Variáveis e códigos'!$C$12:$D$15,2,FALSE),"Não respondeu")</f>
        <v>Aplicou-se a mim algumas vezes</v>
      </c>
      <c r="T535" s="24">
        <v>1</v>
      </c>
      <c r="U535" s="24" t="str">
        <f>IFERROR(VLOOKUP(Tabela1[[#This Row],[v55_ansiedade]],'Variáveis e códigos'!$C$12:$D$15,2,FALSE),"Não respondeu")</f>
        <v>Aplicou-se a mim algumas vezes</v>
      </c>
      <c r="V535" s="24">
        <v>0</v>
      </c>
      <c r="W535" s="24" t="str">
        <f>IFERROR(VLOOKUP(Tabela1[[#This Row],[v56_ansiedade]],'Variáveis e códigos'!$C$12:$D$15,2,FALSE),"Não respondeu")</f>
        <v>Não se aplicou nada a mim</v>
      </c>
      <c r="X535" s="25">
        <v>4</v>
      </c>
    </row>
    <row r="536" spans="1:24" x14ac:dyDescent="0.45">
      <c r="A536">
        <v>535</v>
      </c>
      <c r="B536">
        <v>101</v>
      </c>
      <c r="C536" t="str">
        <f>IFERROR(VLOOKUP(Tabela1[[#This Row],[nutII]],'Variáveis e códigos'!$C$3:$D$3,2,FALSE),"Não respondeu")</f>
        <v>Norte</v>
      </c>
      <c r="D536">
        <v>1</v>
      </c>
      <c r="E536" t="str">
        <f>IFERROR(HLOOKUP(D536,'Variáveis e códigos'!$C$4:$F$5,2,FALSE),"Não respondeu")</f>
        <v>Masculino</v>
      </c>
      <c r="F536">
        <v>13</v>
      </c>
      <c r="G536">
        <v>3</v>
      </c>
      <c r="H536" t="str">
        <f>IFERROR(VLOOKUP(Tabela1[[#This Row],[cicloescolar]],'Variáveis e códigos'!$C$7:$D$8,2,FALSE),"Não respondeu")</f>
        <v>3º Ciclo</v>
      </c>
      <c r="I536">
        <v>7</v>
      </c>
      <c r="J536" s="28">
        <v>0</v>
      </c>
      <c r="K536" s="28" t="str">
        <f>IFERROR(VLOOKUP(J539,'Variáveis e códigos'!$C$12:$D$15,2,FALSE),"Não respondeu")</f>
        <v>Aplicou-se a mim algumas vezes</v>
      </c>
      <c r="L536" s="28">
        <v>0</v>
      </c>
      <c r="M536" s="28" t="str">
        <f>IFERROR(VLOOKUP(Tabela1[[#This Row],[v40_ansiedade]],'Variáveis e códigos'!$C$12:$D$15,2,FALSE),"Não respondeu")</f>
        <v>Não se aplicou nada a mim</v>
      </c>
      <c r="N536" s="24">
        <v>0</v>
      </c>
      <c r="O536" s="24" t="str">
        <f>IFERROR(VLOOKUP(Tabela1[[#This Row],[v43_ansiedade]],'Variáveis e códigos'!$C$12:$D$15,2,FALSE),"Não respondeu")</f>
        <v>Não se aplicou nada a mim</v>
      </c>
      <c r="P536" s="24">
        <v>0</v>
      </c>
      <c r="Q536" s="24" t="str">
        <f>IFERROR(VLOOKUP(Tabela1[[#This Row],[v45_ansiedade]],'Variáveis e códigos'!$C$12:$D$15,2,FALSE),"Não respondeu")</f>
        <v>Não se aplicou nada a mim</v>
      </c>
      <c r="R536" s="24">
        <v>0</v>
      </c>
      <c r="S536" s="24" t="str">
        <f>IFERROR(VLOOKUP(Tabela1[[#This Row],[v51_ansiedade]],'Variáveis e códigos'!$C$12:$D$15,2,FALSE),"Não respondeu")</f>
        <v>Não se aplicou nada a mim</v>
      </c>
      <c r="T536" s="24">
        <v>99</v>
      </c>
      <c r="U536" s="24" t="str">
        <f>IFERROR(VLOOKUP(Tabela1[[#This Row],[v55_ansiedade]],'Variáveis e códigos'!$C$12:$D$15,2,FALSE),"Não respondeu")</f>
        <v>Não respondeu</v>
      </c>
      <c r="V536" s="24">
        <v>1</v>
      </c>
      <c r="W536" s="24" t="str">
        <f>IFERROR(VLOOKUP(Tabela1[[#This Row],[v56_ansiedade]],'Variáveis e códigos'!$C$12:$D$15,2,FALSE),"Não respondeu")</f>
        <v>Aplicou-se a mim algumas vezes</v>
      </c>
      <c r="X536" s="25">
        <v>7</v>
      </c>
    </row>
    <row r="537" spans="1:24" x14ac:dyDescent="0.45">
      <c r="A537">
        <v>536</v>
      </c>
      <c r="B537">
        <v>101</v>
      </c>
      <c r="C537" t="str">
        <f>IFERROR(VLOOKUP(Tabela1[[#This Row],[nutII]],'Variáveis e códigos'!$C$3:$D$3,2,FALSE),"Não respondeu")</f>
        <v>Norte</v>
      </c>
      <c r="D537">
        <v>2</v>
      </c>
      <c r="E537" t="str">
        <f>IFERROR(HLOOKUP(D537,'Variáveis e códigos'!$C$4:$F$5,2,FALSE),"Não respondeu")</f>
        <v>Feminino</v>
      </c>
      <c r="F537">
        <v>14</v>
      </c>
      <c r="G537">
        <v>3</v>
      </c>
      <c r="H537" t="str">
        <f>IFERROR(VLOOKUP(Tabela1[[#This Row],[cicloescolar]],'Variáveis e códigos'!$C$7:$D$8,2,FALSE),"Não respondeu")</f>
        <v>3º Ciclo</v>
      </c>
      <c r="I537">
        <v>6</v>
      </c>
      <c r="J537" s="28">
        <v>0</v>
      </c>
      <c r="K537" s="28" t="str">
        <f>IFERROR(VLOOKUP(J540,'Variáveis e códigos'!$C$12:$D$15,2,FALSE),"Não respondeu")</f>
        <v>Aplicou-se a mim muitas vezes</v>
      </c>
      <c r="L537" s="28">
        <v>0</v>
      </c>
      <c r="M537" s="28" t="str">
        <f>IFERROR(VLOOKUP(Tabela1[[#This Row],[v40_ansiedade]],'Variáveis e códigos'!$C$12:$D$15,2,FALSE),"Não respondeu")</f>
        <v>Não se aplicou nada a mim</v>
      </c>
      <c r="N537" s="24">
        <v>0</v>
      </c>
      <c r="O537" s="24" t="str">
        <f>IFERROR(VLOOKUP(Tabela1[[#This Row],[v43_ansiedade]],'Variáveis e códigos'!$C$12:$D$15,2,FALSE),"Não respondeu")</f>
        <v>Não se aplicou nada a mim</v>
      </c>
      <c r="P537" s="24">
        <v>1</v>
      </c>
      <c r="Q537" s="24" t="str">
        <f>IFERROR(VLOOKUP(Tabela1[[#This Row],[v45_ansiedade]],'Variáveis e códigos'!$C$12:$D$15,2,FALSE),"Não respondeu")</f>
        <v>Aplicou-se a mim algumas vezes</v>
      </c>
      <c r="R537" s="24">
        <v>0</v>
      </c>
      <c r="S537" s="24" t="str">
        <f>IFERROR(VLOOKUP(Tabela1[[#This Row],[v51_ansiedade]],'Variáveis e códigos'!$C$12:$D$15,2,FALSE),"Não respondeu")</f>
        <v>Não se aplicou nada a mim</v>
      </c>
      <c r="T537" s="24">
        <v>0</v>
      </c>
      <c r="U537" s="24" t="str">
        <f>IFERROR(VLOOKUP(Tabela1[[#This Row],[v55_ansiedade]],'Variáveis e códigos'!$C$12:$D$15,2,FALSE),"Não respondeu")</f>
        <v>Não se aplicou nada a mim</v>
      </c>
      <c r="V537" s="24">
        <v>1</v>
      </c>
      <c r="W537" s="24" t="str">
        <f>IFERROR(VLOOKUP(Tabela1[[#This Row],[v56_ansiedade]],'Variáveis e códigos'!$C$12:$D$15,2,FALSE),"Não respondeu")</f>
        <v>Aplicou-se a mim algumas vezes</v>
      </c>
      <c r="X537" s="25">
        <v>3</v>
      </c>
    </row>
    <row r="538" spans="1:24" x14ac:dyDescent="0.45">
      <c r="A538">
        <v>537</v>
      </c>
      <c r="B538">
        <v>101</v>
      </c>
      <c r="C538" t="str">
        <f>IFERROR(VLOOKUP(Tabela1[[#This Row],[nutII]],'Variáveis e códigos'!$C$3:$D$3,2,FALSE),"Não respondeu")</f>
        <v>Norte</v>
      </c>
      <c r="D538">
        <v>1</v>
      </c>
      <c r="E538" t="str">
        <f>IFERROR(HLOOKUP(D538,'Variáveis e códigos'!$C$4:$F$5,2,FALSE),"Não respondeu")</f>
        <v>Masculino</v>
      </c>
      <c r="F538">
        <v>17</v>
      </c>
      <c r="G538">
        <v>4</v>
      </c>
      <c r="H538" t="str">
        <f>IFERROR(VLOOKUP(Tabela1[[#This Row],[cicloescolar]],'Variáveis e códigos'!$C$7:$D$8,2,FALSE),"Não respondeu")</f>
        <v>Ensino secundário</v>
      </c>
      <c r="I538">
        <v>8</v>
      </c>
      <c r="J538" s="28">
        <v>1</v>
      </c>
      <c r="K538" s="28" t="str">
        <f>IFERROR(VLOOKUP(J541,'Variáveis e códigos'!$C$12:$D$15,2,FALSE),"Não respondeu")</f>
        <v>Não se aplicou nada a mim</v>
      </c>
      <c r="L538" s="28">
        <v>0</v>
      </c>
      <c r="M538" s="28" t="str">
        <f>IFERROR(VLOOKUP(Tabela1[[#This Row],[v40_ansiedade]],'Variáveis e códigos'!$C$12:$D$15,2,FALSE),"Não respondeu")</f>
        <v>Não se aplicou nada a mim</v>
      </c>
      <c r="N538" s="24">
        <v>0</v>
      </c>
      <c r="O538" s="24" t="str">
        <f>IFERROR(VLOOKUP(Tabela1[[#This Row],[v43_ansiedade]],'Variáveis e códigos'!$C$12:$D$15,2,FALSE),"Não respondeu")</f>
        <v>Não se aplicou nada a mim</v>
      </c>
      <c r="P538" s="24">
        <v>0</v>
      </c>
      <c r="Q538" s="24" t="str">
        <f>IFERROR(VLOOKUP(Tabela1[[#This Row],[v45_ansiedade]],'Variáveis e códigos'!$C$12:$D$15,2,FALSE),"Não respondeu")</f>
        <v>Não se aplicou nada a mim</v>
      </c>
      <c r="R538" s="24">
        <v>0</v>
      </c>
      <c r="S538" s="24" t="str">
        <f>IFERROR(VLOOKUP(Tabela1[[#This Row],[v51_ansiedade]],'Variáveis e códigos'!$C$12:$D$15,2,FALSE),"Não respondeu")</f>
        <v>Não se aplicou nada a mim</v>
      </c>
      <c r="T538" s="24">
        <v>0</v>
      </c>
      <c r="U538" s="24" t="str">
        <f>IFERROR(VLOOKUP(Tabela1[[#This Row],[v55_ansiedade]],'Variáveis e códigos'!$C$12:$D$15,2,FALSE),"Não respondeu")</f>
        <v>Não se aplicou nada a mim</v>
      </c>
      <c r="V538" s="24">
        <v>0</v>
      </c>
      <c r="W538" s="24" t="str">
        <f>IFERROR(VLOOKUP(Tabela1[[#This Row],[v56_ansiedade]],'Variáveis e códigos'!$C$12:$D$15,2,FALSE),"Não respondeu")</f>
        <v>Não se aplicou nada a mim</v>
      </c>
      <c r="X538" s="25">
        <v>3</v>
      </c>
    </row>
    <row r="539" spans="1:24" x14ac:dyDescent="0.45">
      <c r="A539">
        <v>538</v>
      </c>
      <c r="B539">
        <v>101</v>
      </c>
      <c r="C539" t="str">
        <f>IFERROR(VLOOKUP(Tabela1[[#This Row],[nutII]],'Variáveis e códigos'!$C$3:$D$3,2,FALSE),"Não respondeu")</f>
        <v>Norte</v>
      </c>
      <c r="D539">
        <v>1</v>
      </c>
      <c r="E539" t="str">
        <f>IFERROR(HLOOKUP(D539,'Variáveis e códigos'!$C$4:$F$5,2,FALSE),"Não respondeu")</f>
        <v>Masculino</v>
      </c>
      <c r="F539">
        <v>15</v>
      </c>
      <c r="G539">
        <v>4</v>
      </c>
      <c r="H539" t="str">
        <f>IFERROR(VLOOKUP(Tabela1[[#This Row],[cicloescolar]],'Variáveis e códigos'!$C$7:$D$8,2,FALSE),"Não respondeu")</f>
        <v>Ensino secundário</v>
      </c>
      <c r="I539">
        <v>8</v>
      </c>
      <c r="J539" s="28">
        <v>1</v>
      </c>
      <c r="K539" s="28" t="str">
        <f>IFERROR(VLOOKUP(J542,'Variáveis e códigos'!$C$12:$D$15,2,FALSE),"Não respondeu")</f>
        <v>Não se aplicou nada a mim</v>
      </c>
      <c r="L539" s="28">
        <v>0</v>
      </c>
      <c r="M539" s="28" t="str">
        <f>IFERROR(VLOOKUP(Tabela1[[#This Row],[v40_ansiedade]],'Variáveis e códigos'!$C$12:$D$15,2,FALSE),"Não respondeu")</f>
        <v>Não se aplicou nada a mim</v>
      </c>
      <c r="N539" s="24">
        <v>0</v>
      </c>
      <c r="O539" s="24" t="str">
        <f>IFERROR(VLOOKUP(Tabela1[[#This Row],[v43_ansiedade]],'Variáveis e códigos'!$C$12:$D$15,2,FALSE),"Não respondeu")</f>
        <v>Não se aplicou nada a mim</v>
      </c>
      <c r="P539" s="24">
        <v>0</v>
      </c>
      <c r="Q539" s="24" t="str">
        <f>IFERROR(VLOOKUP(Tabela1[[#This Row],[v45_ansiedade]],'Variáveis e códigos'!$C$12:$D$15,2,FALSE),"Não respondeu")</f>
        <v>Não se aplicou nada a mim</v>
      </c>
      <c r="R539" s="24">
        <v>0</v>
      </c>
      <c r="S539" s="24" t="str">
        <f>IFERROR(VLOOKUP(Tabela1[[#This Row],[v51_ansiedade]],'Variáveis e códigos'!$C$12:$D$15,2,FALSE),"Não respondeu")</f>
        <v>Não se aplicou nada a mim</v>
      </c>
      <c r="T539" s="24">
        <v>1</v>
      </c>
      <c r="U539" s="24" t="str">
        <f>IFERROR(VLOOKUP(Tabela1[[#This Row],[v55_ansiedade]],'Variáveis e códigos'!$C$12:$D$15,2,FALSE),"Não respondeu")</f>
        <v>Aplicou-se a mim algumas vezes</v>
      </c>
      <c r="V539" s="24">
        <v>0</v>
      </c>
      <c r="W539" s="24" t="str">
        <f>IFERROR(VLOOKUP(Tabela1[[#This Row],[v56_ansiedade]],'Variáveis e códigos'!$C$12:$D$15,2,FALSE),"Não respondeu")</f>
        <v>Não se aplicou nada a mim</v>
      </c>
      <c r="X539" s="25">
        <v>2</v>
      </c>
    </row>
    <row r="540" spans="1:24" x14ac:dyDescent="0.45">
      <c r="A540">
        <v>539</v>
      </c>
      <c r="B540">
        <v>101</v>
      </c>
      <c r="C540" t="str">
        <f>IFERROR(VLOOKUP(Tabela1[[#This Row],[nutII]],'Variáveis e códigos'!$C$3:$D$3,2,FALSE),"Não respondeu")</f>
        <v>Norte</v>
      </c>
      <c r="D540">
        <v>2</v>
      </c>
      <c r="E540" t="str">
        <f>IFERROR(HLOOKUP(D540,'Variáveis e códigos'!$C$4:$F$5,2,FALSE),"Não respondeu")</f>
        <v>Feminino</v>
      </c>
      <c r="F540">
        <v>14</v>
      </c>
      <c r="G540">
        <v>3</v>
      </c>
      <c r="H540" t="str">
        <f>IFERROR(VLOOKUP(Tabela1[[#This Row],[cicloescolar]],'Variáveis e códigos'!$C$7:$D$8,2,FALSE),"Não respondeu")</f>
        <v>3º Ciclo</v>
      </c>
      <c r="I540">
        <v>5</v>
      </c>
      <c r="J540" s="28">
        <v>2</v>
      </c>
      <c r="K540" s="28" t="str">
        <f>IFERROR(VLOOKUP(J543,'Variáveis e códigos'!$C$12:$D$15,2,FALSE),"Não respondeu")</f>
        <v>Não se aplicou nada a mim</v>
      </c>
      <c r="L540" s="28">
        <v>1</v>
      </c>
      <c r="M540" s="28" t="str">
        <f>IFERROR(VLOOKUP(Tabela1[[#This Row],[v40_ansiedade]],'Variáveis e códigos'!$C$12:$D$15,2,FALSE),"Não respondeu")</f>
        <v>Aplicou-se a mim algumas vezes</v>
      </c>
      <c r="N540" s="24">
        <v>1</v>
      </c>
      <c r="O540" s="24" t="str">
        <f>IFERROR(VLOOKUP(Tabela1[[#This Row],[v43_ansiedade]],'Variáveis e códigos'!$C$12:$D$15,2,FALSE),"Não respondeu")</f>
        <v>Aplicou-se a mim algumas vezes</v>
      </c>
      <c r="P540" s="24">
        <v>3</v>
      </c>
      <c r="Q540" s="24" t="str">
        <f>IFERROR(VLOOKUP(Tabela1[[#This Row],[v45_ansiedade]],'Variáveis e códigos'!$C$12:$D$15,2,FALSE),"Não respondeu")</f>
        <v>Aplicou-se a mim a maior parte do tempo</v>
      </c>
      <c r="R540" s="24">
        <v>2</v>
      </c>
      <c r="S540" s="24" t="str">
        <f>IFERROR(VLOOKUP(Tabela1[[#This Row],[v51_ansiedade]],'Variáveis e códigos'!$C$12:$D$15,2,FALSE),"Não respondeu")</f>
        <v>Aplicou-se a mim muitas vezes</v>
      </c>
      <c r="T540" s="24">
        <v>2</v>
      </c>
      <c r="U540" s="24" t="str">
        <f>IFERROR(VLOOKUP(Tabela1[[#This Row],[v55_ansiedade]],'Variáveis e códigos'!$C$12:$D$15,2,FALSE),"Não respondeu")</f>
        <v>Aplicou-se a mim muitas vezes</v>
      </c>
      <c r="V540" s="24">
        <v>2</v>
      </c>
      <c r="W540" s="24" t="str">
        <f>IFERROR(VLOOKUP(Tabela1[[#This Row],[v56_ansiedade]],'Variáveis e códigos'!$C$12:$D$15,2,FALSE),"Não respondeu")</f>
        <v>Aplicou-se a mim muitas vezes</v>
      </c>
      <c r="X540" s="25">
        <v>6</v>
      </c>
    </row>
    <row r="541" spans="1:24" x14ac:dyDescent="0.45">
      <c r="A541">
        <v>540</v>
      </c>
      <c r="B541">
        <v>101</v>
      </c>
      <c r="C541" t="str">
        <f>IFERROR(VLOOKUP(Tabela1[[#This Row],[nutII]],'Variáveis e códigos'!$C$3:$D$3,2,FALSE),"Não respondeu")</f>
        <v>Norte</v>
      </c>
      <c r="D541">
        <v>2</v>
      </c>
      <c r="E541" t="str">
        <f>IFERROR(HLOOKUP(D541,'Variáveis e códigos'!$C$4:$F$5,2,FALSE),"Não respondeu")</f>
        <v>Feminino</v>
      </c>
      <c r="F541">
        <v>17</v>
      </c>
      <c r="G541">
        <v>4</v>
      </c>
      <c r="H541" t="str">
        <f>IFERROR(VLOOKUP(Tabela1[[#This Row],[cicloescolar]],'Variáveis e códigos'!$C$7:$D$8,2,FALSE),"Não respondeu")</f>
        <v>Ensino secundário</v>
      </c>
      <c r="I541">
        <v>10</v>
      </c>
      <c r="J541" s="28">
        <v>0</v>
      </c>
      <c r="K541" s="28" t="str">
        <f>IFERROR(VLOOKUP(J544,'Variáveis e códigos'!$C$12:$D$15,2,FALSE),"Não respondeu")</f>
        <v>Não se aplicou nada a mim</v>
      </c>
      <c r="L541" s="28">
        <v>1</v>
      </c>
      <c r="M541" s="28" t="str">
        <f>IFERROR(VLOOKUP(Tabela1[[#This Row],[v40_ansiedade]],'Variáveis e códigos'!$C$12:$D$15,2,FALSE),"Não respondeu")</f>
        <v>Aplicou-se a mim algumas vezes</v>
      </c>
      <c r="N541" s="24">
        <v>0</v>
      </c>
      <c r="O541" s="24" t="str">
        <f>IFERROR(VLOOKUP(Tabela1[[#This Row],[v43_ansiedade]],'Variáveis e códigos'!$C$12:$D$15,2,FALSE),"Não respondeu")</f>
        <v>Não se aplicou nada a mim</v>
      </c>
      <c r="P541" s="24">
        <v>1</v>
      </c>
      <c r="Q541" s="24" t="str">
        <f>IFERROR(VLOOKUP(Tabela1[[#This Row],[v45_ansiedade]],'Variáveis e códigos'!$C$12:$D$15,2,FALSE),"Não respondeu")</f>
        <v>Aplicou-se a mim algumas vezes</v>
      </c>
      <c r="R541" s="24">
        <v>0</v>
      </c>
      <c r="S541" s="24" t="str">
        <f>IFERROR(VLOOKUP(Tabela1[[#This Row],[v51_ansiedade]],'Variáveis e códigos'!$C$12:$D$15,2,FALSE),"Não respondeu")</f>
        <v>Não se aplicou nada a mim</v>
      </c>
      <c r="T541" s="24">
        <v>0</v>
      </c>
      <c r="U541" s="24" t="str">
        <f>IFERROR(VLOOKUP(Tabela1[[#This Row],[v55_ansiedade]],'Variáveis e códigos'!$C$12:$D$15,2,FALSE),"Não respondeu")</f>
        <v>Não se aplicou nada a mim</v>
      </c>
      <c r="V541" s="24">
        <v>0</v>
      </c>
      <c r="W541" s="24" t="str">
        <f>IFERROR(VLOOKUP(Tabela1[[#This Row],[v56_ansiedade]],'Variáveis e códigos'!$C$12:$D$15,2,FALSE),"Não respondeu")</f>
        <v>Não se aplicou nada a mim</v>
      </c>
      <c r="X541" s="25">
        <v>5</v>
      </c>
    </row>
    <row r="542" spans="1:24" x14ac:dyDescent="0.45">
      <c r="A542">
        <v>541</v>
      </c>
      <c r="B542">
        <v>101</v>
      </c>
      <c r="C542" t="str">
        <f>IFERROR(VLOOKUP(Tabela1[[#This Row],[nutII]],'Variáveis e códigos'!$C$3:$D$3,2,FALSE),"Não respondeu")</f>
        <v>Norte</v>
      </c>
      <c r="D542">
        <v>1</v>
      </c>
      <c r="E542" t="str">
        <f>IFERROR(HLOOKUP(D542,'Variáveis e códigos'!$C$4:$F$5,2,FALSE),"Não respondeu")</f>
        <v>Masculino</v>
      </c>
      <c r="F542">
        <v>17</v>
      </c>
      <c r="G542">
        <v>4</v>
      </c>
      <c r="H542" t="str">
        <f>IFERROR(VLOOKUP(Tabela1[[#This Row],[cicloescolar]],'Variáveis e códigos'!$C$7:$D$8,2,FALSE),"Não respondeu")</f>
        <v>Ensino secundário</v>
      </c>
      <c r="I542">
        <v>9</v>
      </c>
      <c r="J542" s="28">
        <v>0</v>
      </c>
      <c r="K542" s="28" t="str">
        <f>IFERROR(VLOOKUP(J545,'Variáveis e códigos'!$C$12:$D$15,2,FALSE),"Não respondeu")</f>
        <v>Aplicou-se a mim algumas vezes</v>
      </c>
      <c r="L542" s="28">
        <v>0</v>
      </c>
      <c r="M542" s="28" t="str">
        <f>IFERROR(VLOOKUP(Tabela1[[#This Row],[v40_ansiedade]],'Variáveis e códigos'!$C$12:$D$15,2,FALSE),"Não respondeu")</f>
        <v>Não se aplicou nada a mim</v>
      </c>
      <c r="N542" s="24">
        <v>0</v>
      </c>
      <c r="O542" s="24" t="str">
        <f>IFERROR(VLOOKUP(Tabela1[[#This Row],[v43_ansiedade]],'Variáveis e códigos'!$C$12:$D$15,2,FALSE),"Não respondeu")</f>
        <v>Não se aplicou nada a mim</v>
      </c>
      <c r="P542" s="24">
        <v>0</v>
      </c>
      <c r="Q542" s="24" t="str">
        <f>IFERROR(VLOOKUP(Tabela1[[#This Row],[v45_ansiedade]],'Variáveis e códigos'!$C$12:$D$15,2,FALSE),"Não respondeu")</f>
        <v>Não se aplicou nada a mim</v>
      </c>
      <c r="R542" s="24">
        <v>0</v>
      </c>
      <c r="S542" s="24" t="str">
        <f>IFERROR(VLOOKUP(Tabela1[[#This Row],[v51_ansiedade]],'Variáveis e códigos'!$C$12:$D$15,2,FALSE),"Não respondeu")</f>
        <v>Não se aplicou nada a mim</v>
      </c>
      <c r="T542" s="24">
        <v>0</v>
      </c>
      <c r="U542" s="24" t="str">
        <f>IFERROR(VLOOKUP(Tabela1[[#This Row],[v55_ansiedade]],'Variáveis e códigos'!$C$12:$D$15,2,FALSE),"Não respondeu")</f>
        <v>Não se aplicou nada a mim</v>
      </c>
      <c r="V542" s="24">
        <v>0</v>
      </c>
      <c r="W542" s="24" t="str">
        <f>IFERROR(VLOOKUP(Tabela1[[#This Row],[v56_ansiedade]],'Variáveis e códigos'!$C$12:$D$15,2,FALSE),"Não respondeu")</f>
        <v>Não se aplicou nada a mim</v>
      </c>
      <c r="X542" s="25">
        <v>4</v>
      </c>
    </row>
    <row r="543" spans="1:24" x14ac:dyDescent="0.45">
      <c r="A543">
        <v>542</v>
      </c>
      <c r="B543">
        <v>101</v>
      </c>
      <c r="C543" t="str">
        <f>IFERROR(VLOOKUP(Tabela1[[#This Row],[nutII]],'Variáveis e códigos'!$C$3:$D$3,2,FALSE),"Não respondeu")</f>
        <v>Norte</v>
      </c>
      <c r="D543">
        <v>1</v>
      </c>
      <c r="E543" t="str">
        <f>IFERROR(HLOOKUP(D543,'Variáveis e códigos'!$C$4:$F$5,2,FALSE),"Não respondeu")</f>
        <v>Masculino</v>
      </c>
      <c r="F543">
        <v>13</v>
      </c>
      <c r="G543">
        <v>3</v>
      </c>
      <c r="H543" t="str">
        <f>IFERROR(VLOOKUP(Tabela1[[#This Row],[cicloescolar]],'Variáveis e códigos'!$C$7:$D$8,2,FALSE),"Não respondeu")</f>
        <v>3º Ciclo</v>
      </c>
      <c r="I543">
        <v>9</v>
      </c>
      <c r="J543" s="28">
        <v>0</v>
      </c>
      <c r="K543" s="28" t="str">
        <f>IFERROR(VLOOKUP(J546,'Variáveis e códigos'!$C$12:$D$15,2,FALSE),"Não respondeu")</f>
        <v>Aplicou-se a mim a maior parte do tempo</v>
      </c>
      <c r="L543" s="28">
        <v>0</v>
      </c>
      <c r="M543" s="28" t="str">
        <f>IFERROR(VLOOKUP(Tabela1[[#This Row],[v40_ansiedade]],'Variáveis e códigos'!$C$12:$D$15,2,FALSE),"Não respondeu")</f>
        <v>Não se aplicou nada a mim</v>
      </c>
      <c r="N543" s="24">
        <v>0</v>
      </c>
      <c r="O543" s="24" t="str">
        <f>IFERROR(VLOOKUP(Tabela1[[#This Row],[v43_ansiedade]],'Variáveis e códigos'!$C$12:$D$15,2,FALSE),"Não respondeu")</f>
        <v>Não se aplicou nada a mim</v>
      </c>
      <c r="P543" s="24">
        <v>0</v>
      </c>
      <c r="Q543" s="24" t="str">
        <f>IFERROR(VLOOKUP(Tabela1[[#This Row],[v45_ansiedade]],'Variáveis e códigos'!$C$12:$D$15,2,FALSE),"Não respondeu")</f>
        <v>Não se aplicou nada a mim</v>
      </c>
      <c r="R543" s="24">
        <v>0</v>
      </c>
      <c r="S543" s="24" t="str">
        <f>IFERROR(VLOOKUP(Tabela1[[#This Row],[v51_ansiedade]],'Variáveis e códigos'!$C$12:$D$15,2,FALSE),"Não respondeu")</f>
        <v>Não se aplicou nada a mim</v>
      </c>
      <c r="T543" s="24">
        <v>0</v>
      </c>
      <c r="U543" s="24" t="str">
        <f>IFERROR(VLOOKUP(Tabela1[[#This Row],[v55_ansiedade]],'Variáveis e códigos'!$C$12:$D$15,2,FALSE),"Não respondeu")</f>
        <v>Não se aplicou nada a mim</v>
      </c>
      <c r="V543" s="24">
        <v>0</v>
      </c>
      <c r="W543" s="24" t="str">
        <f>IFERROR(VLOOKUP(Tabela1[[#This Row],[v56_ansiedade]],'Variáveis e códigos'!$C$12:$D$15,2,FALSE),"Não respondeu")</f>
        <v>Não se aplicou nada a mim</v>
      </c>
      <c r="X543" s="25">
        <v>4</v>
      </c>
    </row>
    <row r="544" spans="1:24" x14ac:dyDescent="0.45">
      <c r="A544">
        <v>543</v>
      </c>
      <c r="B544">
        <v>101</v>
      </c>
      <c r="C544" t="str">
        <f>IFERROR(VLOOKUP(Tabela1[[#This Row],[nutII]],'Variáveis e códigos'!$C$3:$D$3,2,FALSE),"Não respondeu")</f>
        <v>Norte</v>
      </c>
      <c r="D544">
        <v>2</v>
      </c>
      <c r="E544" t="str">
        <f>IFERROR(HLOOKUP(D544,'Variáveis e códigos'!$C$4:$F$5,2,FALSE),"Não respondeu")</f>
        <v>Feminino</v>
      </c>
      <c r="F544">
        <v>13</v>
      </c>
      <c r="G544">
        <v>4</v>
      </c>
      <c r="H544" t="str">
        <f>IFERROR(VLOOKUP(Tabela1[[#This Row],[cicloescolar]],'Variáveis e códigos'!$C$7:$D$8,2,FALSE),"Não respondeu")</f>
        <v>Ensino secundário</v>
      </c>
      <c r="I544">
        <v>9</v>
      </c>
      <c r="J544" s="28">
        <v>0</v>
      </c>
      <c r="K544" s="28" t="str">
        <f>IFERROR(VLOOKUP(J547,'Variáveis e códigos'!$C$12:$D$15,2,FALSE),"Não respondeu")</f>
        <v>Não se aplicou nada a mim</v>
      </c>
      <c r="L544" s="28">
        <v>0</v>
      </c>
      <c r="M544" s="28" t="str">
        <f>IFERROR(VLOOKUP(Tabela1[[#This Row],[v40_ansiedade]],'Variáveis e códigos'!$C$12:$D$15,2,FALSE),"Não respondeu")</f>
        <v>Não se aplicou nada a mim</v>
      </c>
      <c r="N544" s="24">
        <v>1</v>
      </c>
      <c r="O544" s="24" t="str">
        <f>IFERROR(VLOOKUP(Tabela1[[#This Row],[v43_ansiedade]],'Variáveis e códigos'!$C$12:$D$15,2,FALSE),"Não respondeu")</f>
        <v>Aplicou-se a mim algumas vezes</v>
      </c>
      <c r="P544" s="24">
        <v>1</v>
      </c>
      <c r="Q544" s="24" t="str">
        <f>IFERROR(VLOOKUP(Tabela1[[#This Row],[v45_ansiedade]],'Variáveis e códigos'!$C$12:$D$15,2,FALSE),"Não respondeu")</f>
        <v>Aplicou-se a mim algumas vezes</v>
      </c>
      <c r="R544" s="24">
        <v>1</v>
      </c>
      <c r="S544" s="24" t="str">
        <f>IFERROR(VLOOKUP(Tabela1[[#This Row],[v51_ansiedade]],'Variáveis e códigos'!$C$12:$D$15,2,FALSE),"Não respondeu")</f>
        <v>Aplicou-se a mim algumas vezes</v>
      </c>
      <c r="T544" s="24">
        <v>0</v>
      </c>
      <c r="U544" s="24" t="str">
        <f>IFERROR(VLOOKUP(Tabela1[[#This Row],[v55_ansiedade]],'Variáveis e códigos'!$C$12:$D$15,2,FALSE),"Não respondeu")</f>
        <v>Não se aplicou nada a mim</v>
      </c>
      <c r="V544" s="24">
        <v>0</v>
      </c>
      <c r="W544" s="24" t="str">
        <f>IFERROR(VLOOKUP(Tabela1[[#This Row],[v56_ansiedade]],'Variáveis e códigos'!$C$12:$D$15,2,FALSE),"Não respondeu")</f>
        <v>Não se aplicou nada a mim</v>
      </c>
      <c r="X544" s="25">
        <v>2</v>
      </c>
    </row>
    <row r="545" spans="1:24" x14ac:dyDescent="0.45">
      <c r="A545">
        <v>544</v>
      </c>
      <c r="B545">
        <v>101</v>
      </c>
      <c r="C545" t="str">
        <f>IFERROR(VLOOKUP(Tabela1[[#This Row],[nutII]],'Variáveis e códigos'!$C$3:$D$3,2,FALSE),"Não respondeu")</f>
        <v>Norte</v>
      </c>
      <c r="D545">
        <v>1</v>
      </c>
      <c r="E545" t="str">
        <f>IFERROR(HLOOKUP(D545,'Variáveis e códigos'!$C$4:$F$5,2,FALSE),"Não respondeu")</f>
        <v>Masculino</v>
      </c>
      <c r="F545">
        <v>15</v>
      </c>
      <c r="G545">
        <v>4</v>
      </c>
      <c r="H545" t="str">
        <f>IFERROR(VLOOKUP(Tabela1[[#This Row],[cicloescolar]],'Variáveis e códigos'!$C$7:$D$8,2,FALSE),"Não respondeu")</f>
        <v>Ensino secundário</v>
      </c>
      <c r="I545">
        <v>8</v>
      </c>
      <c r="J545" s="28">
        <v>1</v>
      </c>
      <c r="K545" s="28" t="str">
        <f>IFERROR(VLOOKUP(J548,'Variáveis e códigos'!$C$12:$D$15,2,FALSE),"Não respondeu")</f>
        <v>Não se aplicou nada a mim</v>
      </c>
      <c r="L545" s="28">
        <v>0</v>
      </c>
      <c r="M545" s="28" t="str">
        <f>IFERROR(VLOOKUP(Tabela1[[#This Row],[v40_ansiedade]],'Variáveis e códigos'!$C$12:$D$15,2,FALSE),"Não respondeu")</f>
        <v>Não se aplicou nada a mim</v>
      </c>
      <c r="N545" s="24">
        <v>0</v>
      </c>
      <c r="O545" s="24" t="str">
        <f>IFERROR(VLOOKUP(Tabela1[[#This Row],[v43_ansiedade]],'Variáveis e códigos'!$C$12:$D$15,2,FALSE),"Não respondeu")</f>
        <v>Não se aplicou nada a mim</v>
      </c>
      <c r="P545" s="24">
        <v>1</v>
      </c>
      <c r="Q545" s="24" t="str">
        <f>IFERROR(VLOOKUP(Tabela1[[#This Row],[v45_ansiedade]],'Variáveis e códigos'!$C$12:$D$15,2,FALSE),"Não respondeu")</f>
        <v>Aplicou-se a mim algumas vezes</v>
      </c>
      <c r="R545" s="24">
        <v>0</v>
      </c>
      <c r="S545" s="24" t="str">
        <f>IFERROR(VLOOKUP(Tabela1[[#This Row],[v51_ansiedade]],'Variáveis e códigos'!$C$12:$D$15,2,FALSE),"Não respondeu")</f>
        <v>Não se aplicou nada a mim</v>
      </c>
      <c r="T545" s="24">
        <v>0</v>
      </c>
      <c r="U545" s="24" t="str">
        <f>IFERROR(VLOOKUP(Tabela1[[#This Row],[v55_ansiedade]],'Variáveis e códigos'!$C$12:$D$15,2,FALSE),"Não respondeu")</f>
        <v>Não se aplicou nada a mim</v>
      </c>
      <c r="V545" s="24">
        <v>0</v>
      </c>
      <c r="W545" s="24" t="str">
        <f>IFERROR(VLOOKUP(Tabela1[[#This Row],[v56_ansiedade]],'Variáveis e códigos'!$C$12:$D$15,2,FALSE),"Não respondeu")</f>
        <v>Não se aplicou nada a mim</v>
      </c>
      <c r="X545" s="25">
        <v>2</v>
      </c>
    </row>
    <row r="546" spans="1:24" x14ac:dyDescent="0.45">
      <c r="A546">
        <v>545</v>
      </c>
      <c r="B546">
        <v>101</v>
      </c>
      <c r="C546" t="str">
        <f>IFERROR(VLOOKUP(Tabela1[[#This Row],[nutII]],'Variáveis e códigos'!$C$3:$D$3,2,FALSE),"Não respondeu")</f>
        <v>Norte</v>
      </c>
      <c r="D546">
        <v>1</v>
      </c>
      <c r="E546" t="str">
        <f>IFERROR(HLOOKUP(D546,'Variáveis e códigos'!$C$4:$F$5,2,FALSE),"Não respondeu")</f>
        <v>Masculino</v>
      </c>
      <c r="F546">
        <v>16</v>
      </c>
      <c r="G546">
        <v>4</v>
      </c>
      <c r="H546" t="str">
        <f>IFERROR(VLOOKUP(Tabela1[[#This Row],[cicloescolar]],'Variáveis e códigos'!$C$7:$D$8,2,FALSE),"Não respondeu")</f>
        <v>Ensino secundário</v>
      </c>
      <c r="I546">
        <v>3</v>
      </c>
      <c r="J546" s="28">
        <v>3</v>
      </c>
      <c r="K546" s="28" t="str">
        <f>IFERROR(VLOOKUP(J549,'Variáveis e códigos'!$C$12:$D$15,2,FALSE),"Não respondeu")</f>
        <v>Não se aplicou nada a mim</v>
      </c>
      <c r="L546" s="28">
        <v>3</v>
      </c>
      <c r="M546" s="28" t="str">
        <f>IFERROR(VLOOKUP(Tabela1[[#This Row],[v40_ansiedade]],'Variáveis e códigos'!$C$12:$D$15,2,FALSE),"Não respondeu")</f>
        <v>Aplicou-se a mim a maior parte do tempo</v>
      </c>
      <c r="N546" s="24">
        <v>3</v>
      </c>
      <c r="O546" s="24" t="str">
        <f>IFERROR(VLOOKUP(Tabela1[[#This Row],[v43_ansiedade]],'Variáveis e códigos'!$C$12:$D$15,2,FALSE),"Não respondeu")</f>
        <v>Aplicou-se a mim a maior parte do tempo</v>
      </c>
      <c r="P546" s="24">
        <v>3</v>
      </c>
      <c r="Q546" s="24" t="str">
        <f>IFERROR(VLOOKUP(Tabela1[[#This Row],[v45_ansiedade]],'Variáveis e códigos'!$C$12:$D$15,2,FALSE),"Não respondeu")</f>
        <v>Aplicou-se a mim a maior parte do tempo</v>
      </c>
      <c r="R546" s="24">
        <v>3</v>
      </c>
      <c r="S546" s="24" t="str">
        <f>IFERROR(VLOOKUP(Tabela1[[#This Row],[v51_ansiedade]],'Variáveis e códigos'!$C$12:$D$15,2,FALSE),"Não respondeu")</f>
        <v>Aplicou-se a mim a maior parte do tempo</v>
      </c>
      <c r="T546" s="24">
        <v>3</v>
      </c>
      <c r="U546" s="24" t="str">
        <f>IFERROR(VLOOKUP(Tabela1[[#This Row],[v55_ansiedade]],'Variáveis e códigos'!$C$12:$D$15,2,FALSE),"Não respondeu")</f>
        <v>Aplicou-se a mim a maior parte do tempo</v>
      </c>
      <c r="V546" s="24">
        <v>3</v>
      </c>
      <c r="W546" s="24" t="str">
        <f>IFERROR(VLOOKUP(Tabela1[[#This Row],[v56_ansiedade]],'Variáveis e códigos'!$C$12:$D$15,2,FALSE),"Não respondeu")</f>
        <v>Aplicou-se a mim a maior parte do tempo</v>
      </c>
      <c r="X546" s="25">
        <v>5</v>
      </c>
    </row>
    <row r="547" spans="1:24" x14ac:dyDescent="0.45">
      <c r="A547">
        <v>546</v>
      </c>
      <c r="B547">
        <v>101</v>
      </c>
      <c r="C547" t="str">
        <f>IFERROR(VLOOKUP(Tabela1[[#This Row],[nutII]],'Variáveis e códigos'!$C$3:$D$3,2,FALSE),"Não respondeu")</f>
        <v>Norte</v>
      </c>
      <c r="D547">
        <v>2</v>
      </c>
      <c r="E547" t="str">
        <f>IFERROR(HLOOKUP(D547,'Variáveis e códigos'!$C$4:$F$5,2,FALSE),"Não respondeu")</f>
        <v>Feminino</v>
      </c>
      <c r="F547">
        <v>15</v>
      </c>
      <c r="G547">
        <v>4</v>
      </c>
      <c r="H547" t="str">
        <f>IFERROR(VLOOKUP(Tabela1[[#This Row],[cicloescolar]],'Variáveis e códigos'!$C$7:$D$8,2,FALSE),"Não respondeu")</f>
        <v>Ensino secundário</v>
      </c>
      <c r="I547">
        <v>8</v>
      </c>
      <c r="J547" s="28">
        <v>0</v>
      </c>
      <c r="K547" s="28" t="str">
        <f>IFERROR(VLOOKUP(J550,'Variáveis e códigos'!$C$12:$D$15,2,FALSE),"Não respondeu")</f>
        <v>Aplicou-se a mim muitas vezes</v>
      </c>
      <c r="L547" s="28">
        <v>1</v>
      </c>
      <c r="M547" s="28" t="str">
        <f>IFERROR(VLOOKUP(Tabela1[[#This Row],[v40_ansiedade]],'Variáveis e códigos'!$C$12:$D$15,2,FALSE),"Não respondeu")</f>
        <v>Aplicou-se a mim algumas vezes</v>
      </c>
      <c r="N547" s="24">
        <v>0</v>
      </c>
      <c r="O547" s="24" t="str">
        <f>IFERROR(VLOOKUP(Tabela1[[#This Row],[v43_ansiedade]],'Variáveis e códigos'!$C$12:$D$15,2,FALSE),"Não respondeu")</f>
        <v>Não se aplicou nada a mim</v>
      </c>
      <c r="P547" s="24">
        <v>1</v>
      </c>
      <c r="Q547" s="24" t="str">
        <f>IFERROR(VLOOKUP(Tabela1[[#This Row],[v45_ansiedade]],'Variáveis e códigos'!$C$12:$D$15,2,FALSE),"Não respondeu")</f>
        <v>Aplicou-se a mim algumas vezes</v>
      </c>
      <c r="R547" s="24">
        <v>2</v>
      </c>
      <c r="S547" s="24" t="str">
        <f>IFERROR(VLOOKUP(Tabela1[[#This Row],[v51_ansiedade]],'Variáveis e códigos'!$C$12:$D$15,2,FALSE),"Não respondeu")</f>
        <v>Aplicou-se a mim muitas vezes</v>
      </c>
      <c r="T547" s="24">
        <v>1</v>
      </c>
      <c r="U547" s="24" t="str">
        <f>IFERROR(VLOOKUP(Tabela1[[#This Row],[v55_ansiedade]],'Variáveis e códigos'!$C$12:$D$15,2,FALSE),"Não respondeu")</f>
        <v>Aplicou-se a mim algumas vezes</v>
      </c>
      <c r="V547" s="24">
        <v>0</v>
      </c>
      <c r="W547" s="24" t="str">
        <f>IFERROR(VLOOKUP(Tabela1[[#This Row],[v56_ansiedade]],'Variáveis e códigos'!$C$12:$D$15,2,FALSE),"Não respondeu")</f>
        <v>Não se aplicou nada a mim</v>
      </c>
      <c r="X547" s="25">
        <v>2</v>
      </c>
    </row>
    <row r="548" spans="1:24" x14ac:dyDescent="0.45">
      <c r="A548">
        <v>547</v>
      </c>
      <c r="B548">
        <v>101</v>
      </c>
      <c r="C548" t="str">
        <f>IFERROR(VLOOKUP(Tabela1[[#This Row],[nutII]],'Variáveis e códigos'!$C$3:$D$3,2,FALSE),"Não respondeu")</f>
        <v>Norte</v>
      </c>
      <c r="D548">
        <v>2</v>
      </c>
      <c r="E548" t="str">
        <f>IFERROR(HLOOKUP(D548,'Variáveis e códigos'!$C$4:$F$5,2,FALSE),"Não respondeu")</f>
        <v>Feminino</v>
      </c>
      <c r="F548">
        <v>14</v>
      </c>
      <c r="G548">
        <v>4</v>
      </c>
      <c r="H548" t="str">
        <f>IFERROR(VLOOKUP(Tabela1[[#This Row],[cicloescolar]],'Variáveis e códigos'!$C$7:$D$8,2,FALSE),"Não respondeu")</f>
        <v>Ensino secundário</v>
      </c>
      <c r="I548">
        <v>7</v>
      </c>
      <c r="J548" s="28">
        <v>0</v>
      </c>
      <c r="K548" s="28" t="str">
        <f>IFERROR(VLOOKUP(J551,'Variáveis e códigos'!$C$12:$D$15,2,FALSE),"Não respondeu")</f>
        <v>Aplicou-se a mim muitas vezes</v>
      </c>
      <c r="L548" s="28">
        <v>1</v>
      </c>
      <c r="M548" s="28" t="str">
        <f>IFERROR(VLOOKUP(Tabela1[[#This Row],[v40_ansiedade]],'Variáveis e códigos'!$C$12:$D$15,2,FALSE),"Não respondeu")</f>
        <v>Aplicou-se a mim algumas vezes</v>
      </c>
      <c r="N548" s="24">
        <v>0</v>
      </c>
      <c r="O548" s="24" t="str">
        <f>IFERROR(VLOOKUP(Tabela1[[#This Row],[v43_ansiedade]],'Variáveis e códigos'!$C$12:$D$15,2,FALSE),"Não respondeu")</f>
        <v>Não se aplicou nada a mim</v>
      </c>
      <c r="P548" s="24">
        <v>0</v>
      </c>
      <c r="Q548" s="24" t="str">
        <f>IFERROR(VLOOKUP(Tabela1[[#This Row],[v45_ansiedade]],'Variáveis e códigos'!$C$12:$D$15,2,FALSE),"Não respondeu")</f>
        <v>Não se aplicou nada a mim</v>
      </c>
      <c r="R548" s="24">
        <v>0</v>
      </c>
      <c r="S548" s="24" t="str">
        <f>IFERROR(VLOOKUP(Tabela1[[#This Row],[v51_ansiedade]],'Variáveis e códigos'!$C$12:$D$15,2,FALSE),"Não respondeu")</f>
        <v>Não se aplicou nada a mim</v>
      </c>
      <c r="T548" s="24">
        <v>0</v>
      </c>
      <c r="U548" s="24" t="str">
        <f>IFERROR(VLOOKUP(Tabela1[[#This Row],[v55_ansiedade]],'Variáveis e códigos'!$C$12:$D$15,2,FALSE),"Não respondeu")</f>
        <v>Não se aplicou nada a mim</v>
      </c>
      <c r="V548" s="24">
        <v>1</v>
      </c>
      <c r="W548" s="24" t="str">
        <f>IFERROR(VLOOKUP(Tabela1[[#This Row],[v56_ansiedade]],'Variáveis e códigos'!$C$12:$D$15,2,FALSE),"Não respondeu")</f>
        <v>Aplicou-se a mim algumas vezes</v>
      </c>
      <c r="X548" s="25">
        <v>1</v>
      </c>
    </row>
    <row r="549" spans="1:24" x14ac:dyDescent="0.45">
      <c r="A549">
        <v>548</v>
      </c>
      <c r="B549">
        <v>101</v>
      </c>
      <c r="C549" t="str">
        <f>IFERROR(VLOOKUP(Tabela1[[#This Row],[nutII]],'Variáveis e códigos'!$C$3:$D$3,2,FALSE),"Não respondeu")</f>
        <v>Norte</v>
      </c>
      <c r="D549">
        <v>1</v>
      </c>
      <c r="E549" t="str">
        <f>IFERROR(HLOOKUP(D549,'Variáveis e códigos'!$C$4:$F$5,2,FALSE),"Não respondeu")</f>
        <v>Masculino</v>
      </c>
      <c r="F549">
        <v>19</v>
      </c>
      <c r="G549">
        <v>4</v>
      </c>
      <c r="H549" t="str">
        <f>IFERROR(VLOOKUP(Tabela1[[#This Row],[cicloescolar]],'Variáveis e códigos'!$C$7:$D$8,2,FALSE),"Não respondeu")</f>
        <v>Ensino secundário</v>
      </c>
      <c r="I549">
        <v>7</v>
      </c>
      <c r="J549" s="28">
        <v>0</v>
      </c>
      <c r="K549" s="28" t="str">
        <f>IFERROR(VLOOKUP(J552,'Variáveis e códigos'!$C$12:$D$15,2,FALSE),"Não respondeu")</f>
        <v>Aplicou-se a mim muitas vezes</v>
      </c>
      <c r="L549" s="28">
        <v>0</v>
      </c>
      <c r="M549" s="28" t="str">
        <f>IFERROR(VLOOKUP(Tabela1[[#This Row],[v40_ansiedade]],'Variáveis e códigos'!$C$12:$D$15,2,FALSE),"Não respondeu")</f>
        <v>Não se aplicou nada a mim</v>
      </c>
      <c r="N549" s="24">
        <v>0</v>
      </c>
      <c r="O549" s="24" t="str">
        <f>IFERROR(VLOOKUP(Tabela1[[#This Row],[v43_ansiedade]],'Variáveis e códigos'!$C$12:$D$15,2,FALSE),"Não respondeu")</f>
        <v>Não se aplicou nada a mim</v>
      </c>
      <c r="P549" s="24">
        <v>1</v>
      </c>
      <c r="Q549" s="24" t="str">
        <f>IFERROR(VLOOKUP(Tabela1[[#This Row],[v45_ansiedade]],'Variáveis e códigos'!$C$12:$D$15,2,FALSE),"Não respondeu")</f>
        <v>Aplicou-se a mim algumas vezes</v>
      </c>
      <c r="R549" s="24">
        <v>0</v>
      </c>
      <c r="S549" s="24" t="str">
        <f>IFERROR(VLOOKUP(Tabela1[[#This Row],[v51_ansiedade]],'Variáveis e códigos'!$C$12:$D$15,2,FALSE),"Não respondeu")</f>
        <v>Não se aplicou nada a mim</v>
      </c>
      <c r="T549" s="24">
        <v>0</v>
      </c>
      <c r="U549" s="24" t="str">
        <f>IFERROR(VLOOKUP(Tabela1[[#This Row],[v55_ansiedade]],'Variáveis e códigos'!$C$12:$D$15,2,FALSE),"Não respondeu")</f>
        <v>Não se aplicou nada a mim</v>
      </c>
      <c r="V549" s="24">
        <v>0</v>
      </c>
      <c r="W549" s="24" t="str">
        <f>IFERROR(VLOOKUP(Tabela1[[#This Row],[v56_ansiedade]],'Variáveis e códigos'!$C$12:$D$15,2,FALSE),"Não respondeu")</f>
        <v>Não se aplicou nada a mim</v>
      </c>
      <c r="X549" s="25">
        <v>5</v>
      </c>
    </row>
    <row r="550" spans="1:24" x14ac:dyDescent="0.45">
      <c r="A550">
        <v>549</v>
      </c>
      <c r="B550">
        <v>101</v>
      </c>
      <c r="C550" t="str">
        <f>IFERROR(VLOOKUP(Tabela1[[#This Row],[nutII]],'Variáveis e códigos'!$C$3:$D$3,2,FALSE),"Não respondeu")</f>
        <v>Norte</v>
      </c>
      <c r="D550">
        <v>1</v>
      </c>
      <c r="E550" t="str">
        <f>IFERROR(HLOOKUP(D550,'Variáveis e códigos'!$C$4:$F$5,2,FALSE),"Não respondeu")</f>
        <v>Masculino</v>
      </c>
      <c r="F550">
        <v>14</v>
      </c>
      <c r="G550">
        <v>3</v>
      </c>
      <c r="H550" t="str">
        <f>IFERROR(VLOOKUP(Tabela1[[#This Row],[cicloescolar]],'Variáveis e códigos'!$C$7:$D$8,2,FALSE),"Não respondeu")</f>
        <v>3º Ciclo</v>
      </c>
      <c r="I550">
        <v>8</v>
      </c>
      <c r="J550" s="28">
        <v>2</v>
      </c>
      <c r="K550" s="28" t="str">
        <f>IFERROR(VLOOKUP(J553,'Variáveis e códigos'!$C$12:$D$15,2,FALSE),"Não respondeu")</f>
        <v>Aplicou-se a mim algumas vezes</v>
      </c>
      <c r="L550" s="28">
        <v>0</v>
      </c>
      <c r="M550" s="28" t="str">
        <f>IFERROR(VLOOKUP(Tabela1[[#This Row],[v40_ansiedade]],'Variáveis e códigos'!$C$12:$D$15,2,FALSE),"Não respondeu")</f>
        <v>Não se aplicou nada a mim</v>
      </c>
      <c r="N550" s="24">
        <v>0</v>
      </c>
      <c r="O550" s="24" t="str">
        <f>IFERROR(VLOOKUP(Tabela1[[#This Row],[v43_ansiedade]],'Variáveis e códigos'!$C$12:$D$15,2,FALSE),"Não respondeu")</f>
        <v>Não se aplicou nada a mim</v>
      </c>
      <c r="P550" s="24">
        <v>0</v>
      </c>
      <c r="Q550" s="24" t="str">
        <f>IFERROR(VLOOKUP(Tabela1[[#This Row],[v45_ansiedade]],'Variáveis e códigos'!$C$12:$D$15,2,FALSE),"Não respondeu")</f>
        <v>Não se aplicou nada a mim</v>
      </c>
      <c r="R550" s="24">
        <v>0</v>
      </c>
      <c r="S550" s="24" t="str">
        <f>IFERROR(VLOOKUP(Tabela1[[#This Row],[v51_ansiedade]],'Variáveis e códigos'!$C$12:$D$15,2,FALSE),"Não respondeu")</f>
        <v>Não se aplicou nada a mim</v>
      </c>
      <c r="T550" s="24">
        <v>0</v>
      </c>
      <c r="U550" s="24" t="str">
        <f>IFERROR(VLOOKUP(Tabela1[[#This Row],[v55_ansiedade]],'Variáveis e códigos'!$C$12:$D$15,2,FALSE),"Não respondeu")</f>
        <v>Não se aplicou nada a mim</v>
      </c>
      <c r="V550" s="24">
        <v>0</v>
      </c>
      <c r="W550" s="24" t="str">
        <f>IFERROR(VLOOKUP(Tabela1[[#This Row],[v56_ansiedade]],'Variáveis e códigos'!$C$12:$D$15,2,FALSE),"Não respondeu")</f>
        <v>Não se aplicou nada a mim</v>
      </c>
      <c r="X550" s="25">
        <v>5</v>
      </c>
    </row>
    <row r="551" spans="1:24" x14ac:dyDescent="0.45">
      <c r="A551">
        <v>550</v>
      </c>
      <c r="B551">
        <v>101</v>
      </c>
      <c r="C551" t="str">
        <f>IFERROR(VLOOKUP(Tabela1[[#This Row],[nutII]],'Variáveis e códigos'!$C$3:$D$3,2,FALSE),"Não respondeu")</f>
        <v>Norte</v>
      </c>
      <c r="D551">
        <v>1</v>
      </c>
      <c r="E551" t="str">
        <f>IFERROR(HLOOKUP(D551,'Variáveis e códigos'!$C$4:$F$5,2,FALSE),"Não respondeu")</f>
        <v>Masculino</v>
      </c>
      <c r="F551">
        <v>13</v>
      </c>
      <c r="G551">
        <v>3</v>
      </c>
      <c r="H551" t="str">
        <f>IFERROR(VLOOKUP(Tabela1[[#This Row],[cicloescolar]],'Variáveis e códigos'!$C$7:$D$8,2,FALSE),"Não respondeu")</f>
        <v>3º Ciclo</v>
      </c>
      <c r="I551">
        <v>8</v>
      </c>
      <c r="J551" s="28">
        <v>2</v>
      </c>
      <c r="K551" s="28" t="str">
        <f>IFERROR(VLOOKUP(J554,'Variáveis e códigos'!$C$12:$D$15,2,FALSE),"Não respondeu")</f>
        <v>Aplicou-se a mim algumas vezes</v>
      </c>
      <c r="L551" s="28">
        <v>0</v>
      </c>
      <c r="M551" s="28" t="str">
        <f>IFERROR(VLOOKUP(Tabela1[[#This Row],[v40_ansiedade]],'Variáveis e códigos'!$C$12:$D$15,2,FALSE),"Não respondeu")</f>
        <v>Não se aplicou nada a mim</v>
      </c>
      <c r="N551" s="24">
        <v>0</v>
      </c>
      <c r="O551" s="24" t="str">
        <f>IFERROR(VLOOKUP(Tabela1[[#This Row],[v43_ansiedade]],'Variáveis e códigos'!$C$12:$D$15,2,FALSE),"Não respondeu")</f>
        <v>Não se aplicou nada a mim</v>
      </c>
      <c r="P551" s="24">
        <v>0</v>
      </c>
      <c r="Q551" s="24" t="str">
        <f>IFERROR(VLOOKUP(Tabela1[[#This Row],[v45_ansiedade]],'Variáveis e códigos'!$C$12:$D$15,2,FALSE),"Não respondeu")</f>
        <v>Não se aplicou nada a mim</v>
      </c>
      <c r="R551" s="24">
        <v>0</v>
      </c>
      <c r="S551" s="24" t="str">
        <f>IFERROR(VLOOKUP(Tabela1[[#This Row],[v51_ansiedade]],'Variáveis e códigos'!$C$12:$D$15,2,FALSE),"Não respondeu")</f>
        <v>Não se aplicou nada a mim</v>
      </c>
      <c r="T551" s="24">
        <v>0</v>
      </c>
      <c r="U551" s="24" t="str">
        <f>IFERROR(VLOOKUP(Tabela1[[#This Row],[v55_ansiedade]],'Variáveis e códigos'!$C$12:$D$15,2,FALSE),"Não respondeu")</f>
        <v>Não se aplicou nada a mim</v>
      </c>
      <c r="V551" s="24">
        <v>1</v>
      </c>
      <c r="W551" s="24" t="str">
        <f>IFERROR(VLOOKUP(Tabela1[[#This Row],[v56_ansiedade]],'Variáveis e códigos'!$C$12:$D$15,2,FALSE),"Não respondeu")</f>
        <v>Aplicou-se a mim algumas vezes</v>
      </c>
      <c r="X551" s="25">
        <v>4</v>
      </c>
    </row>
    <row r="552" spans="1:24" x14ac:dyDescent="0.45">
      <c r="A552">
        <v>551</v>
      </c>
      <c r="B552">
        <v>101</v>
      </c>
      <c r="C552" t="str">
        <f>IFERROR(VLOOKUP(Tabela1[[#This Row],[nutII]],'Variáveis e códigos'!$C$3:$D$3,2,FALSE),"Não respondeu")</f>
        <v>Norte</v>
      </c>
      <c r="D552">
        <v>1</v>
      </c>
      <c r="E552" t="str">
        <f>IFERROR(HLOOKUP(D552,'Variáveis e códigos'!$C$4:$F$5,2,FALSE),"Não respondeu")</f>
        <v>Masculino</v>
      </c>
      <c r="F552">
        <v>15</v>
      </c>
      <c r="G552">
        <v>4</v>
      </c>
      <c r="H552" t="str">
        <f>IFERROR(VLOOKUP(Tabela1[[#This Row],[cicloescolar]],'Variáveis e códigos'!$C$7:$D$8,2,FALSE),"Não respondeu")</f>
        <v>Ensino secundário</v>
      </c>
      <c r="I552">
        <v>8</v>
      </c>
      <c r="J552" s="28">
        <v>2</v>
      </c>
      <c r="K552" s="28" t="str">
        <f>IFERROR(VLOOKUP(J555,'Variáveis e códigos'!$C$12:$D$15,2,FALSE),"Não respondeu")</f>
        <v>Não se aplicou nada a mim</v>
      </c>
      <c r="L552" s="28">
        <v>2</v>
      </c>
      <c r="M552" s="28" t="str">
        <f>IFERROR(VLOOKUP(Tabela1[[#This Row],[v40_ansiedade]],'Variáveis e códigos'!$C$12:$D$15,2,FALSE),"Não respondeu")</f>
        <v>Aplicou-se a mim muitas vezes</v>
      </c>
      <c r="N552" s="24">
        <v>99</v>
      </c>
      <c r="O552" s="24" t="str">
        <f>IFERROR(VLOOKUP(Tabela1[[#This Row],[v43_ansiedade]],'Variáveis e códigos'!$C$12:$D$15,2,FALSE),"Não respondeu")</f>
        <v>Não respondeu</v>
      </c>
      <c r="P552" s="24">
        <v>3</v>
      </c>
      <c r="Q552" s="24" t="str">
        <f>IFERROR(VLOOKUP(Tabela1[[#This Row],[v45_ansiedade]],'Variáveis e códigos'!$C$12:$D$15,2,FALSE),"Não respondeu")</f>
        <v>Aplicou-se a mim a maior parte do tempo</v>
      </c>
      <c r="R552" s="24">
        <v>1</v>
      </c>
      <c r="S552" s="24" t="str">
        <f>IFERROR(VLOOKUP(Tabela1[[#This Row],[v51_ansiedade]],'Variáveis e códigos'!$C$12:$D$15,2,FALSE),"Não respondeu")</f>
        <v>Aplicou-se a mim algumas vezes</v>
      </c>
      <c r="T552" s="24">
        <v>1</v>
      </c>
      <c r="U552" s="24" t="str">
        <f>IFERROR(VLOOKUP(Tabela1[[#This Row],[v55_ansiedade]],'Variáveis e códigos'!$C$12:$D$15,2,FALSE),"Não respondeu")</f>
        <v>Aplicou-se a mim algumas vezes</v>
      </c>
      <c r="V552" s="24">
        <v>2</v>
      </c>
      <c r="W552" s="24" t="str">
        <f>IFERROR(VLOOKUP(Tabela1[[#This Row],[v56_ansiedade]],'Variáveis e códigos'!$C$12:$D$15,2,FALSE),"Não respondeu")</f>
        <v>Aplicou-se a mim muitas vezes</v>
      </c>
      <c r="X552" s="25">
        <v>2</v>
      </c>
    </row>
    <row r="553" spans="1:24" x14ac:dyDescent="0.45">
      <c r="A553">
        <v>552</v>
      </c>
      <c r="B553">
        <v>101</v>
      </c>
      <c r="C553" t="str">
        <f>IFERROR(VLOOKUP(Tabela1[[#This Row],[nutII]],'Variáveis e códigos'!$C$3:$D$3,2,FALSE),"Não respondeu")</f>
        <v>Norte</v>
      </c>
      <c r="D553">
        <v>2</v>
      </c>
      <c r="E553" t="str">
        <f>IFERROR(HLOOKUP(D553,'Variáveis e códigos'!$C$4:$F$5,2,FALSE),"Não respondeu")</f>
        <v>Feminino</v>
      </c>
      <c r="F553">
        <v>15</v>
      </c>
      <c r="G553">
        <v>4</v>
      </c>
      <c r="H553" t="str">
        <f>IFERROR(VLOOKUP(Tabela1[[#This Row],[cicloescolar]],'Variáveis e códigos'!$C$7:$D$8,2,FALSE),"Não respondeu")</f>
        <v>Ensino secundário</v>
      </c>
      <c r="I553">
        <v>7</v>
      </c>
      <c r="J553" s="28">
        <v>1</v>
      </c>
      <c r="K553" s="28" t="str">
        <f>IFERROR(VLOOKUP(J556,'Variáveis e códigos'!$C$12:$D$15,2,FALSE),"Não respondeu")</f>
        <v>Não se aplicou nada a mim</v>
      </c>
      <c r="L553" s="28">
        <v>2</v>
      </c>
      <c r="M553" s="28" t="str">
        <f>IFERROR(VLOOKUP(Tabela1[[#This Row],[v40_ansiedade]],'Variáveis e códigos'!$C$12:$D$15,2,FALSE),"Não respondeu")</f>
        <v>Aplicou-se a mim muitas vezes</v>
      </c>
      <c r="N553" s="24">
        <v>1</v>
      </c>
      <c r="O553" s="24" t="str">
        <f>IFERROR(VLOOKUP(Tabela1[[#This Row],[v43_ansiedade]],'Variáveis e códigos'!$C$12:$D$15,2,FALSE),"Não respondeu")</f>
        <v>Aplicou-se a mim algumas vezes</v>
      </c>
      <c r="P553" s="24">
        <v>1</v>
      </c>
      <c r="Q553" s="24" t="str">
        <f>IFERROR(VLOOKUP(Tabela1[[#This Row],[v45_ansiedade]],'Variáveis e códigos'!$C$12:$D$15,2,FALSE),"Não respondeu")</f>
        <v>Aplicou-se a mim algumas vezes</v>
      </c>
      <c r="R553" s="24">
        <v>0</v>
      </c>
      <c r="S553" s="24" t="str">
        <f>IFERROR(VLOOKUP(Tabela1[[#This Row],[v51_ansiedade]],'Variáveis e códigos'!$C$12:$D$15,2,FALSE),"Não respondeu")</f>
        <v>Não se aplicou nada a mim</v>
      </c>
      <c r="T553" s="24">
        <v>3</v>
      </c>
      <c r="U553" s="24" t="str">
        <f>IFERROR(VLOOKUP(Tabela1[[#This Row],[v55_ansiedade]],'Variáveis e códigos'!$C$12:$D$15,2,FALSE),"Não respondeu")</f>
        <v>Aplicou-se a mim a maior parte do tempo</v>
      </c>
      <c r="V553" s="24">
        <v>0</v>
      </c>
      <c r="W553" s="24" t="str">
        <f>IFERROR(VLOOKUP(Tabela1[[#This Row],[v56_ansiedade]],'Variáveis e códigos'!$C$12:$D$15,2,FALSE),"Não respondeu")</f>
        <v>Não se aplicou nada a mim</v>
      </c>
      <c r="X553" s="25">
        <v>5</v>
      </c>
    </row>
    <row r="554" spans="1:24" x14ac:dyDescent="0.45">
      <c r="A554">
        <v>553</v>
      </c>
      <c r="B554">
        <v>101</v>
      </c>
      <c r="C554" t="str">
        <f>IFERROR(VLOOKUP(Tabela1[[#This Row],[nutII]],'Variáveis e códigos'!$C$3:$D$3,2,FALSE),"Não respondeu")</f>
        <v>Norte</v>
      </c>
      <c r="D554">
        <v>1</v>
      </c>
      <c r="E554" t="str">
        <f>IFERROR(HLOOKUP(D554,'Variáveis e códigos'!$C$4:$F$5,2,FALSE),"Não respondeu")</f>
        <v>Masculino</v>
      </c>
      <c r="F554">
        <v>12</v>
      </c>
      <c r="G554">
        <v>3</v>
      </c>
      <c r="H554" t="str">
        <f>IFERROR(VLOOKUP(Tabela1[[#This Row],[cicloescolar]],'Variáveis e códigos'!$C$7:$D$8,2,FALSE),"Não respondeu")</f>
        <v>3º Ciclo</v>
      </c>
      <c r="I554">
        <v>7</v>
      </c>
      <c r="J554" s="28">
        <v>1</v>
      </c>
      <c r="K554" s="28" t="str">
        <f>IFERROR(VLOOKUP(J557,'Variáveis e códigos'!$C$12:$D$15,2,FALSE),"Não respondeu")</f>
        <v>Aplicou-se a mim muitas vezes</v>
      </c>
      <c r="L554" s="28">
        <v>1</v>
      </c>
      <c r="M554" s="28" t="str">
        <f>IFERROR(VLOOKUP(Tabela1[[#This Row],[v40_ansiedade]],'Variáveis e códigos'!$C$12:$D$15,2,FALSE),"Não respondeu")</f>
        <v>Aplicou-se a mim algumas vezes</v>
      </c>
      <c r="N554" s="24">
        <v>0</v>
      </c>
      <c r="O554" s="24" t="str">
        <f>IFERROR(VLOOKUP(Tabela1[[#This Row],[v43_ansiedade]],'Variáveis e códigos'!$C$12:$D$15,2,FALSE),"Não respondeu")</f>
        <v>Não se aplicou nada a mim</v>
      </c>
      <c r="P554" s="24">
        <v>0</v>
      </c>
      <c r="Q554" s="24" t="str">
        <f>IFERROR(VLOOKUP(Tabela1[[#This Row],[v45_ansiedade]],'Variáveis e códigos'!$C$12:$D$15,2,FALSE),"Não respondeu")</f>
        <v>Não se aplicou nada a mim</v>
      </c>
      <c r="R554" s="24">
        <v>1</v>
      </c>
      <c r="S554" s="24" t="str">
        <f>IFERROR(VLOOKUP(Tabela1[[#This Row],[v51_ansiedade]],'Variáveis e códigos'!$C$12:$D$15,2,FALSE),"Não respondeu")</f>
        <v>Aplicou-se a mim algumas vezes</v>
      </c>
      <c r="T554" s="24">
        <v>0</v>
      </c>
      <c r="U554" s="24" t="str">
        <f>IFERROR(VLOOKUP(Tabela1[[#This Row],[v55_ansiedade]],'Variáveis e códigos'!$C$12:$D$15,2,FALSE),"Não respondeu")</f>
        <v>Não se aplicou nada a mim</v>
      </c>
      <c r="V554" s="24">
        <v>0</v>
      </c>
      <c r="W554" s="24" t="str">
        <f>IFERROR(VLOOKUP(Tabela1[[#This Row],[v56_ansiedade]],'Variáveis e códigos'!$C$12:$D$15,2,FALSE),"Não respondeu")</f>
        <v>Não se aplicou nada a mim</v>
      </c>
      <c r="X554" s="25">
        <v>4</v>
      </c>
    </row>
    <row r="555" spans="1:24" x14ac:dyDescent="0.45">
      <c r="A555">
        <v>554</v>
      </c>
      <c r="B555">
        <v>101</v>
      </c>
      <c r="C555" t="str">
        <f>IFERROR(VLOOKUP(Tabela1[[#This Row],[nutII]],'Variáveis e códigos'!$C$3:$D$3,2,FALSE),"Não respondeu")</f>
        <v>Norte</v>
      </c>
      <c r="D555">
        <v>1</v>
      </c>
      <c r="E555" t="str">
        <f>IFERROR(HLOOKUP(D555,'Variáveis e códigos'!$C$4:$F$5,2,FALSE),"Não respondeu")</f>
        <v>Masculino</v>
      </c>
      <c r="F555">
        <v>13</v>
      </c>
      <c r="G555">
        <v>3</v>
      </c>
      <c r="H555" t="str">
        <f>IFERROR(VLOOKUP(Tabela1[[#This Row],[cicloescolar]],'Variáveis e códigos'!$C$7:$D$8,2,FALSE),"Não respondeu")</f>
        <v>3º Ciclo</v>
      </c>
      <c r="I555">
        <v>10</v>
      </c>
      <c r="J555" s="28">
        <v>0</v>
      </c>
      <c r="K555" s="28" t="str">
        <f>IFERROR(VLOOKUP(J558,'Variáveis e códigos'!$C$12:$D$15,2,FALSE),"Não respondeu")</f>
        <v>Aplicou-se a mim algumas vezes</v>
      </c>
      <c r="L555" s="28">
        <v>0</v>
      </c>
      <c r="M555" s="28" t="str">
        <f>IFERROR(VLOOKUP(Tabela1[[#This Row],[v40_ansiedade]],'Variáveis e códigos'!$C$12:$D$15,2,FALSE),"Não respondeu")</f>
        <v>Não se aplicou nada a mim</v>
      </c>
      <c r="N555" s="24">
        <v>0</v>
      </c>
      <c r="O555" s="24" t="str">
        <f>IFERROR(VLOOKUP(Tabela1[[#This Row],[v43_ansiedade]],'Variáveis e códigos'!$C$12:$D$15,2,FALSE),"Não respondeu")</f>
        <v>Não se aplicou nada a mim</v>
      </c>
      <c r="P555" s="24">
        <v>0</v>
      </c>
      <c r="Q555" s="24" t="str">
        <f>IFERROR(VLOOKUP(Tabela1[[#This Row],[v45_ansiedade]],'Variáveis e códigos'!$C$12:$D$15,2,FALSE),"Não respondeu")</f>
        <v>Não se aplicou nada a mim</v>
      </c>
      <c r="R555" s="24">
        <v>0</v>
      </c>
      <c r="S555" s="24" t="str">
        <f>IFERROR(VLOOKUP(Tabela1[[#This Row],[v51_ansiedade]],'Variáveis e códigos'!$C$12:$D$15,2,FALSE),"Não respondeu")</f>
        <v>Não se aplicou nada a mim</v>
      </c>
      <c r="T555" s="24">
        <v>0</v>
      </c>
      <c r="U555" s="24" t="str">
        <f>IFERROR(VLOOKUP(Tabela1[[#This Row],[v55_ansiedade]],'Variáveis e códigos'!$C$12:$D$15,2,FALSE),"Não respondeu")</f>
        <v>Não se aplicou nada a mim</v>
      </c>
      <c r="V555" s="24">
        <v>0</v>
      </c>
      <c r="W555" s="24" t="str">
        <f>IFERROR(VLOOKUP(Tabela1[[#This Row],[v56_ansiedade]],'Variáveis e códigos'!$C$12:$D$15,2,FALSE),"Não respondeu")</f>
        <v>Não se aplicou nada a mim</v>
      </c>
      <c r="X555" s="25">
        <v>7</v>
      </c>
    </row>
    <row r="556" spans="1:24" x14ac:dyDescent="0.45">
      <c r="A556">
        <v>555</v>
      </c>
      <c r="B556">
        <v>101</v>
      </c>
      <c r="C556" t="str">
        <f>IFERROR(VLOOKUP(Tabela1[[#This Row],[nutII]],'Variáveis e códigos'!$C$3:$D$3,2,FALSE),"Não respondeu")</f>
        <v>Norte</v>
      </c>
      <c r="D556">
        <v>1</v>
      </c>
      <c r="E556" t="str">
        <f>IFERROR(HLOOKUP(D556,'Variáveis e códigos'!$C$4:$F$5,2,FALSE),"Não respondeu")</f>
        <v>Masculino</v>
      </c>
      <c r="F556">
        <v>12</v>
      </c>
      <c r="G556">
        <v>3</v>
      </c>
      <c r="H556" t="str">
        <f>IFERROR(VLOOKUP(Tabela1[[#This Row],[cicloescolar]],'Variáveis e códigos'!$C$7:$D$8,2,FALSE),"Não respondeu")</f>
        <v>3º Ciclo</v>
      </c>
      <c r="I556">
        <v>9</v>
      </c>
      <c r="J556" s="28">
        <v>0</v>
      </c>
      <c r="K556" s="28" t="str">
        <f>IFERROR(VLOOKUP(J559,'Variáveis e códigos'!$C$12:$D$15,2,FALSE),"Não respondeu")</f>
        <v>Aplicou-se a mim algumas vezes</v>
      </c>
      <c r="L556" s="28">
        <v>0</v>
      </c>
      <c r="M556" s="28" t="str">
        <f>IFERROR(VLOOKUP(Tabela1[[#This Row],[v40_ansiedade]],'Variáveis e códigos'!$C$12:$D$15,2,FALSE),"Não respondeu")</f>
        <v>Não se aplicou nada a mim</v>
      </c>
      <c r="N556" s="24">
        <v>0</v>
      </c>
      <c r="O556" s="24" t="str">
        <f>IFERROR(VLOOKUP(Tabela1[[#This Row],[v43_ansiedade]],'Variáveis e códigos'!$C$12:$D$15,2,FALSE),"Não respondeu")</f>
        <v>Não se aplicou nada a mim</v>
      </c>
      <c r="P556" s="24">
        <v>0</v>
      </c>
      <c r="Q556" s="24" t="str">
        <f>IFERROR(VLOOKUP(Tabela1[[#This Row],[v45_ansiedade]],'Variáveis e códigos'!$C$12:$D$15,2,FALSE),"Não respondeu")</f>
        <v>Não se aplicou nada a mim</v>
      </c>
      <c r="R556" s="24">
        <v>0</v>
      </c>
      <c r="S556" s="24" t="str">
        <f>IFERROR(VLOOKUP(Tabela1[[#This Row],[v51_ansiedade]],'Variáveis e códigos'!$C$12:$D$15,2,FALSE),"Não respondeu")</f>
        <v>Não se aplicou nada a mim</v>
      </c>
      <c r="T556" s="24">
        <v>0</v>
      </c>
      <c r="U556" s="24" t="str">
        <f>IFERROR(VLOOKUP(Tabela1[[#This Row],[v55_ansiedade]],'Variáveis e códigos'!$C$12:$D$15,2,FALSE),"Não respondeu")</f>
        <v>Não se aplicou nada a mim</v>
      </c>
      <c r="V556" s="24">
        <v>0</v>
      </c>
      <c r="W556" s="24" t="str">
        <f>IFERROR(VLOOKUP(Tabela1[[#This Row],[v56_ansiedade]],'Variáveis e códigos'!$C$12:$D$15,2,FALSE),"Não respondeu")</f>
        <v>Não se aplicou nada a mim</v>
      </c>
      <c r="X556" s="25">
        <v>5</v>
      </c>
    </row>
    <row r="557" spans="1:24" x14ac:dyDescent="0.45">
      <c r="A557">
        <v>556</v>
      </c>
      <c r="B557">
        <v>101</v>
      </c>
      <c r="C557" t="str">
        <f>IFERROR(VLOOKUP(Tabela1[[#This Row],[nutII]],'Variáveis e códigos'!$C$3:$D$3,2,FALSE),"Não respondeu")</f>
        <v>Norte</v>
      </c>
      <c r="D557">
        <v>2</v>
      </c>
      <c r="E557" t="str">
        <f>IFERROR(HLOOKUP(D557,'Variáveis e códigos'!$C$4:$F$5,2,FALSE),"Não respondeu")</f>
        <v>Feminino</v>
      </c>
      <c r="F557">
        <v>14</v>
      </c>
      <c r="G557">
        <v>3</v>
      </c>
      <c r="H557" t="str">
        <f>IFERROR(VLOOKUP(Tabela1[[#This Row],[cicloescolar]],'Variáveis e códigos'!$C$7:$D$8,2,FALSE),"Não respondeu")</f>
        <v>3º Ciclo</v>
      </c>
      <c r="I557">
        <v>10</v>
      </c>
      <c r="J557" s="28">
        <v>2</v>
      </c>
      <c r="K557" s="28" t="str">
        <f>IFERROR(VLOOKUP(J560,'Variáveis e códigos'!$C$12:$D$15,2,FALSE),"Não respondeu")</f>
        <v>Não se aplicou nada a mim</v>
      </c>
      <c r="L557" s="28">
        <v>3</v>
      </c>
      <c r="M557" s="28" t="str">
        <f>IFERROR(VLOOKUP(Tabela1[[#This Row],[v40_ansiedade]],'Variáveis e códigos'!$C$12:$D$15,2,FALSE),"Não respondeu")</f>
        <v>Aplicou-se a mim a maior parte do tempo</v>
      </c>
      <c r="N557" s="24">
        <v>1</v>
      </c>
      <c r="O557" s="24" t="str">
        <f>IFERROR(VLOOKUP(Tabela1[[#This Row],[v43_ansiedade]],'Variáveis e códigos'!$C$12:$D$15,2,FALSE),"Não respondeu")</f>
        <v>Aplicou-se a mim algumas vezes</v>
      </c>
      <c r="P557" s="24">
        <v>2</v>
      </c>
      <c r="Q557" s="24" t="str">
        <f>IFERROR(VLOOKUP(Tabela1[[#This Row],[v45_ansiedade]],'Variáveis e códigos'!$C$12:$D$15,2,FALSE),"Não respondeu")</f>
        <v>Aplicou-se a mim muitas vezes</v>
      </c>
      <c r="R557" s="24">
        <v>1</v>
      </c>
      <c r="S557" s="24" t="str">
        <f>IFERROR(VLOOKUP(Tabela1[[#This Row],[v51_ansiedade]],'Variáveis e códigos'!$C$12:$D$15,2,FALSE),"Não respondeu")</f>
        <v>Aplicou-se a mim algumas vezes</v>
      </c>
      <c r="T557" s="24">
        <v>2</v>
      </c>
      <c r="U557" s="24" t="str">
        <f>IFERROR(VLOOKUP(Tabela1[[#This Row],[v55_ansiedade]],'Variáveis e códigos'!$C$12:$D$15,2,FALSE),"Não respondeu")</f>
        <v>Aplicou-se a mim muitas vezes</v>
      </c>
      <c r="V557" s="24">
        <v>2</v>
      </c>
      <c r="W557" s="24" t="str">
        <f>IFERROR(VLOOKUP(Tabela1[[#This Row],[v56_ansiedade]],'Variáveis e códigos'!$C$12:$D$15,2,FALSE),"Não respondeu")</f>
        <v>Aplicou-se a mim muitas vezes</v>
      </c>
      <c r="X557" s="25">
        <v>0</v>
      </c>
    </row>
    <row r="558" spans="1:24" x14ac:dyDescent="0.45">
      <c r="A558">
        <v>557</v>
      </c>
      <c r="B558">
        <v>101</v>
      </c>
      <c r="C558" t="str">
        <f>IFERROR(VLOOKUP(Tabela1[[#This Row],[nutII]],'Variáveis e códigos'!$C$3:$D$3,2,FALSE),"Não respondeu")</f>
        <v>Norte</v>
      </c>
      <c r="D558">
        <v>1</v>
      </c>
      <c r="E558" t="str">
        <f>IFERROR(HLOOKUP(D558,'Variáveis e códigos'!$C$4:$F$5,2,FALSE),"Não respondeu")</f>
        <v>Masculino</v>
      </c>
      <c r="F558">
        <v>13</v>
      </c>
      <c r="G558">
        <v>3</v>
      </c>
      <c r="H558" t="str">
        <f>IFERROR(VLOOKUP(Tabela1[[#This Row],[cicloescolar]],'Variáveis e códigos'!$C$7:$D$8,2,FALSE),"Não respondeu")</f>
        <v>3º Ciclo</v>
      </c>
      <c r="I558">
        <v>8</v>
      </c>
      <c r="J558" s="28">
        <v>1</v>
      </c>
      <c r="K558" s="28" t="str">
        <f>IFERROR(VLOOKUP(J561,'Variáveis e códigos'!$C$12:$D$15,2,FALSE),"Não respondeu")</f>
        <v>Aplicou-se a mim algumas vezes</v>
      </c>
      <c r="L558" s="28">
        <v>0</v>
      </c>
      <c r="M558" s="28" t="str">
        <f>IFERROR(VLOOKUP(Tabela1[[#This Row],[v40_ansiedade]],'Variáveis e códigos'!$C$12:$D$15,2,FALSE),"Não respondeu")</f>
        <v>Não se aplicou nada a mim</v>
      </c>
      <c r="N558" s="24">
        <v>1</v>
      </c>
      <c r="O558" s="24" t="str">
        <f>IFERROR(VLOOKUP(Tabela1[[#This Row],[v43_ansiedade]],'Variáveis e códigos'!$C$12:$D$15,2,FALSE),"Não respondeu")</f>
        <v>Aplicou-se a mim algumas vezes</v>
      </c>
      <c r="P558" s="24">
        <v>1</v>
      </c>
      <c r="Q558" s="24" t="str">
        <f>IFERROR(VLOOKUP(Tabela1[[#This Row],[v45_ansiedade]],'Variáveis e códigos'!$C$12:$D$15,2,FALSE),"Não respondeu")</f>
        <v>Aplicou-se a mim algumas vezes</v>
      </c>
      <c r="R558" s="24">
        <v>0</v>
      </c>
      <c r="S558" s="24" t="str">
        <f>IFERROR(VLOOKUP(Tabela1[[#This Row],[v51_ansiedade]],'Variáveis e códigos'!$C$12:$D$15,2,FALSE),"Não respondeu")</f>
        <v>Não se aplicou nada a mim</v>
      </c>
      <c r="T558" s="24">
        <v>0</v>
      </c>
      <c r="U558" s="24" t="str">
        <f>IFERROR(VLOOKUP(Tabela1[[#This Row],[v55_ansiedade]],'Variáveis e códigos'!$C$12:$D$15,2,FALSE),"Não respondeu")</f>
        <v>Não se aplicou nada a mim</v>
      </c>
      <c r="V558" s="24">
        <v>1</v>
      </c>
      <c r="W558" s="24" t="str">
        <f>IFERROR(VLOOKUP(Tabela1[[#This Row],[v56_ansiedade]],'Variáveis e códigos'!$C$12:$D$15,2,FALSE),"Não respondeu")</f>
        <v>Aplicou-se a mim algumas vezes</v>
      </c>
      <c r="X558" s="25">
        <v>4</v>
      </c>
    </row>
    <row r="559" spans="1:24" x14ac:dyDescent="0.45">
      <c r="A559">
        <v>558</v>
      </c>
      <c r="B559">
        <v>101</v>
      </c>
      <c r="C559" t="str">
        <f>IFERROR(VLOOKUP(Tabela1[[#This Row],[nutII]],'Variáveis e códigos'!$C$3:$D$3,2,FALSE),"Não respondeu")</f>
        <v>Norte</v>
      </c>
      <c r="D559">
        <v>1</v>
      </c>
      <c r="E559" t="str">
        <f>IFERROR(HLOOKUP(D559,'Variáveis e códigos'!$C$4:$F$5,2,FALSE),"Não respondeu")</f>
        <v>Masculino</v>
      </c>
      <c r="F559">
        <v>14</v>
      </c>
      <c r="G559">
        <v>3</v>
      </c>
      <c r="H559" t="str">
        <f>IFERROR(VLOOKUP(Tabela1[[#This Row],[cicloescolar]],'Variáveis e códigos'!$C$7:$D$8,2,FALSE),"Não respondeu")</f>
        <v>3º Ciclo</v>
      </c>
      <c r="I559">
        <v>10</v>
      </c>
      <c r="J559" s="28">
        <v>1</v>
      </c>
      <c r="K559" s="28" t="str">
        <f>IFERROR(VLOOKUP(J562,'Variáveis e códigos'!$C$12:$D$15,2,FALSE),"Não respondeu")</f>
        <v>Aplicou-se a mim algumas vezes</v>
      </c>
      <c r="L559" s="28">
        <v>0</v>
      </c>
      <c r="M559" s="28" t="str">
        <f>IFERROR(VLOOKUP(Tabela1[[#This Row],[v40_ansiedade]],'Variáveis e códigos'!$C$12:$D$15,2,FALSE),"Não respondeu")</f>
        <v>Não se aplicou nada a mim</v>
      </c>
      <c r="N559" s="24">
        <v>0</v>
      </c>
      <c r="O559" s="24" t="str">
        <f>IFERROR(VLOOKUP(Tabela1[[#This Row],[v43_ansiedade]],'Variáveis e códigos'!$C$12:$D$15,2,FALSE),"Não respondeu")</f>
        <v>Não se aplicou nada a mim</v>
      </c>
      <c r="P559" s="24">
        <v>0</v>
      </c>
      <c r="Q559" s="24" t="str">
        <f>IFERROR(VLOOKUP(Tabela1[[#This Row],[v45_ansiedade]],'Variáveis e códigos'!$C$12:$D$15,2,FALSE),"Não respondeu")</f>
        <v>Não se aplicou nada a mim</v>
      </c>
      <c r="R559" s="24">
        <v>0</v>
      </c>
      <c r="S559" s="24" t="str">
        <f>IFERROR(VLOOKUP(Tabela1[[#This Row],[v51_ansiedade]],'Variáveis e códigos'!$C$12:$D$15,2,FALSE),"Não respondeu")</f>
        <v>Não se aplicou nada a mim</v>
      </c>
      <c r="T559" s="24">
        <v>0</v>
      </c>
      <c r="U559" s="24" t="str">
        <f>IFERROR(VLOOKUP(Tabela1[[#This Row],[v55_ansiedade]],'Variáveis e códigos'!$C$12:$D$15,2,FALSE),"Não respondeu")</f>
        <v>Não se aplicou nada a mim</v>
      </c>
      <c r="V559" s="24">
        <v>0</v>
      </c>
      <c r="W559" s="24" t="str">
        <f>IFERROR(VLOOKUP(Tabela1[[#This Row],[v56_ansiedade]],'Variáveis e códigos'!$C$12:$D$15,2,FALSE),"Não respondeu")</f>
        <v>Não se aplicou nada a mim</v>
      </c>
      <c r="X559" s="25">
        <v>2</v>
      </c>
    </row>
    <row r="560" spans="1:24" x14ac:dyDescent="0.45">
      <c r="A560">
        <v>559</v>
      </c>
      <c r="B560">
        <v>101</v>
      </c>
      <c r="C560" t="str">
        <f>IFERROR(VLOOKUP(Tabela1[[#This Row],[nutII]],'Variáveis e códigos'!$C$3:$D$3,2,FALSE),"Não respondeu")</f>
        <v>Norte</v>
      </c>
      <c r="D560">
        <v>1</v>
      </c>
      <c r="E560" t="str">
        <f>IFERROR(HLOOKUP(D560,'Variáveis e códigos'!$C$4:$F$5,2,FALSE),"Não respondeu")</f>
        <v>Masculino</v>
      </c>
      <c r="F560">
        <v>13</v>
      </c>
      <c r="G560">
        <v>3</v>
      </c>
      <c r="H560" t="str">
        <f>IFERROR(VLOOKUP(Tabela1[[#This Row],[cicloescolar]],'Variáveis e códigos'!$C$7:$D$8,2,FALSE),"Não respondeu")</f>
        <v>3º Ciclo</v>
      </c>
      <c r="I560">
        <v>10</v>
      </c>
      <c r="J560" s="28">
        <v>0</v>
      </c>
      <c r="K560" s="28" t="str">
        <f>IFERROR(VLOOKUP(J563,'Variáveis e códigos'!$C$12:$D$15,2,FALSE),"Não respondeu")</f>
        <v>Não se aplicou nada a mim</v>
      </c>
      <c r="L560" s="28">
        <v>0</v>
      </c>
      <c r="M560" s="28" t="str">
        <f>IFERROR(VLOOKUP(Tabela1[[#This Row],[v40_ansiedade]],'Variáveis e códigos'!$C$12:$D$15,2,FALSE),"Não respondeu")</f>
        <v>Não se aplicou nada a mim</v>
      </c>
      <c r="N560" s="24">
        <v>0</v>
      </c>
      <c r="O560" s="24" t="str">
        <f>IFERROR(VLOOKUP(Tabela1[[#This Row],[v43_ansiedade]],'Variáveis e códigos'!$C$12:$D$15,2,FALSE),"Não respondeu")</f>
        <v>Não se aplicou nada a mim</v>
      </c>
      <c r="P560" s="24">
        <v>0</v>
      </c>
      <c r="Q560" s="24" t="str">
        <f>IFERROR(VLOOKUP(Tabela1[[#This Row],[v45_ansiedade]],'Variáveis e códigos'!$C$12:$D$15,2,FALSE),"Não respondeu")</f>
        <v>Não se aplicou nada a mim</v>
      </c>
      <c r="R560" s="24">
        <v>0</v>
      </c>
      <c r="S560" s="24" t="str">
        <f>IFERROR(VLOOKUP(Tabela1[[#This Row],[v51_ansiedade]],'Variáveis e códigos'!$C$12:$D$15,2,FALSE),"Não respondeu")</f>
        <v>Não se aplicou nada a mim</v>
      </c>
      <c r="T560" s="24">
        <v>0</v>
      </c>
      <c r="U560" s="24" t="str">
        <f>IFERROR(VLOOKUP(Tabela1[[#This Row],[v55_ansiedade]],'Variáveis e códigos'!$C$12:$D$15,2,FALSE),"Não respondeu")</f>
        <v>Não se aplicou nada a mim</v>
      </c>
      <c r="V560" s="24">
        <v>0</v>
      </c>
      <c r="W560" s="24" t="str">
        <f>IFERROR(VLOOKUP(Tabela1[[#This Row],[v56_ansiedade]],'Variáveis e códigos'!$C$12:$D$15,2,FALSE),"Não respondeu")</f>
        <v>Não se aplicou nada a mim</v>
      </c>
      <c r="X560" s="25">
        <v>99</v>
      </c>
    </row>
    <row r="561" spans="1:24" x14ac:dyDescent="0.45">
      <c r="A561">
        <v>560</v>
      </c>
      <c r="B561">
        <v>101</v>
      </c>
      <c r="C561" t="str">
        <f>IFERROR(VLOOKUP(Tabela1[[#This Row],[nutII]],'Variáveis e códigos'!$C$3:$D$3,2,FALSE),"Não respondeu")</f>
        <v>Norte</v>
      </c>
      <c r="D561">
        <v>2</v>
      </c>
      <c r="E561" t="str">
        <f>IFERROR(HLOOKUP(D561,'Variáveis e códigos'!$C$4:$F$5,2,FALSE),"Não respondeu")</f>
        <v>Feminino</v>
      </c>
      <c r="F561">
        <v>17</v>
      </c>
      <c r="G561">
        <v>4</v>
      </c>
      <c r="H561" t="str">
        <f>IFERROR(VLOOKUP(Tabela1[[#This Row],[cicloescolar]],'Variáveis e códigos'!$C$7:$D$8,2,FALSE),"Não respondeu")</f>
        <v>Ensino secundário</v>
      </c>
      <c r="I561">
        <v>7</v>
      </c>
      <c r="J561" s="28">
        <v>1</v>
      </c>
      <c r="K561" s="28" t="str">
        <f>IFERROR(VLOOKUP(J564,'Variáveis e códigos'!$C$12:$D$15,2,FALSE),"Não respondeu")</f>
        <v>Não se aplicou nada a mim</v>
      </c>
      <c r="L561" s="28">
        <v>1</v>
      </c>
      <c r="M561" s="28" t="str">
        <f>IFERROR(VLOOKUP(Tabela1[[#This Row],[v40_ansiedade]],'Variáveis e códigos'!$C$12:$D$15,2,FALSE),"Não respondeu")</f>
        <v>Aplicou-se a mim algumas vezes</v>
      </c>
      <c r="N561" s="24">
        <v>0</v>
      </c>
      <c r="O561" s="24" t="str">
        <f>IFERROR(VLOOKUP(Tabela1[[#This Row],[v43_ansiedade]],'Variáveis e códigos'!$C$12:$D$15,2,FALSE),"Não respondeu")</f>
        <v>Não se aplicou nada a mim</v>
      </c>
      <c r="P561" s="24">
        <v>1</v>
      </c>
      <c r="Q561" s="24" t="str">
        <f>IFERROR(VLOOKUP(Tabela1[[#This Row],[v45_ansiedade]],'Variáveis e códigos'!$C$12:$D$15,2,FALSE),"Não respondeu")</f>
        <v>Aplicou-se a mim algumas vezes</v>
      </c>
      <c r="R561" s="24">
        <v>1</v>
      </c>
      <c r="S561" s="24" t="str">
        <f>IFERROR(VLOOKUP(Tabela1[[#This Row],[v51_ansiedade]],'Variáveis e códigos'!$C$12:$D$15,2,FALSE),"Não respondeu")</f>
        <v>Aplicou-se a mim algumas vezes</v>
      </c>
      <c r="T561" s="24">
        <v>1</v>
      </c>
      <c r="U561" s="24" t="str">
        <f>IFERROR(VLOOKUP(Tabela1[[#This Row],[v55_ansiedade]],'Variáveis e códigos'!$C$12:$D$15,2,FALSE),"Não respondeu")</f>
        <v>Aplicou-se a mim algumas vezes</v>
      </c>
      <c r="V561" s="24">
        <v>0</v>
      </c>
      <c r="W561" s="24" t="str">
        <f>IFERROR(VLOOKUP(Tabela1[[#This Row],[v56_ansiedade]],'Variáveis e códigos'!$C$12:$D$15,2,FALSE),"Não respondeu")</f>
        <v>Não se aplicou nada a mim</v>
      </c>
      <c r="X561" s="25">
        <v>2</v>
      </c>
    </row>
    <row r="562" spans="1:24" x14ac:dyDescent="0.45">
      <c r="A562">
        <v>561</v>
      </c>
      <c r="B562">
        <v>101</v>
      </c>
      <c r="C562" t="str">
        <f>IFERROR(VLOOKUP(Tabela1[[#This Row],[nutII]],'Variáveis e códigos'!$C$3:$D$3,2,FALSE),"Não respondeu")</f>
        <v>Norte</v>
      </c>
      <c r="D562">
        <v>1</v>
      </c>
      <c r="E562" t="str">
        <f>IFERROR(HLOOKUP(D562,'Variáveis e códigos'!$C$4:$F$5,2,FALSE),"Não respondeu")</f>
        <v>Masculino</v>
      </c>
      <c r="F562">
        <v>15</v>
      </c>
      <c r="G562">
        <v>4</v>
      </c>
      <c r="H562" t="str">
        <f>IFERROR(VLOOKUP(Tabela1[[#This Row],[cicloescolar]],'Variáveis e códigos'!$C$7:$D$8,2,FALSE),"Não respondeu")</f>
        <v>Ensino secundário</v>
      </c>
      <c r="I562">
        <v>8</v>
      </c>
      <c r="J562" s="28">
        <v>1</v>
      </c>
      <c r="K562" s="28" t="str">
        <f>IFERROR(VLOOKUP(J565,'Variáveis e códigos'!$C$12:$D$15,2,FALSE),"Não respondeu")</f>
        <v>Aplicou-se a mim a maior parte do tempo</v>
      </c>
      <c r="L562" s="28">
        <v>3</v>
      </c>
      <c r="M562" s="28" t="str">
        <f>IFERROR(VLOOKUP(Tabela1[[#This Row],[v40_ansiedade]],'Variáveis e códigos'!$C$12:$D$15,2,FALSE),"Não respondeu")</f>
        <v>Aplicou-se a mim a maior parte do tempo</v>
      </c>
      <c r="N562" s="24">
        <v>1</v>
      </c>
      <c r="O562" s="24" t="str">
        <f>IFERROR(VLOOKUP(Tabela1[[#This Row],[v43_ansiedade]],'Variáveis e códigos'!$C$12:$D$15,2,FALSE),"Não respondeu")</f>
        <v>Aplicou-se a mim algumas vezes</v>
      </c>
      <c r="P562" s="24">
        <v>0</v>
      </c>
      <c r="Q562" s="24" t="str">
        <f>IFERROR(VLOOKUP(Tabela1[[#This Row],[v45_ansiedade]],'Variáveis e códigos'!$C$12:$D$15,2,FALSE),"Não respondeu")</f>
        <v>Não se aplicou nada a mim</v>
      </c>
      <c r="R562" s="24">
        <v>0</v>
      </c>
      <c r="S562" s="24" t="str">
        <f>IFERROR(VLOOKUP(Tabela1[[#This Row],[v51_ansiedade]],'Variáveis e códigos'!$C$12:$D$15,2,FALSE),"Não respondeu")</f>
        <v>Não se aplicou nada a mim</v>
      </c>
      <c r="T562" s="24">
        <v>1</v>
      </c>
      <c r="U562" s="24" t="str">
        <f>IFERROR(VLOOKUP(Tabela1[[#This Row],[v55_ansiedade]],'Variáveis e códigos'!$C$12:$D$15,2,FALSE),"Não respondeu")</f>
        <v>Aplicou-se a mim algumas vezes</v>
      </c>
      <c r="V562" s="24">
        <v>0</v>
      </c>
      <c r="W562" s="24" t="str">
        <f>IFERROR(VLOOKUP(Tabela1[[#This Row],[v56_ansiedade]],'Variáveis e códigos'!$C$12:$D$15,2,FALSE),"Não respondeu")</f>
        <v>Não se aplicou nada a mim</v>
      </c>
      <c r="X562" s="25">
        <v>2</v>
      </c>
    </row>
    <row r="563" spans="1:24" x14ac:dyDescent="0.45">
      <c r="A563">
        <v>562</v>
      </c>
      <c r="B563">
        <v>101</v>
      </c>
      <c r="C563" t="str">
        <f>IFERROR(VLOOKUP(Tabela1[[#This Row],[nutII]],'Variáveis e códigos'!$C$3:$D$3,2,FALSE),"Não respondeu")</f>
        <v>Norte</v>
      </c>
      <c r="D563">
        <v>2</v>
      </c>
      <c r="E563" t="str">
        <f>IFERROR(HLOOKUP(D563,'Variáveis e códigos'!$C$4:$F$5,2,FALSE),"Não respondeu")</f>
        <v>Feminino</v>
      </c>
      <c r="F563">
        <v>14</v>
      </c>
      <c r="G563">
        <v>3</v>
      </c>
      <c r="H563" t="str">
        <f>IFERROR(VLOOKUP(Tabela1[[#This Row],[cicloescolar]],'Variáveis e códigos'!$C$7:$D$8,2,FALSE),"Não respondeu")</f>
        <v>3º Ciclo</v>
      </c>
      <c r="I563">
        <v>9</v>
      </c>
      <c r="J563" s="28">
        <v>0</v>
      </c>
      <c r="K563" s="28" t="str">
        <f>IFERROR(VLOOKUP(J566,'Variáveis e códigos'!$C$12:$D$15,2,FALSE),"Não respondeu")</f>
        <v>Aplicou-se a mim algumas vezes</v>
      </c>
      <c r="L563" s="28">
        <v>0</v>
      </c>
      <c r="M563" s="28" t="str">
        <f>IFERROR(VLOOKUP(Tabela1[[#This Row],[v40_ansiedade]],'Variáveis e códigos'!$C$12:$D$15,2,FALSE),"Não respondeu")</f>
        <v>Não se aplicou nada a mim</v>
      </c>
      <c r="N563" s="24">
        <v>0</v>
      </c>
      <c r="O563" s="24" t="str">
        <f>IFERROR(VLOOKUP(Tabela1[[#This Row],[v43_ansiedade]],'Variáveis e códigos'!$C$12:$D$15,2,FALSE),"Não respondeu")</f>
        <v>Não se aplicou nada a mim</v>
      </c>
      <c r="P563" s="24">
        <v>1</v>
      </c>
      <c r="Q563" s="24" t="str">
        <f>IFERROR(VLOOKUP(Tabela1[[#This Row],[v45_ansiedade]],'Variáveis e códigos'!$C$12:$D$15,2,FALSE),"Não respondeu")</f>
        <v>Aplicou-se a mim algumas vezes</v>
      </c>
      <c r="R563" s="24">
        <v>0</v>
      </c>
      <c r="S563" s="24" t="str">
        <f>IFERROR(VLOOKUP(Tabela1[[#This Row],[v51_ansiedade]],'Variáveis e códigos'!$C$12:$D$15,2,FALSE),"Não respondeu")</f>
        <v>Não se aplicou nada a mim</v>
      </c>
      <c r="T563" s="24">
        <v>0</v>
      </c>
      <c r="U563" s="24" t="str">
        <f>IFERROR(VLOOKUP(Tabela1[[#This Row],[v55_ansiedade]],'Variáveis e códigos'!$C$12:$D$15,2,FALSE),"Não respondeu")</f>
        <v>Não se aplicou nada a mim</v>
      </c>
      <c r="V563" s="24">
        <v>0</v>
      </c>
      <c r="W563" s="24" t="str">
        <f>IFERROR(VLOOKUP(Tabela1[[#This Row],[v56_ansiedade]],'Variáveis e códigos'!$C$12:$D$15,2,FALSE),"Não respondeu")</f>
        <v>Não se aplicou nada a mim</v>
      </c>
      <c r="X563" s="25">
        <v>2</v>
      </c>
    </row>
    <row r="564" spans="1:24" x14ac:dyDescent="0.45">
      <c r="A564">
        <v>563</v>
      </c>
      <c r="B564">
        <v>101</v>
      </c>
      <c r="C564" t="str">
        <f>IFERROR(VLOOKUP(Tabela1[[#This Row],[nutII]],'Variáveis e códigos'!$C$3:$D$3,2,FALSE),"Não respondeu")</f>
        <v>Norte</v>
      </c>
      <c r="D564">
        <v>2</v>
      </c>
      <c r="E564" t="str">
        <f>IFERROR(HLOOKUP(D564,'Variáveis e códigos'!$C$4:$F$5,2,FALSE),"Não respondeu")</f>
        <v>Feminino</v>
      </c>
      <c r="F564">
        <v>17</v>
      </c>
      <c r="G564">
        <v>4</v>
      </c>
      <c r="H564" t="str">
        <f>IFERROR(VLOOKUP(Tabela1[[#This Row],[cicloescolar]],'Variáveis e códigos'!$C$7:$D$8,2,FALSE),"Não respondeu")</f>
        <v>Ensino secundário</v>
      </c>
      <c r="I564">
        <v>9</v>
      </c>
      <c r="J564" s="28">
        <v>0</v>
      </c>
      <c r="K564" s="28" t="str">
        <f>IFERROR(VLOOKUP(J567,'Variáveis e códigos'!$C$12:$D$15,2,FALSE),"Não respondeu")</f>
        <v>Não se aplicou nada a mim</v>
      </c>
      <c r="L564" s="28">
        <v>0</v>
      </c>
      <c r="M564" s="28" t="str">
        <f>IFERROR(VLOOKUP(Tabela1[[#This Row],[v40_ansiedade]],'Variáveis e códigos'!$C$12:$D$15,2,FALSE),"Não respondeu")</f>
        <v>Não se aplicou nada a mim</v>
      </c>
      <c r="N564" s="24">
        <v>0</v>
      </c>
      <c r="O564" s="24" t="str">
        <f>IFERROR(VLOOKUP(Tabela1[[#This Row],[v43_ansiedade]],'Variáveis e códigos'!$C$12:$D$15,2,FALSE),"Não respondeu")</f>
        <v>Não se aplicou nada a mim</v>
      </c>
      <c r="P564" s="24">
        <v>0</v>
      </c>
      <c r="Q564" s="24" t="str">
        <f>IFERROR(VLOOKUP(Tabela1[[#This Row],[v45_ansiedade]],'Variáveis e códigos'!$C$12:$D$15,2,FALSE),"Não respondeu")</f>
        <v>Não se aplicou nada a mim</v>
      </c>
      <c r="R564" s="24">
        <v>0</v>
      </c>
      <c r="S564" s="24" t="str">
        <f>IFERROR(VLOOKUP(Tabela1[[#This Row],[v51_ansiedade]],'Variáveis e códigos'!$C$12:$D$15,2,FALSE),"Não respondeu")</f>
        <v>Não se aplicou nada a mim</v>
      </c>
      <c r="T564" s="24">
        <v>1</v>
      </c>
      <c r="U564" s="24" t="str">
        <f>IFERROR(VLOOKUP(Tabela1[[#This Row],[v55_ansiedade]],'Variáveis e códigos'!$C$12:$D$15,2,FALSE),"Não respondeu")</f>
        <v>Aplicou-se a mim algumas vezes</v>
      </c>
      <c r="V564" s="24">
        <v>0</v>
      </c>
      <c r="W564" s="24" t="str">
        <f>IFERROR(VLOOKUP(Tabela1[[#This Row],[v56_ansiedade]],'Variáveis e códigos'!$C$12:$D$15,2,FALSE),"Não respondeu")</f>
        <v>Não se aplicou nada a mim</v>
      </c>
      <c r="X564" s="25">
        <v>3</v>
      </c>
    </row>
    <row r="565" spans="1:24" x14ac:dyDescent="0.45">
      <c r="A565">
        <v>564</v>
      </c>
      <c r="B565">
        <v>101</v>
      </c>
      <c r="C565" t="str">
        <f>IFERROR(VLOOKUP(Tabela1[[#This Row],[nutII]],'Variáveis e códigos'!$C$3:$D$3,2,FALSE),"Não respondeu")</f>
        <v>Norte</v>
      </c>
      <c r="D565">
        <v>2</v>
      </c>
      <c r="E565" t="str">
        <f>IFERROR(HLOOKUP(D565,'Variáveis e códigos'!$C$4:$F$5,2,FALSE),"Não respondeu")</f>
        <v>Feminino</v>
      </c>
      <c r="F565">
        <v>14</v>
      </c>
      <c r="G565">
        <v>3</v>
      </c>
      <c r="H565" t="str">
        <f>IFERROR(VLOOKUP(Tabela1[[#This Row],[cicloescolar]],'Variáveis e códigos'!$C$7:$D$8,2,FALSE),"Não respondeu")</f>
        <v>3º Ciclo</v>
      </c>
      <c r="I565">
        <v>7</v>
      </c>
      <c r="J565" s="28">
        <v>3</v>
      </c>
      <c r="K565" s="28" t="str">
        <f>IFERROR(VLOOKUP(J568,'Variáveis e códigos'!$C$12:$D$15,2,FALSE),"Não respondeu")</f>
        <v>Não se aplicou nada a mim</v>
      </c>
      <c r="L565" s="28">
        <v>0</v>
      </c>
      <c r="M565" s="28" t="str">
        <f>IFERROR(VLOOKUP(Tabela1[[#This Row],[v40_ansiedade]],'Variáveis e códigos'!$C$12:$D$15,2,FALSE),"Não respondeu")</f>
        <v>Não se aplicou nada a mim</v>
      </c>
      <c r="N565" s="24">
        <v>0</v>
      </c>
      <c r="O565" s="24" t="str">
        <f>IFERROR(VLOOKUP(Tabela1[[#This Row],[v43_ansiedade]],'Variáveis e códigos'!$C$12:$D$15,2,FALSE),"Não respondeu")</f>
        <v>Não se aplicou nada a mim</v>
      </c>
      <c r="P565" s="24">
        <v>0</v>
      </c>
      <c r="Q565" s="24" t="str">
        <f>IFERROR(VLOOKUP(Tabela1[[#This Row],[v45_ansiedade]],'Variáveis e códigos'!$C$12:$D$15,2,FALSE),"Não respondeu")</f>
        <v>Não se aplicou nada a mim</v>
      </c>
      <c r="R565" s="24">
        <v>0</v>
      </c>
      <c r="S565" s="24" t="str">
        <f>IFERROR(VLOOKUP(Tabela1[[#This Row],[v51_ansiedade]],'Variáveis e códigos'!$C$12:$D$15,2,FALSE),"Não respondeu")</f>
        <v>Não se aplicou nada a mim</v>
      </c>
      <c r="T565" s="24">
        <v>0</v>
      </c>
      <c r="U565" s="24" t="str">
        <f>IFERROR(VLOOKUP(Tabela1[[#This Row],[v55_ansiedade]],'Variáveis e códigos'!$C$12:$D$15,2,FALSE),"Não respondeu")</f>
        <v>Não se aplicou nada a mim</v>
      </c>
      <c r="V565" s="24">
        <v>0</v>
      </c>
      <c r="W565" s="24" t="str">
        <f>IFERROR(VLOOKUP(Tabela1[[#This Row],[v56_ansiedade]],'Variáveis e códigos'!$C$12:$D$15,2,FALSE),"Não respondeu")</f>
        <v>Não se aplicou nada a mim</v>
      </c>
      <c r="X565" s="25">
        <v>2</v>
      </c>
    </row>
    <row r="566" spans="1:24" x14ac:dyDescent="0.45">
      <c r="A566">
        <v>565</v>
      </c>
      <c r="B566">
        <v>101</v>
      </c>
      <c r="C566" t="str">
        <f>IFERROR(VLOOKUP(Tabela1[[#This Row],[nutII]],'Variáveis e códigos'!$C$3:$D$3,2,FALSE),"Não respondeu")</f>
        <v>Norte</v>
      </c>
      <c r="D566">
        <v>1</v>
      </c>
      <c r="E566" t="str">
        <f>IFERROR(HLOOKUP(D566,'Variáveis e códigos'!$C$4:$F$5,2,FALSE),"Não respondeu")</f>
        <v>Masculino</v>
      </c>
      <c r="F566">
        <v>15</v>
      </c>
      <c r="G566">
        <v>4</v>
      </c>
      <c r="H566" t="str">
        <f>IFERROR(VLOOKUP(Tabela1[[#This Row],[cicloescolar]],'Variáveis e códigos'!$C$7:$D$8,2,FALSE),"Não respondeu")</f>
        <v>Ensino secundário</v>
      </c>
      <c r="I566">
        <v>7</v>
      </c>
      <c r="J566" s="28">
        <v>1</v>
      </c>
      <c r="K566" s="28" t="str">
        <f>IFERROR(VLOOKUP(J569,'Variáveis e códigos'!$C$12:$D$15,2,FALSE),"Não respondeu")</f>
        <v>Aplicou-se a mim algumas vezes</v>
      </c>
      <c r="L566" s="28">
        <v>1</v>
      </c>
      <c r="M566" s="28" t="str">
        <f>IFERROR(VLOOKUP(Tabela1[[#This Row],[v40_ansiedade]],'Variáveis e códigos'!$C$12:$D$15,2,FALSE),"Não respondeu")</f>
        <v>Aplicou-se a mim algumas vezes</v>
      </c>
      <c r="N566" s="24">
        <v>0</v>
      </c>
      <c r="O566" s="24" t="str">
        <f>IFERROR(VLOOKUP(Tabela1[[#This Row],[v43_ansiedade]],'Variáveis e códigos'!$C$12:$D$15,2,FALSE),"Não respondeu")</f>
        <v>Não se aplicou nada a mim</v>
      </c>
      <c r="P566" s="24">
        <v>2</v>
      </c>
      <c r="Q566" s="24" t="str">
        <f>IFERROR(VLOOKUP(Tabela1[[#This Row],[v45_ansiedade]],'Variáveis e códigos'!$C$12:$D$15,2,FALSE),"Não respondeu")</f>
        <v>Aplicou-se a mim muitas vezes</v>
      </c>
      <c r="R566" s="24">
        <v>2</v>
      </c>
      <c r="S566" s="24" t="str">
        <f>IFERROR(VLOOKUP(Tabela1[[#This Row],[v51_ansiedade]],'Variáveis e códigos'!$C$12:$D$15,2,FALSE),"Não respondeu")</f>
        <v>Aplicou-se a mim muitas vezes</v>
      </c>
      <c r="T566" s="24">
        <v>3</v>
      </c>
      <c r="U566" s="24" t="str">
        <f>IFERROR(VLOOKUP(Tabela1[[#This Row],[v55_ansiedade]],'Variáveis e códigos'!$C$12:$D$15,2,FALSE),"Não respondeu")</f>
        <v>Aplicou-se a mim a maior parte do tempo</v>
      </c>
      <c r="V566" s="24">
        <v>99</v>
      </c>
      <c r="W566" s="24" t="str">
        <f>IFERROR(VLOOKUP(Tabela1[[#This Row],[v56_ansiedade]],'Variáveis e códigos'!$C$12:$D$15,2,FALSE),"Não respondeu")</f>
        <v>Não respondeu</v>
      </c>
      <c r="X566" s="25">
        <v>3</v>
      </c>
    </row>
    <row r="567" spans="1:24" x14ac:dyDescent="0.45">
      <c r="A567">
        <v>566</v>
      </c>
      <c r="B567">
        <v>101</v>
      </c>
      <c r="C567" t="str">
        <f>IFERROR(VLOOKUP(Tabela1[[#This Row],[nutII]],'Variáveis e códigos'!$C$3:$D$3,2,FALSE),"Não respondeu")</f>
        <v>Norte</v>
      </c>
      <c r="D567">
        <v>1</v>
      </c>
      <c r="E567" t="str">
        <f>IFERROR(HLOOKUP(D567,'Variáveis e códigos'!$C$4:$F$5,2,FALSE),"Não respondeu")</f>
        <v>Masculino</v>
      </c>
      <c r="F567">
        <v>16</v>
      </c>
      <c r="G567">
        <v>4</v>
      </c>
      <c r="H567" t="str">
        <f>IFERROR(VLOOKUP(Tabela1[[#This Row],[cicloescolar]],'Variáveis e códigos'!$C$7:$D$8,2,FALSE),"Não respondeu")</f>
        <v>Ensino secundário</v>
      </c>
      <c r="I567">
        <v>7</v>
      </c>
      <c r="J567" s="28">
        <v>0</v>
      </c>
      <c r="K567" s="28" t="str">
        <f>IFERROR(VLOOKUP(J570,'Variáveis e códigos'!$C$12:$D$15,2,FALSE),"Não respondeu")</f>
        <v>Não se aplicou nada a mim</v>
      </c>
      <c r="L567" s="28">
        <v>0</v>
      </c>
      <c r="M567" s="28" t="str">
        <f>IFERROR(VLOOKUP(Tabela1[[#This Row],[v40_ansiedade]],'Variáveis e códigos'!$C$12:$D$15,2,FALSE),"Não respondeu")</f>
        <v>Não se aplicou nada a mim</v>
      </c>
      <c r="N567" s="24">
        <v>0</v>
      </c>
      <c r="O567" s="24" t="str">
        <f>IFERROR(VLOOKUP(Tabela1[[#This Row],[v43_ansiedade]],'Variáveis e códigos'!$C$12:$D$15,2,FALSE),"Não respondeu")</f>
        <v>Não se aplicou nada a mim</v>
      </c>
      <c r="P567" s="24">
        <v>0</v>
      </c>
      <c r="Q567" s="24" t="str">
        <f>IFERROR(VLOOKUP(Tabela1[[#This Row],[v45_ansiedade]],'Variáveis e códigos'!$C$12:$D$15,2,FALSE),"Não respondeu")</f>
        <v>Não se aplicou nada a mim</v>
      </c>
      <c r="R567" s="24">
        <v>0</v>
      </c>
      <c r="S567" s="24" t="str">
        <f>IFERROR(VLOOKUP(Tabela1[[#This Row],[v51_ansiedade]],'Variáveis e códigos'!$C$12:$D$15,2,FALSE),"Não respondeu")</f>
        <v>Não se aplicou nada a mim</v>
      </c>
      <c r="T567" s="24">
        <v>0</v>
      </c>
      <c r="U567" s="24" t="str">
        <f>IFERROR(VLOOKUP(Tabela1[[#This Row],[v55_ansiedade]],'Variáveis e códigos'!$C$12:$D$15,2,FALSE),"Não respondeu")</f>
        <v>Não se aplicou nada a mim</v>
      </c>
      <c r="V567" s="24">
        <v>0</v>
      </c>
      <c r="W567" s="24" t="str">
        <f>IFERROR(VLOOKUP(Tabela1[[#This Row],[v56_ansiedade]],'Variáveis e códigos'!$C$12:$D$15,2,FALSE),"Não respondeu")</f>
        <v>Não se aplicou nada a mim</v>
      </c>
      <c r="X567" s="25">
        <v>6</v>
      </c>
    </row>
    <row r="568" spans="1:24" x14ac:dyDescent="0.45">
      <c r="A568">
        <v>567</v>
      </c>
      <c r="B568">
        <v>101</v>
      </c>
      <c r="C568" t="str">
        <f>IFERROR(VLOOKUP(Tabela1[[#This Row],[nutII]],'Variáveis e códigos'!$C$3:$D$3,2,FALSE),"Não respondeu")</f>
        <v>Norte</v>
      </c>
      <c r="D568">
        <v>1</v>
      </c>
      <c r="E568" t="str">
        <f>IFERROR(HLOOKUP(D568,'Variáveis e códigos'!$C$4:$F$5,2,FALSE),"Não respondeu")</f>
        <v>Masculino</v>
      </c>
      <c r="F568">
        <v>16</v>
      </c>
      <c r="G568">
        <v>4</v>
      </c>
      <c r="H568" t="str">
        <f>IFERROR(VLOOKUP(Tabela1[[#This Row],[cicloescolar]],'Variáveis e códigos'!$C$7:$D$8,2,FALSE),"Não respondeu")</f>
        <v>Ensino secundário</v>
      </c>
      <c r="I568">
        <v>3</v>
      </c>
      <c r="J568" s="28">
        <v>0</v>
      </c>
      <c r="K568" s="28" t="str">
        <f>IFERROR(VLOOKUP(J571,'Variáveis e códigos'!$C$12:$D$15,2,FALSE),"Não respondeu")</f>
        <v>Aplicou-se a mim muitas vezes</v>
      </c>
      <c r="L568" s="28">
        <v>0</v>
      </c>
      <c r="M568" s="28" t="str">
        <f>IFERROR(VLOOKUP(Tabela1[[#This Row],[v40_ansiedade]],'Variáveis e códigos'!$C$12:$D$15,2,FALSE),"Não respondeu")</f>
        <v>Não se aplicou nada a mim</v>
      </c>
      <c r="N568" s="24">
        <v>0</v>
      </c>
      <c r="O568" s="24" t="str">
        <f>IFERROR(VLOOKUP(Tabela1[[#This Row],[v43_ansiedade]],'Variáveis e códigos'!$C$12:$D$15,2,FALSE),"Não respondeu")</f>
        <v>Não se aplicou nada a mim</v>
      </c>
      <c r="P568" s="24">
        <v>0</v>
      </c>
      <c r="Q568" s="24" t="str">
        <f>IFERROR(VLOOKUP(Tabela1[[#This Row],[v45_ansiedade]],'Variáveis e códigos'!$C$12:$D$15,2,FALSE),"Não respondeu")</f>
        <v>Não se aplicou nada a mim</v>
      </c>
      <c r="R568" s="24">
        <v>1</v>
      </c>
      <c r="S568" s="24" t="str">
        <f>IFERROR(VLOOKUP(Tabela1[[#This Row],[v51_ansiedade]],'Variáveis e códigos'!$C$12:$D$15,2,FALSE),"Não respondeu")</f>
        <v>Aplicou-se a mim algumas vezes</v>
      </c>
      <c r="T568" s="24">
        <v>0</v>
      </c>
      <c r="U568" s="24" t="str">
        <f>IFERROR(VLOOKUP(Tabela1[[#This Row],[v55_ansiedade]],'Variáveis e códigos'!$C$12:$D$15,2,FALSE),"Não respondeu")</f>
        <v>Não se aplicou nada a mim</v>
      </c>
      <c r="V568" s="24">
        <v>0</v>
      </c>
      <c r="W568" s="24" t="str">
        <f>IFERROR(VLOOKUP(Tabela1[[#This Row],[v56_ansiedade]],'Variáveis e códigos'!$C$12:$D$15,2,FALSE),"Não respondeu")</f>
        <v>Não se aplicou nada a mim</v>
      </c>
      <c r="X568" s="25">
        <v>4</v>
      </c>
    </row>
    <row r="569" spans="1:24" x14ac:dyDescent="0.45">
      <c r="A569">
        <v>568</v>
      </c>
      <c r="B569">
        <v>101</v>
      </c>
      <c r="C569" t="str">
        <f>IFERROR(VLOOKUP(Tabela1[[#This Row],[nutII]],'Variáveis e códigos'!$C$3:$D$3,2,FALSE),"Não respondeu")</f>
        <v>Norte</v>
      </c>
      <c r="D569">
        <v>4</v>
      </c>
      <c r="E569" t="str">
        <f>IFERROR(HLOOKUP(D569,'Variáveis e códigos'!$C$4:$F$5,2,FALSE),"Não respondeu")</f>
        <v>Prefiro não responder</v>
      </c>
      <c r="F569">
        <v>18</v>
      </c>
      <c r="G569">
        <v>3</v>
      </c>
      <c r="H569" t="str">
        <f>IFERROR(VLOOKUP(Tabela1[[#This Row],[cicloescolar]],'Variáveis e códigos'!$C$7:$D$8,2,FALSE),"Não respondeu")</f>
        <v>3º Ciclo</v>
      </c>
      <c r="I569">
        <v>10</v>
      </c>
      <c r="J569" s="28">
        <v>1</v>
      </c>
      <c r="K569" s="28" t="str">
        <f>IFERROR(VLOOKUP(J572,'Variáveis e códigos'!$C$12:$D$15,2,FALSE),"Não respondeu")</f>
        <v>Aplicou-se a mim a maior parte do tempo</v>
      </c>
      <c r="L569" s="28">
        <v>0</v>
      </c>
      <c r="M569" s="28" t="str">
        <f>IFERROR(VLOOKUP(Tabela1[[#This Row],[v40_ansiedade]],'Variáveis e códigos'!$C$12:$D$15,2,FALSE),"Não respondeu")</f>
        <v>Não se aplicou nada a mim</v>
      </c>
      <c r="N569" s="24">
        <v>0</v>
      </c>
      <c r="O569" s="24" t="str">
        <f>IFERROR(VLOOKUP(Tabela1[[#This Row],[v43_ansiedade]],'Variáveis e códigos'!$C$12:$D$15,2,FALSE),"Não respondeu")</f>
        <v>Não se aplicou nada a mim</v>
      </c>
      <c r="P569" s="24">
        <v>0</v>
      </c>
      <c r="Q569" s="24" t="str">
        <f>IFERROR(VLOOKUP(Tabela1[[#This Row],[v45_ansiedade]],'Variáveis e códigos'!$C$12:$D$15,2,FALSE),"Não respondeu")</f>
        <v>Não se aplicou nada a mim</v>
      </c>
      <c r="R569" s="24">
        <v>0</v>
      </c>
      <c r="S569" s="24" t="str">
        <f>IFERROR(VLOOKUP(Tabela1[[#This Row],[v51_ansiedade]],'Variáveis e códigos'!$C$12:$D$15,2,FALSE),"Não respondeu")</f>
        <v>Não se aplicou nada a mim</v>
      </c>
      <c r="T569" s="24">
        <v>0</v>
      </c>
      <c r="U569" s="24" t="str">
        <f>IFERROR(VLOOKUP(Tabela1[[#This Row],[v55_ansiedade]],'Variáveis e códigos'!$C$12:$D$15,2,FALSE),"Não respondeu")</f>
        <v>Não se aplicou nada a mim</v>
      </c>
      <c r="V569" s="24">
        <v>0</v>
      </c>
      <c r="W569" s="24" t="str">
        <f>IFERROR(VLOOKUP(Tabela1[[#This Row],[v56_ansiedade]],'Variáveis e códigos'!$C$12:$D$15,2,FALSE),"Não respondeu")</f>
        <v>Não se aplicou nada a mim</v>
      </c>
      <c r="X569" s="25">
        <v>7</v>
      </c>
    </row>
    <row r="570" spans="1:24" x14ac:dyDescent="0.45">
      <c r="A570">
        <v>569</v>
      </c>
      <c r="B570">
        <v>101</v>
      </c>
      <c r="C570" t="str">
        <f>IFERROR(VLOOKUP(Tabela1[[#This Row],[nutII]],'Variáveis e códigos'!$C$3:$D$3,2,FALSE),"Não respondeu")</f>
        <v>Norte</v>
      </c>
      <c r="D570">
        <v>2</v>
      </c>
      <c r="E570" t="str">
        <f>IFERROR(HLOOKUP(D570,'Variáveis e códigos'!$C$4:$F$5,2,FALSE),"Não respondeu")</f>
        <v>Feminino</v>
      </c>
      <c r="F570">
        <v>12</v>
      </c>
      <c r="G570">
        <v>3</v>
      </c>
      <c r="H570" t="str">
        <f>IFERROR(VLOOKUP(Tabela1[[#This Row],[cicloescolar]],'Variáveis e códigos'!$C$7:$D$8,2,FALSE),"Não respondeu")</f>
        <v>3º Ciclo</v>
      </c>
      <c r="I570">
        <v>9</v>
      </c>
      <c r="J570" s="28">
        <v>0</v>
      </c>
      <c r="K570" s="28" t="str">
        <f>IFERROR(VLOOKUP(J573,'Variáveis e códigos'!$C$12:$D$15,2,FALSE),"Não respondeu")</f>
        <v>Aplicou-se a mim algumas vezes</v>
      </c>
      <c r="L570" s="28">
        <v>0</v>
      </c>
      <c r="M570" s="28" t="str">
        <f>IFERROR(VLOOKUP(Tabela1[[#This Row],[v40_ansiedade]],'Variáveis e códigos'!$C$12:$D$15,2,FALSE),"Não respondeu")</f>
        <v>Não se aplicou nada a mim</v>
      </c>
      <c r="N570" s="24">
        <v>0</v>
      </c>
      <c r="O570" s="24" t="str">
        <f>IFERROR(VLOOKUP(Tabela1[[#This Row],[v43_ansiedade]],'Variáveis e códigos'!$C$12:$D$15,2,FALSE),"Não respondeu")</f>
        <v>Não se aplicou nada a mim</v>
      </c>
      <c r="P570" s="24">
        <v>1</v>
      </c>
      <c r="Q570" s="24" t="str">
        <f>IFERROR(VLOOKUP(Tabela1[[#This Row],[v45_ansiedade]],'Variáveis e códigos'!$C$12:$D$15,2,FALSE),"Não respondeu")</f>
        <v>Aplicou-se a mim algumas vezes</v>
      </c>
      <c r="R570" s="24">
        <v>0</v>
      </c>
      <c r="S570" s="24" t="str">
        <f>IFERROR(VLOOKUP(Tabela1[[#This Row],[v51_ansiedade]],'Variáveis e códigos'!$C$12:$D$15,2,FALSE),"Não respondeu")</f>
        <v>Não se aplicou nada a mim</v>
      </c>
      <c r="T570" s="24">
        <v>0</v>
      </c>
      <c r="U570" s="24" t="str">
        <f>IFERROR(VLOOKUP(Tabela1[[#This Row],[v55_ansiedade]],'Variáveis e códigos'!$C$12:$D$15,2,FALSE),"Não respondeu")</f>
        <v>Não se aplicou nada a mim</v>
      </c>
      <c r="V570" s="24">
        <v>0</v>
      </c>
      <c r="W570" s="24" t="str">
        <f>IFERROR(VLOOKUP(Tabela1[[#This Row],[v56_ansiedade]],'Variáveis e códigos'!$C$12:$D$15,2,FALSE),"Não respondeu")</f>
        <v>Não se aplicou nada a mim</v>
      </c>
      <c r="X570" s="25">
        <v>3</v>
      </c>
    </row>
    <row r="571" spans="1:24" x14ac:dyDescent="0.45">
      <c r="A571">
        <v>570</v>
      </c>
      <c r="B571">
        <v>101</v>
      </c>
      <c r="C571" t="str">
        <f>IFERROR(VLOOKUP(Tabela1[[#This Row],[nutII]],'Variáveis e códigos'!$C$3:$D$3,2,FALSE),"Não respondeu")</f>
        <v>Norte</v>
      </c>
      <c r="D571">
        <v>2</v>
      </c>
      <c r="E571" t="str">
        <f>IFERROR(HLOOKUP(D571,'Variáveis e códigos'!$C$4:$F$5,2,FALSE),"Não respondeu")</f>
        <v>Feminino</v>
      </c>
      <c r="F571">
        <v>16</v>
      </c>
      <c r="G571">
        <v>4</v>
      </c>
      <c r="H571" t="str">
        <f>IFERROR(VLOOKUP(Tabela1[[#This Row],[cicloescolar]],'Variáveis e códigos'!$C$7:$D$8,2,FALSE),"Não respondeu")</f>
        <v>Ensino secundário</v>
      </c>
      <c r="I571">
        <v>7</v>
      </c>
      <c r="J571" s="28">
        <v>2</v>
      </c>
      <c r="K571" s="28" t="str">
        <f>IFERROR(VLOOKUP(J574,'Variáveis e códigos'!$C$12:$D$15,2,FALSE),"Não respondeu")</f>
        <v>Não se aplicou nada a mim</v>
      </c>
      <c r="L571" s="28">
        <v>1</v>
      </c>
      <c r="M571" s="28" t="str">
        <f>IFERROR(VLOOKUP(Tabela1[[#This Row],[v40_ansiedade]],'Variáveis e códigos'!$C$12:$D$15,2,FALSE),"Não respondeu")</f>
        <v>Aplicou-se a mim algumas vezes</v>
      </c>
      <c r="N571" s="24">
        <v>3</v>
      </c>
      <c r="O571" s="24" t="str">
        <f>IFERROR(VLOOKUP(Tabela1[[#This Row],[v43_ansiedade]],'Variáveis e códigos'!$C$12:$D$15,2,FALSE),"Não respondeu")</f>
        <v>Aplicou-se a mim a maior parte do tempo</v>
      </c>
      <c r="P571" s="24">
        <v>99</v>
      </c>
      <c r="Q571" s="24" t="str">
        <f>IFERROR(VLOOKUP(Tabela1[[#This Row],[v45_ansiedade]],'Variáveis e códigos'!$C$12:$D$15,2,FALSE),"Não respondeu")</f>
        <v>Não respondeu</v>
      </c>
      <c r="R571" s="24">
        <v>1</v>
      </c>
      <c r="S571" s="24" t="str">
        <f>IFERROR(VLOOKUP(Tabela1[[#This Row],[v51_ansiedade]],'Variáveis e códigos'!$C$12:$D$15,2,FALSE),"Não respondeu")</f>
        <v>Aplicou-se a mim algumas vezes</v>
      </c>
      <c r="T571" s="24">
        <v>3</v>
      </c>
      <c r="U571" s="24" t="str">
        <f>IFERROR(VLOOKUP(Tabela1[[#This Row],[v55_ansiedade]],'Variáveis e códigos'!$C$12:$D$15,2,FALSE),"Não respondeu")</f>
        <v>Aplicou-se a mim a maior parte do tempo</v>
      </c>
      <c r="V571" s="24">
        <v>3</v>
      </c>
      <c r="W571" s="24" t="str">
        <f>IFERROR(VLOOKUP(Tabela1[[#This Row],[v56_ansiedade]],'Variáveis e códigos'!$C$12:$D$15,2,FALSE),"Não respondeu")</f>
        <v>Aplicou-se a mim a maior parte do tempo</v>
      </c>
      <c r="X571" s="25">
        <v>3</v>
      </c>
    </row>
    <row r="572" spans="1:24" x14ac:dyDescent="0.45">
      <c r="A572">
        <v>571</v>
      </c>
      <c r="B572">
        <v>101</v>
      </c>
      <c r="C572" t="str">
        <f>IFERROR(VLOOKUP(Tabela1[[#This Row],[nutII]],'Variáveis e códigos'!$C$3:$D$3,2,FALSE),"Não respondeu")</f>
        <v>Norte</v>
      </c>
      <c r="D572">
        <v>1</v>
      </c>
      <c r="E572" t="str">
        <f>IFERROR(HLOOKUP(D572,'Variáveis e códigos'!$C$4:$F$5,2,FALSE),"Não respondeu")</f>
        <v>Masculino</v>
      </c>
      <c r="F572">
        <v>16</v>
      </c>
      <c r="G572">
        <v>4</v>
      </c>
      <c r="H572" t="str">
        <f>IFERROR(VLOOKUP(Tabela1[[#This Row],[cicloescolar]],'Variáveis e códigos'!$C$7:$D$8,2,FALSE),"Não respondeu")</f>
        <v>Ensino secundário</v>
      </c>
      <c r="I572">
        <v>3</v>
      </c>
      <c r="J572" s="28">
        <v>3</v>
      </c>
      <c r="K572" s="28" t="str">
        <f>IFERROR(VLOOKUP(J575,'Variáveis e códigos'!$C$12:$D$15,2,FALSE),"Não respondeu")</f>
        <v>Não se aplicou nada a mim</v>
      </c>
      <c r="L572" s="28">
        <v>1</v>
      </c>
      <c r="M572" s="28" t="str">
        <f>IFERROR(VLOOKUP(Tabela1[[#This Row],[v40_ansiedade]],'Variáveis e códigos'!$C$12:$D$15,2,FALSE),"Não respondeu")</f>
        <v>Aplicou-se a mim algumas vezes</v>
      </c>
      <c r="N572" s="24">
        <v>0</v>
      </c>
      <c r="O572" s="24" t="str">
        <f>IFERROR(VLOOKUP(Tabela1[[#This Row],[v43_ansiedade]],'Variáveis e códigos'!$C$12:$D$15,2,FALSE),"Não respondeu")</f>
        <v>Não se aplicou nada a mim</v>
      </c>
      <c r="P572" s="24">
        <v>1</v>
      </c>
      <c r="Q572" s="24" t="str">
        <f>IFERROR(VLOOKUP(Tabela1[[#This Row],[v45_ansiedade]],'Variáveis e códigos'!$C$12:$D$15,2,FALSE),"Não respondeu")</f>
        <v>Aplicou-se a mim algumas vezes</v>
      </c>
      <c r="R572" s="24">
        <v>1</v>
      </c>
      <c r="S572" s="24" t="str">
        <f>IFERROR(VLOOKUP(Tabela1[[#This Row],[v51_ansiedade]],'Variáveis e códigos'!$C$12:$D$15,2,FALSE),"Não respondeu")</f>
        <v>Aplicou-se a mim algumas vezes</v>
      </c>
      <c r="T572" s="24">
        <v>1</v>
      </c>
      <c r="U572" s="24" t="str">
        <f>IFERROR(VLOOKUP(Tabela1[[#This Row],[v55_ansiedade]],'Variáveis e códigos'!$C$12:$D$15,2,FALSE),"Não respondeu")</f>
        <v>Aplicou-se a mim algumas vezes</v>
      </c>
      <c r="V572" s="24">
        <v>3</v>
      </c>
      <c r="W572" s="24" t="str">
        <f>IFERROR(VLOOKUP(Tabela1[[#This Row],[v56_ansiedade]],'Variáveis e códigos'!$C$12:$D$15,2,FALSE),"Não respondeu")</f>
        <v>Aplicou-se a mim a maior parte do tempo</v>
      </c>
      <c r="X572" s="25">
        <v>2</v>
      </c>
    </row>
    <row r="573" spans="1:24" x14ac:dyDescent="0.45">
      <c r="A573">
        <v>572</v>
      </c>
      <c r="B573">
        <v>101</v>
      </c>
      <c r="C573" t="str">
        <f>IFERROR(VLOOKUP(Tabela1[[#This Row],[nutII]],'Variáveis e códigos'!$C$3:$D$3,2,FALSE),"Não respondeu")</f>
        <v>Norte</v>
      </c>
      <c r="D573">
        <v>2</v>
      </c>
      <c r="E573" t="str">
        <f>IFERROR(HLOOKUP(D573,'Variáveis e códigos'!$C$4:$F$5,2,FALSE),"Não respondeu")</f>
        <v>Feminino</v>
      </c>
      <c r="F573">
        <v>14</v>
      </c>
      <c r="G573">
        <v>3</v>
      </c>
      <c r="H573" t="str">
        <f>IFERROR(VLOOKUP(Tabela1[[#This Row],[cicloescolar]],'Variáveis e códigos'!$C$7:$D$8,2,FALSE),"Não respondeu")</f>
        <v>3º Ciclo</v>
      </c>
      <c r="I573">
        <v>8</v>
      </c>
      <c r="J573" s="28">
        <v>1</v>
      </c>
      <c r="K573" s="28" t="str">
        <f>IFERROR(VLOOKUP(J576,'Variáveis e códigos'!$C$12:$D$15,2,FALSE),"Não respondeu")</f>
        <v>Não se aplicou nada a mim</v>
      </c>
      <c r="L573" s="28">
        <v>2</v>
      </c>
      <c r="M573" s="28" t="str">
        <f>IFERROR(VLOOKUP(Tabela1[[#This Row],[v40_ansiedade]],'Variáveis e códigos'!$C$12:$D$15,2,FALSE),"Não respondeu")</f>
        <v>Aplicou-se a mim muitas vezes</v>
      </c>
      <c r="N573" s="24">
        <v>2</v>
      </c>
      <c r="O573" s="24" t="str">
        <f>IFERROR(VLOOKUP(Tabela1[[#This Row],[v43_ansiedade]],'Variáveis e códigos'!$C$12:$D$15,2,FALSE),"Não respondeu")</f>
        <v>Aplicou-se a mim muitas vezes</v>
      </c>
      <c r="P573" s="24">
        <v>1</v>
      </c>
      <c r="Q573" s="24" t="str">
        <f>IFERROR(VLOOKUP(Tabela1[[#This Row],[v45_ansiedade]],'Variáveis e códigos'!$C$12:$D$15,2,FALSE),"Não respondeu")</f>
        <v>Aplicou-se a mim algumas vezes</v>
      </c>
      <c r="R573" s="24">
        <v>1</v>
      </c>
      <c r="S573" s="24" t="str">
        <f>IFERROR(VLOOKUP(Tabela1[[#This Row],[v51_ansiedade]],'Variáveis e códigos'!$C$12:$D$15,2,FALSE),"Não respondeu")</f>
        <v>Aplicou-se a mim algumas vezes</v>
      </c>
      <c r="T573" s="24">
        <v>2</v>
      </c>
      <c r="U573" s="24" t="str">
        <f>IFERROR(VLOOKUP(Tabela1[[#This Row],[v55_ansiedade]],'Variáveis e códigos'!$C$12:$D$15,2,FALSE),"Não respondeu")</f>
        <v>Aplicou-se a mim muitas vezes</v>
      </c>
      <c r="V573" s="24">
        <v>2</v>
      </c>
      <c r="W573" s="24" t="str">
        <f>IFERROR(VLOOKUP(Tabela1[[#This Row],[v56_ansiedade]],'Variáveis e códigos'!$C$12:$D$15,2,FALSE),"Não respondeu")</f>
        <v>Aplicou-se a mim muitas vezes</v>
      </c>
      <c r="X573" s="25">
        <v>1</v>
      </c>
    </row>
    <row r="574" spans="1:24" x14ac:dyDescent="0.45">
      <c r="A574">
        <v>573</v>
      </c>
      <c r="B574">
        <v>101</v>
      </c>
      <c r="C574" t="str">
        <f>IFERROR(VLOOKUP(Tabela1[[#This Row],[nutII]],'Variáveis e códigos'!$C$3:$D$3,2,FALSE),"Não respondeu")</f>
        <v>Norte</v>
      </c>
      <c r="D574">
        <v>4</v>
      </c>
      <c r="E574" t="str">
        <f>IFERROR(HLOOKUP(D574,'Variáveis e códigos'!$C$4:$F$5,2,FALSE),"Não respondeu")</f>
        <v>Prefiro não responder</v>
      </c>
      <c r="F574">
        <v>14</v>
      </c>
      <c r="G574">
        <v>3</v>
      </c>
      <c r="H574" t="str">
        <f>IFERROR(VLOOKUP(Tabela1[[#This Row],[cicloescolar]],'Variáveis e códigos'!$C$7:$D$8,2,FALSE),"Não respondeu")</f>
        <v>3º Ciclo</v>
      </c>
      <c r="I574">
        <v>4</v>
      </c>
      <c r="J574" s="28">
        <v>0</v>
      </c>
      <c r="K574" s="28" t="str">
        <f>IFERROR(VLOOKUP(J577,'Variáveis e códigos'!$C$12:$D$15,2,FALSE),"Não respondeu")</f>
        <v>Não se aplicou nada a mim</v>
      </c>
      <c r="L574" s="28">
        <v>0</v>
      </c>
      <c r="M574" s="28" t="str">
        <f>IFERROR(VLOOKUP(Tabela1[[#This Row],[v40_ansiedade]],'Variáveis e códigos'!$C$12:$D$15,2,FALSE),"Não respondeu")</f>
        <v>Não se aplicou nada a mim</v>
      </c>
      <c r="N574" s="24">
        <v>2</v>
      </c>
      <c r="O574" s="24" t="str">
        <f>IFERROR(VLOOKUP(Tabela1[[#This Row],[v43_ansiedade]],'Variáveis e códigos'!$C$12:$D$15,2,FALSE),"Não respondeu")</f>
        <v>Aplicou-se a mim muitas vezes</v>
      </c>
      <c r="P574" s="24">
        <v>2</v>
      </c>
      <c r="Q574" s="24" t="str">
        <f>IFERROR(VLOOKUP(Tabela1[[#This Row],[v45_ansiedade]],'Variáveis e códigos'!$C$12:$D$15,2,FALSE),"Não respondeu")</f>
        <v>Aplicou-se a mim muitas vezes</v>
      </c>
      <c r="R574" s="24">
        <v>2</v>
      </c>
      <c r="S574" s="24" t="str">
        <f>IFERROR(VLOOKUP(Tabela1[[#This Row],[v51_ansiedade]],'Variáveis e códigos'!$C$12:$D$15,2,FALSE),"Não respondeu")</f>
        <v>Aplicou-se a mim muitas vezes</v>
      </c>
      <c r="T574" s="24">
        <v>1</v>
      </c>
      <c r="U574" s="24" t="str">
        <f>IFERROR(VLOOKUP(Tabela1[[#This Row],[v55_ansiedade]],'Variáveis e códigos'!$C$12:$D$15,2,FALSE),"Não respondeu")</f>
        <v>Aplicou-se a mim algumas vezes</v>
      </c>
      <c r="V574" s="24">
        <v>2</v>
      </c>
      <c r="W574" s="24" t="str">
        <f>IFERROR(VLOOKUP(Tabela1[[#This Row],[v56_ansiedade]],'Variáveis e códigos'!$C$12:$D$15,2,FALSE),"Não respondeu")</f>
        <v>Aplicou-se a mim muitas vezes</v>
      </c>
      <c r="X574" s="25">
        <v>6</v>
      </c>
    </row>
    <row r="575" spans="1:24" x14ac:dyDescent="0.45">
      <c r="A575">
        <v>574</v>
      </c>
      <c r="B575">
        <v>101</v>
      </c>
      <c r="C575" t="str">
        <f>IFERROR(VLOOKUP(Tabela1[[#This Row],[nutII]],'Variáveis e códigos'!$C$3:$D$3,2,FALSE),"Não respondeu")</f>
        <v>Norte</v>
      </c>
      <c r="D575">
        <v>2</v>
      </c>
      <c r="E575" t="str">
        <f>IFERROR(HLOOKUP(D575,'Variáveis e códigos'!$C$4:$F$5,2,FALSE),"Não respondeu")</f>
        <v>Feminino</v>
      </c>
      <c r="F575">
        <v>15</v>
      </c>
      <c r="G575">
        <v>4</v>
      </c>
      <c r="H575" t="str">
        <f>IFERROR(VLOOKUP(Tabela1[[#This Row],[cicloescolar]],'Variáveis e códigos'!$C$7:$D$8,2,FALSE),"Não respondeu")</f>
        <v>Ensino secundário</v>
      </c>
      <c r="I575">
        <v>6</v>
      </c>
      <c r="J575" s="28">
        <v>0</v>
      </c>
      <c r="K575" s="28" t="str">
        <f>IFERROR(VLOOKUP(J578,'Variáveis e códigos'!$C$12:$D$15,2,FALSE),"Não respondeu")</f>
        <v>Aplicou-se a mim algumas vezes</v>
      </c>
      <c r="L575" s="28">
        <v>1</v>
      </c>
      <c r="M575" s="28" t="str">
        <f>IFERROR(VLOOKUP(Tabela1[[#This Row],[v40_ansiedade]],'Variáveis e códigos'!$C$12:$D$15,2,FALSE),"Não respondeu")</f>
        <v>Aplicou-se a mim algumas vezes</v>
      </c>
      <c r="N575" s="24">
        <v>0</v>
      </c>
      <c r="O575" s="24" t="str">
        <f>IFERROR(VLOOKUP(Tabela1[[#This Row],[v43_ansiedade]],'Variáveis e códigos'!$C$12:$D$15,2,FALSE),"Não respondeu")</f>
        <v>Não se aplicou nada a mim</v>
      </c>
      <c r="P575" s="24">
        <v>2</v>
      </c>
      <c r="Q575" s="24" t="str">
        <f>IFERROR(VLOOKUP(Tabela1[[#This Row],[v45_ansiedade]],'Variáveis e códigos'!$C$12:$D$15,2,FALSE),"Não respondeu")</f>
        <v>Aplicou-se a mim muitas vezes</v>
      </c>
      <c r="R575" s="24">
        <v>0</v>
      </c>
      <c r="S575" s="24" t="str">
        <f>IFERROR(VLOOKUP(Tabela1[[#This Row],[v51_ansiedade]],'Variáveis e códigos'!$C$12:$D$15,2,FALSE),"Não respondeu")</f>
        <v>Não se aplicou nada a mim</v>
      </c>
      <c r="T575" s="24">
        <v>0</v>
      </c>
      <c r="U575" s="24" t="str">
        <f>IFERROR(VLOOKUP(Tabela1[[#This Row],[v55_ansiedade]],'Variáveis e códigos'!$C$12:$D$15,2,FALSE),"Não respondeu")</f>
        <v>Não se aplicou nada a mim</v>
      </c>
      <c r="V575" s="24">
        <v>1</v>
      </c>
      <c r="W575" s="24" t="str">
        <f>IFERROR(VLOOKUP(Tabela1[[#This Row],[v56_ansiedade]],'Variáveis e códigos'!$C$12:$D$15,2,FALSE),"Não respondeu")</f>
        <v>Aplicou-se a mim algumas vezes</v>
      </c>
      <c r="X575" s="25">
        <v>2</v>
      </c>
    </row>
    <row r="576" spans="1:24" x14ac:dyDescent="0.45">
      <c r="A576">
        <v>575</v>
      </c>
      <c r="B576">
        <v>101</v>
      </c>
      <c r="C576" t="str">
        <f>IFERROR(VLOOKUP(Tabela1[[#This Row],[nutII]],'Variáveis e códigos'!$C$3:$D$3,2,FALSE),"Não respondeu")</f>
        <v>Norte</v>
      </c>
      <c r="D576">
        <v>1</v>
      </c>
      <c r="E576" t="str">
        <f>IFERROR(HLOOKUP(D576,'Variáveis e códigos'!$C$4:$F$5,2,FALSE),"Não respondeu")</f>
        <v>Masculino</v>
      </c>
      <c r="F576">
        <v>14</v>
      </c>
      <c r="G576">
        <v>3</v>
      </c>
      <c r="H576" t="str">
        <f>IFERROR(VLOOKUP(Tabela1[[#This Row],[cicloescolar]],'Variáveis e códigos'!$C$7:$D$8,2,FALSE),"Não respondeu")</f>
        <v>3º Ciclo</v>
      </c>
      <c r="I576">
        <v>10</v>
      </c>
      <c r="J576" s="28">
        <v>0</v>
      </c>
      <c r="K576" s="28" t="str">
        <f>IFERROR(VLOOKUP(J579,'Variáveis e códigos'!$C$12:$D$15,2,FALSE),"Não respondeu")</f>
        <v>Não se aplicou nada a mim</v>
      </c>
      <c r="L576" s="28">
        <v>0</v>
      </c>
      <c r="M576" s="28" t="str">
        <f>IFERROR(VLOOKUP(Tabela1[[#This Row],[v40_ansiedade]],'Variáveis e códigos'!$C$12:$D$15,2,FALSE),"Não respondeu")</f>
        <v>Não se aplicou nada a mim</v>
      </c>
      <c r="N576" s="24">
        <v>0</v>
      </c>
      <c r="O576" s="24" t="str">
        <f>IFERROR(VLOOKUP(Tabela1[[#This Row],[v43_ansiedade]],'Variáveis e códigos'!$C$12:$D$15,2,FALSE),"Não respondeu")</f>
        <v>Não se aplicou nada a mim</v>
      </c>
      <c r="P576" s="24">
        <v>0</v>
      </c>
      <c r="Q576" s="24" t="str">
        <f>IFERROR(VLOOKUP(Tabela1[[#This Row],[v45_ansiedade]],'Variáveis e códigos'!$C$12:$D$15,2,FALSE),"Não respondeu")</f>
        <v>Não se aplicou nada a mim</v>
      </c>
      <c r="R576" s="24">
        <v>0</v>
      </c>
      <c r="S576" s="24" t="str">
        <f>IFERROR(VLOOKUP(Tabela1[[#This Row],[v51_ansiedade]],'Variáveis e códigos'!$C$12:$D$15,2,FALSE),"Não respondeu")</f>
        <v>Não se aplicou nada a mim</v>
      </c>
      <c r="T576" s="24">
        <v>0</v>
      </c>
      <c r="U576" s="24" t="str">
        <f>IFERROR(VLOOKUP(Tabela1[[#This Row],[v55_ansiedade]],'Variáveis e códigos'!$C$12:$D$15,2,FALSE),"Não respondeu")</f>
        <v>Não se aplicou nada a mim</v>
      </c>
      <c r="V576" s="24">
        <v>0</v>
      </c>
      <c r="W576" s="24" t="str">
        <f>IFERROR(VLOOKUP(Tabela1[[#This Row],[v56_ansiedade]],'Variáveis e códigos'!$C$12:$D$15,2,FALSE),"Não respondeu")</f>
        <v>Não se aplicou nada a mim</v>
      </c>
      <c r="X576" s="25">
        <v>7</v>
      </c>
    </row>
    <row r="577" spans="1:24" x14ac:dyDescent="0.45">
      <c r="A577">
        <v>576</v>
      </c>
      <c r="B577">
        <v>101</v>
      </c>
      <c r="C577" t="str">
        <f>IFERROR(VLOOKUP(Tabela1[[#This Row],[nutII]],'Variáveis e códigos'!$C$3:$D$3,2,FALSE),"Não respondeu")</f>
        <v>Norte</v>
      </c>
      <c r="D577">
        <v>2</v>
      </c>
      <c r="E577" t="str">
        <f>IFERROR(HLOOKUP(D577,'Variáveis e códigos'!$C$4:$F$5,2,FALSE),"Não respondeu")</f>
        <v>Feminino</v>
      </c>
      <c r="F577">
        <v>12</v>
      </c>
      <c r="G577">
        <v>3</v>
      </c>
      <c r="H577" t="str">
        <f>IFERROR(VLOOKUP(Tabela1[[#This Row],[cicloescolar]],'Variáveis e códigos'!$C$7:$D$8,2,FALSE),"Não respondeu")</f>
        <v>3º Ciclo</v>
      </c>
      <c r="I577">
        <v>9</v>
      </c>
      <c r="J577" s="28">
        <v>0</v>
      </c>
      <c r="K577" s="28" t="str">
        <f>IFERROR(VLOOKUP(J580,'Variáveis e códigos'!$C$12:$D$15,2,FALSE),"Não respondeu")</f>
        <v>Aplicou-se a mim algumas vezes</v>
      </c>
      <c r="L577" s="28">
        <v>0</v>
      </c>
      <c r="M577" s="28" t="str">
        <f>IFERROR(VLOOKUP(Tabela1[[#This Row],[v40_ansiedade]],'Variáveis e códigos'!$C$12:$D$15,2,FALSE),"Não respondeu")</f>
        <v>Não se aplicou nada a mim</v>
      </c>
      <c r="N577" s="24">
        <v>0</v>
      </c>
      <c r="O577" s="24" t="str">
        <f>IFERROR(VLOOKUP(Tabela1[[#This Row],[v43_ansiedade]],'Variáveis e códigos'!$C$12:$D$15,2,FALSE),"Não respondeu")</f>
        <v>Não se aplicou nada a mim</v>
      </c>
      <c r="P577" s="24">
        <v>0</v>
      </c>
      <c r="Q577" s="24" t="str">
        <f>IFERROR(VLOOKUP(Tabela1[[#This Row],[v45_ansiedade]],'Variáveis e códigos'!$C$12:$D$15,2,FALSE),"Não respondeu")</f>
        <v>Não se aplicou nada a mim</v>
      </c>
      <c r="R577" s="24">
        <v>0</v>
      </c>
      <c r="S577" s="24" t="str">
        <f>IFERROR(VLOOKUP(Tabela1[[#This Row],[v51_ansiedade]],'Variáveis e códigos'!$C$12:$D$15,2,FALSE),"Não respondeu")</f>
        <v>Não se aplicou nada a mim</v>
      </c>
      <c r="T577" s="24">
        <v>0</v>
      </c>
      <c r="U577" s="24" t="str">
        <f>IFERROR(VLOOKUP(Tabela1[[#This Row],[v55_ansiedade]],'Variáveis e códigos'!$C$12:$D$15,2,FALSE),"Não respondeu")</f>
        <v>Não se aplicou nada a mim</v>
      </c>
      <c r="V577" s="24">
        <v>0</v>
      </c>
      <c r="W577" s="24" t="str">
        <f>IFERROR(VLOOKUP(Tabela1[[#This Row],[v56_ansiedade]],'Variáveis e códigos'!$C$12:$D$15,2,FALSE),"Não respondeu")</f>
        <v>Não se aplicou nada a mim</v>
      </c>
      <c r="X577" s="25">
        <v>3</v>
      </c>
    </row>
    <row r="578" spans="1:24" x14ac:dyDescent="0.45">
      <c r="A578">
        <v>577</v>
      </c>
      <c r="B578">
        <v>101</v>
      </c>
      <c r="C578" t="str">
        <f>IFERROR(VLOOKUP(Tabela1[[#This Row],[nutII]],'Variáveis e códigos'!$C$3:$D$3,2,FALSE),"Não respondeu")</f>
        <v>Norte</v>
      </c>
      <c r="D578">
        <v>2</v>
      </c>
      <c r="E578" t="str">
        <f>IFERROR(HLOOKUP(D578,'Variáveis e códigos'!$C$4:$F$5,2,FALSE),"Não respondeu")</f>
        <v>Feminino</v>
      </c>
      <c r="F578">
        <v>13</v>
      </c>
      <c r="G578">
        <v>3</v>
      </c>
      <c r="H578" t="str">
        <f>IFERROR(VLOOKUP(Tabela1[[#This Row],[cicloescolar]],'Variáveis e códigos'!$C$7:$D$8,2,FALSE),"Não respondeu")</f>
        <v>3º Ciclo</v>
      </c>
      <c r="I578">
        <v>10</v>
      </c>
      <c r="J578" s="28">
        <v>1</v>
      </c>
      <c r="K578" s="28" t="str">
        <f>IFERROR(VLOOKUP(J581,'Variáveis e códigos'!$C$12:$D$15,2,FALSE),"Não respondeu")</f>
        <v>Aplicou-se a mim a maior parte do tempo</v>
      </c>
      <c r="L578" s="28">
        <v>0</v>
      </c>
      <c r="M578" s="28" t="str">
        <f>IFERROR(VLOOKUP(Tabela1[[#This Row],[v40_ansiedade]],'Variáveis e códigos'!$C$12:$D$15,2,FALSE),"Não respondeu")</f>
        <v>Não se aplicou nada a mim</v>
      </c>
      <c r="N578" s="24">
        <v>1</v>
      </c>
      <c r="O578" s="24" t="str">
        <f>IFERROR(VLOOKUP(Tabela1[[#This Row],[v43_ansiedade]],'Variáveis e códigos'!$C$12:$D$15,2,FALSE),"Não respondeu")</f>
        <v>Aplicou-se a mim algumas vezes</v>
      </c>
      <c r="P578" s="24">
        <v>1</v>
      </c>
      <c r="Q578" s="24" t="str">
        <f>IFERROR(VLOOKUP(Tabela1[[#This Row],[v45_ansiedade]],'Variáveis e códigos'!$C$12:$D$15,2,FALSE),"Não respondeu")</f>
        <v>Aplicou-se a mim algumas vezes</v>
      </c>
      <c r="R578" s="24">
        <v>0</v>
      </c>
      <c r="S578" s="24" t="str">
        <f>IFERROR(VLOOKUP(Tabela1[[#This Row],[v51_ansiedade]],'Variáveis e códigos'!$C$12:$D$15,2,FALSE),"Não respondeu")</f>
        <v>Não se aplicou nada a mim</v>
      </c>
      <c r="T578" s="24">
        <v>0</v>
      </c>
      <c r="U578" s="24" t="str">
        <f>IFERROR(VLOOKUP(Tabela1[[#This Row],[v55_ansiedade]],'Variáveis e códigos'!$C$12:$D$15,2,FALSE),"Não respondeu")</f>
        <v>Não se aplicou nada a mim</v>
      </c>
      <c r="V578" s="24">
        <v>3</v>
      </c>
      <c r="W578" s="24" t="str">
        <f>IFERROR(VLOOKUP(Tabela1[[#This Row],[v56_ansiedade]],'Variáveis e códigos'!$C$12:$D$15,2,FALSE),"Não respondeu")</f>
        <v>Aplicou-se a mim a maior parte do tempo</v>
      </c>
      <c r="X578" s="25">
        <v>2</v>
      </c>
    </row>
    <row r="579" spans="1:24" x14ac:dyDescent="0.45">
      <c r="A579">
        <v>578</v>
      </c>
      <c r="B579">
        <v>101</v>
      </c>
      <c r="C579" t="str">
        <f>IFERROR(VLOOKUP(Tabela1[[#This Row],[nutII]],'Variáveis e códigos'!$C$3:$D$3,2,FALSE),"Não respondeu")</f>
        <v>Norte</v>
      </c>
      <c r="D579">
        <v>1</v>
      </c>
      <c r="E579" t="str">
        <f>IFERROR(HLOOKUP(D579,'Variáveis e códigos'!$C$4:$F$5,2,FALSE),"Não respondeu")</f>
        <v>Masculino</v>
      </c>
      <c r="F579">
        <v>15</v>
      </c>
      <c r="G579">
        <v>4</v>
      </c>
      <c r="H579" t="str">
        <f>IFERROR(VLOOKUP(Tabela1[[#This Row],[cicloescolar]],'Variáveis e códigos'!$C$7:$D$8,2,FALSE),"Não respondeu")</f>
        <v>Ensino secundário</v>
      </c>
      <c r="I579">
        <v>8</v>
      </c>
      <c r="J579" s="28">
        <v>0</v>
      </c>
      <c r="K579" s="28" t="str">
        <f>IFERROR(VLOOKUP(J582,'Variáveis e códigos'!$C$12:$D$15,2,FALSE),"Não respondeu")</f>
        <v>Aplicou-se a mim algumas vezes</v>
      </c>
      <c r="L579" s="28">
        <v>0</v>
      </c>
      <c r="M579" s="28" t="str">
        <f>IFERROR(VLOOKUP(Tabela1[[#This Row],[v40_ansiedade]],'Variáveis e códigos'!$C$12:$D$15,2,FALSE),"Não respondeu")</f>
        <v>Não se aplicou nada a mim</v>
      </c>
      <c r="N579" s="24">
        <v>0</v>
      </c>
      <c r="O579" s="24" t="str">
        <f>IFERROR(VLOOKUP(Tabela1[[#This Row],[v43_ansiedade]],'Variáveis e códigos'!$C$12:$D$15,2,FALSE),"Não respondeu")</f>
        <v>Não se aplicou nada a mim</v>
      </c>
      <c r="P579" s="24">
        <v>0</v>
      </c>
      <c r="Q579" s="24" t="str">
        <f>IFERROR(VLOOKUP(Tabela1[[#This Row],[v45_ansiedade]],'Variáveis e códigos'!$C$12:$D$15,2,FALSE),"Não respondeu")</f>
        <v>Não se aplicou nada a mim</v>
      </c>
      <c r="R579" s="24">
        <v>0</v>
      </c>
      <c r="S579" s="24" t="str">
        <f>IFERROR(VLOOKUP(Tabela1[[#This Row],[v51_ansiedade]],'Variáveis e códigos'!$C$12:$D$15,2,FALSE),"Não respondeu")</f>
        <v>Não se aplicou nada a mim</v>
      </c>
      <c r="T579" s="24">
        <v>0</v>
      </c>
      <c r="U579" s="24" t="str">
        <f>IFERROR(VLOOKUP(Tabela1[[#This Row],[v55_ansiedade]],'Variáveis e códigos'!$C$12:$D$15,2,FALSE),"Não respondeu")</f>
        <v>Não se aplicou nada a mim</v>
      </c>
      <c r="V579" s="24">
        <v>0</v>
      </c>
      <c r="W579" s="24" t="str">
        <f>IFERROR(VLOOKUP(Tabela1[[#This Row],[v56_ansiedade]],'Variáveis e códigos'!$C$12:$D$15,2,FALSE),"Não respondeu")</f>
        <v>Não se aplicou nada a mim</v>
      </c>
      <c r="X579" s="25">
        <v>2</v>
      </c>
    </row>
    <row r="580" spans="1:24" x14ac:dyDescent="0.45">
      <c r="A580">
        <v>579</v>
      </c>
      <c r="B580">
        <v>101</v>
      </c>
      <c r="C580" t="str">
        <f>IFERROR(VLOOKUP(Tabela1[[#This Row],[nutII]],'Variáveis e códigos'!$C$3:$D$3,2,FALSE),"Não respondeu")</f>
        <v>Norte</v>
      </c>
      <c r="D580">
        <v>2</v>
      </c>
      <c r="E580" t="str">
        <f>IFERROR(HLOOKUP(D580,'Variáveis e códigos'!$C$4:$F$5,2,FALSE),"Não respondeu")</f>
        <v>Feminino</v>
      </c>
      <c r="F580">
        <v>12</v>
      </c>
      <c r="G580">
        <v>3</v>
      </c>
      <c r="H580" t="str">
        <f>IFERROR(VLOOKUP(Tabela1[[#This Row],[cicloescolar]],'Variáveis e códigos'!$C$7:$D$8,2,FALSE),"Não respondeu")</f>
        <v>3º Ciclo</v>
      </c>
      <c r="I580">
        <v>9</v>
      </c>
      <c r="J580" s="28">
        <v>1</v>
      </c>
      <c r="K580" s="28" t="str">
        <f>IFERROR(VLOOKUP(J583,'Variáveis e códigos'!$C$12:$D$15,2,FALSE),"Não respondeu")</f>
        <v>Aplicou-se a mim algumas vezes</v>
      </c>
      <c r="L580" s="28">
        <v>0</v>
      </c>
      <c r="M580" s="28" t="str">
        <f>IFERROR(VLOOKUP(Tabela1[[#This Row],[v40_ansiedade]],'Variáveis e códigos'!$C$12:$D$15,2,FALSE),"Não respondeu")</f>
        <v>Não se aplicou nada a mim</v>
      </c>
      <c r="N580" s="24">
        <v>0</v>
      </c>
      <c r="O580" s="24" t="str">
        <f>IFERROR(VLOOKUP(Tabela1[[#This Row],[v43_ansiedade]],'Variáveis e códigos'!$C$12:$D$15,2,FALSE),"Não respondeu")</f>
        <v>Não se aplicou nada a mim</v>
      </c>
      <c r="P580" s="24">
        <v>1</v>
      </c>
      <c r="Q580" s="24" t="str">
        <f>IFERROR(VLOOKUP(Tabela1[[#This Row],[v45_ansiedade]],'Variáveis e códigos'!$C$12:$D$15,2,FALSE),"Não respondeu")</f>
        <v>Aplicou-se a mim algumas vezes</v>
      </c>
      <c r="R580" s="24">
        <v>0</v>
      </c>
      <c r="S580" s="24" t="str">
        <f>IFERROR(VLOOKUP(Tabela1[[#This Row],[v51_ansiedade]],'Variáveis e códigos'!$C$12:$D$15,2,FALSE),"Não respondeu")</f>
        <v>Não se aplicou nada a mim</v>
      </c>
      <c r="T580" s="24">
        <v>0</v>
      </c>
      <c r="U580" s="24" t="str">
        <f>IFERROR(VLOOKUP(Tabela1[[#This Row],[v55_ansiedade]],'Variáveis e códigos'!$C$12:$D$15,2,FALSE),"Não respondeu")</f>
        <v>Não se aplicou nada a mim</v>
      </c>
      <c r="V580" s="24">
        <v>0</v>
      </c>
      <c r="W580" s="24" t="str">
        <f>IFERROR(VLOOKUP(Tabela1[[#This Row],[v56_ansiedade]],'Variáveis e códigos'!$C$12:$D$15,2,FALSE),"Não respondeu")</f>
        <v>Não se aplicou nada a mim</v>
      </c>
      <c r="X580" s="25">
        <v>2</v>
      </c>
    </row>
    <row r="581" spans="1:24" x14ac:dyDescent="0.45">
      <c r="A581">
        <v>580</v>
      </c>
      <c r="B581">
        <v>101</v>
      </c>
      <c r="C581" t="str">
        <f>IFERROR(VLOOKUP(Tabela1[[#This Row],[nutII]],'Variáveis e códigos'!$C$3:$D$3,2,FALSE),"Não respondeu")</f>
        <v>Norte</v>
      </c>
      <c r="D581">
        <v>2</v>
      </c>
      <c r="E581" t="str">
        <f>IFERROR(HLOOKUP(D581,'Variáveis e códigos'!$C$4:$F$5,2,FALSE),"Não respondeu")</f>
        <v>Feminino</v>
      </c>
      <c r="F581">
        <v>12</v>
      </c>
      <c r="G581">
        <v>3</v>
      </c>
      <c r="H581" t="str">
        <f>IFERROR(VLOOKUP(Tabela1[[#This Row],[cicloescolar]],'Variáveis e códigos'!$C$7:$D$8,2,FALSE),"Não respondeu")</f>
        <v>3º Ciclo</v>
      </c>
      <c r="I581">
        <v>7</v>
      </c>
      <c r="J581" s="28">
        <v>3</v>
      </c>
      <c r="K581" s="28" t="str">
        <f>IFERROR(VLOOKUP(J584,'Variáveis e códigos'!$C$12:$D$15,2,FALSE),"Não respondeu")</f>
        <v>Aplicou-se a mim algumas vezes</v>
      </c>
      <c r="L581" s="28">
        <v>3</v>
      </c>
      <c r="M581" s="28" t="str">
        <f>IFERROR(VLOOKUP(Tabela1[[#This Row],[v40_ansiedade]],'Variáveis e códigos'!$C$12:$D$15,2,FALSE),"Não respondeu")</f>
        <v>Aplicou-se a mim a maior parte do tempo</v>
      </c>
      <c r="N581" s="24">
        <v>2</v>
      </c>
      <c r="O581" s="24" t="str">
        <f>IFERROR(VLOOKUP(Tabela1[[#This Row],[v43_ansiedade]],'Variáveis e códigos'!$C$12:$D$15,2,FALSE),"Não respondeu")</f>
        <v>Aplicou-se a mim muitas vezes</v>
      </c>
      <c r="P581" s="24">
        <v>1</v>
      </c>
      <c r="Q581" s="24" t="str">
        <f>IFERROR(VLOOKUP(Tabela1[[#This Row],[v45_ansiedade]],'Variáveis e códigos'!$C$12:$D$15,2,FALSE),"Não respondeu")</f>
        <v>Aplicou-se a mim algumas vezes</v>
      </c>
      <c r="R581" s="24">
        <v>99</v>
      </c>
      <c r="S581" s="24" t="str">
        <f>IFERROR(VLOOKUP(Tabela1[[#This Row],[v51_ansiedade]],'Variáveis e códigos'!$C$12:$D$15,2,FALSE),"Não respondeu")</f>
        <v>Não respondeu</v>
      </c>
      <c r="T581" s="24">
        <v>99</v>
      </c>
      <c r="U581" s="24" t="str">
        <f>IFERROR(VLOOKUP(Tabela1[[#This Row],[v55_ansiedade]],'Variáveis e códigos'!$C$12:$D$15,2,FALSE),"Não respondeu")</f>
        <v>Não respondeu</v>
      </c>
      <c r="V581" s="24">
        <v>99</v>
      </c>
      <c r="W581" s="24" t="str">
        <f>IFERROR(VLOOKUP(Tabela1[[#This Row],[v56_ansiedade]],'Variáveis e códigos'!$C$12:$D$15,2,FALSE),"Não respondeu")</f>
        <v>Não respondeu</v>
      </c>
      <c r="X581" s="25">
        <v>99</v>
      </c>
    </row>
    <row r="582" spans="1:24" x14ac:dyDescent="0.45">
      <c r="A582">
        <v>581</v>
      </c>
      <c r="B582">
        <v>101</v>
      </c>
      <c r="C582" t="str">
        <f>IFERROR(VLOOKUP(Tabela1[[#This Row],[nutII]],'Variáveis e códigos'!$C$3:$D$3,2,FALSE),"Não respondeu")</f>
        <v>Norte</v>
      </c>
      <c r="D582">
        <v>1</v>
      </c>
      <c r="E582" t="str">
        <f>IFERROR(HLOOKUP(D582,'Variáveis e códigos'!$C$4:$F$5,2,FALSE),"Não respondeu")</f>
        <v>Masculino</v>
      </c>
      <c r="F582">
        <v>13</v>
      </c>
      <c r="G582">
        <v>3</v>
      </c>
      <c r="H582" t="str">
        <f>IFERROR(VLOOKUP(Tabela1[[#This Row],[cicloescolar]],'Variáveis e códigos'!$C$7:$D$8,2,FALSE),"Não respondeu")</f>
        <v>3º Ciclo</v>
      </c>
      <c r="I582">
        <v>5</v>
      </c>
      <c r="J582" s="28">
        <v>1</v>
      </c>
      <c r="K582" s="28" t="str">
        <f>IFERROR(VLOOKUP(J585,'Variáveis e códigos'!$C$12:$D$15,2,FALSE),"Não respondeu")</f>
        <v>Aplicou-se a mim a maior parte do tempo</v>
      </c>
      <c r="L582" s="28">
        <v>0</v>
      </c>
      <c r="M582" s="28" t="str">
        <f>IFERROR(VLOOKUP(Tabela1[[#This Row],[v40_ansiedade]],'Variáveis e códigos'!$C$12:$D$15,2,FALSE),"Não respondeu")</f>
        <v>Não se aplicou nada a mim</v>
      </c>
      <c r="N582" s="24">
        <v>0</v>
      </c>
      <c r="O582" s="24" t="str">
        <f>IFERROR(VLOOKUP(Tabela1[[#This Row],[v43_ansiedade]],'Variáveis e códigos'!$C$12:$D$15,2,FALSE),"Não respondeu")</f>
        <v>Não se aplicou nada a mim</v>
      </c>
      <c r="P582" s="24">
        <v>0</v>
      </c>
      <c r="Q582" s="24" t="str">
        <f>IFERROR(VLOOKUP(Tabela1[[#This Row],[v45_ansiedade]],'Variáveis e códigos'!$C$12:$D$15,2,FALSE),"Não respondeu")</f>
        <v>Não se aplicou nada a mim</v>
      </c>
      <c r="R582" s="24">
        <v>0</v>
      </c>
      <c r="S582" s="24" t="str">
        <f>IFERROR(VLOOKUP(Tabela1[[#This Row],[v51_ansiedade]],'Variáveis e códigos'!$C$12:$D$15,2,FALSE),"Não respondeu")</f>
        <v>Não se aplicou nada a mim</v>
      </c>
      <c r="T582" s="24">
        <v>0</v>
      </c>
      <c r="U582" s="24" t="str">
        <f>IFERROR(VLOOKUP(Tabela1[[#This Row],[v55_ansiedade]],'Variáveis e códigos'!$C$12:$D$15,2,FALSE),"Não respondeu")</f>
        <v>Não se aplicou nada a mim</v>
      </c>
      <c r="V582" s="24">
        <v>0</v>
      </c>
      <c r="W582" s="24" t="str">
        <f>IFERROR(VLOOKUP(Tabela1[[#This Row],[v56_ansiedade]],'Variáveis e códigos'!$C$12:$D$15,2,FALSE),"Não respondeu")</f>
        <v>Não se aplicou nada a mim</v>
      </c>
      <c r="X582" s="25">
        <v>1</v>
      </c>
    </row>
    <row r="583" spans="1:24" x14ac:dyDescent="0.45">
      <c r="A583">
        <v>582</v>
      </c>
      <c r="B583">
        <v>101</v>
      </c>
      <c r="C583" t="str">
        <f>IFERROR(VLOOKUP(Tabela1[[#This Row],[nutII]],'Variáveis e códigos'!$C$3:$D$3,2,FALSE),"Não respondeu")</f>
        <v>Norte</v>
      </c>
      <c r="D583">
        <v>2</v>
      </c>
      <c r="E583" t="str">
        <f>IFERROR(HLOOKUP(D583,'Variáveis e códigos'!$C$4:$F$5,2,FALSE),"Não respondeu")</f>
        <v>Feminino</v>
      </c>
      <c r="F583">
        <v>14</v>
      </c>
      <c r="G583">
        <v>4</v>
      </c>
      <c r="H583" t="str">
        <f>IFERROR(VLOOKUP(Tabela1[[#This Row],[cicloescolar]],'Variáveis e códigos'!$C$7:$D$8,2,FALSE),"Não respondeu")</f>
        <v>Ensino secundário</v>
      </c>
      <c r="I583">
        <v>7</v>
      </c>
      <c r="J583" s="28">
        <v>1</v>
      </c>
      <c r="K583" s="28" t="str">
        <f>IFERROR(VLOOKUP(J586,'Variáveis e códigos'!$C$12:$D$15,2,FALSE),"Não respondeu")</f>
        <v>Não se aplicou nada a mim</v>
      </c>
      <c r="L583" s="28">
        <v>0</v>
      </c>
      <c r="M583" s="28" t="str">
        <f>IFERROR(VLOOKUP(Tabela1[[#This Row],[v40_ansiedade]],'Variáveis e códigos'!$C$12:$D$15,2,FALSE),"Não respondeu")</f>
        <v>Não se aplicou nada a mim</v>
      </c>
      <c r="N583" s="24">
        <v>0</v>
      </c>
      <c r="O583" s="24" t="str">
        <f>IFERROR(VLOOKUP(Tabela1[[#This Row],[v43_ansiedade]],'Variáveis e códigos'!$C$12:$D$15,2,FALSE),"Não respondeu")</f>
        <v>Não se aplicou nada a mim</v>
      </c>
      <c r="P583" s="24">
        <v>0</v>
      </c>
      <c r="Q583" s="24" t="str">
        <f>IFERROR(VLOOKUP(Tabela1[[#This Row],[v45_ansiedade]],'Variáveis e códigos'!$C$12:$D$15,2,FALSE),"Não respondeu")</f>
        <v>Não se aplicou nada a mim</v>
      </c>
      <c r="R583" s="24">
        <v>1</v>
      </c>
      <c r="S583" s="24" t="str">
        <f>IFERROR(VLOOKUP(Tabela1[[#This Row],[v51_ansiedade]],'Variáveis e códigos'!$C$12:$D$15,2,FALSE),"Não respondeu")</f>
        <v>Aplicou-se a mim algumas vezes</v>
      </c>
      <c r="T583" s="24">
        <v>0</v>
      </c>
      <c r="U583" s="24" t="str">
        <f>IFERROR(VLOOKUP(Tabela1[[#This Row],[v55_ansiedade]],'Variáveis e códigos'!$C$12:$D$15,2,FALSE),"Não respondeu")</f>
        <v>Não se aplicou nada a mim</v>
      </c>
      <c r="V583" s="24">
        <v>0</v>
      </c>
      <c r="W583" s="24" t="str">
        <f>IFERROR(VLOOKUP(Tabela1[[#This Row],[v56_ansiedade]],'Variáveis e códigos'!$C$12:$D$15,2,FALSE),"Não respondeu")</f>
        <v>Não se aplicou nada a mim</v>
      </c>
      <c r="X583" s="25">
        <v>1</v>
      </c>
    </row>
    <row r="584" spans="1:24" x14ac:dyDescent="0.45">
      <c r="A584">
        <v>583</v>
      </c>
      <c r="B584">
        <v>101</v>
      </c>
      <c r="C584" t="str">
        <f>IFERROR(VLOOKUP(Tabela1[[#This Row],[nutII]],'Variáveis e códigos'!$C$3:$D$3,2,FALSE),"Não respondeu")</f>
        <v>Norte</v>
      </c>
      <c r="D584">
        <v>4</v>
      </c>
      <c r="E584" t="str">
        <f>IFERROR(HLOOKUP(D584,'Variáveis e códigos'!$C$4:$F$5,2,FALSE),"Não respondeu")</f>
        <v>Prefiro não responder</v>
      </c>
      <c r="F584">
        <v>15</v>
      </c>
      <c r="G584">
        <v>4</v>
      </c>
      <c r="H584" t="str">
        <f>IFERROR(VLOOKUP(Tabela1[[#This Row],[cicloescolar]],'Variáveis e códigos'!$C$7:$D$8,2,FALSE),"Não respondeu")</f>
        <v>Ensino secundário</v>
      </c>
      <c r="I584">
        <v>7</v>
      </c>
      <c r="J584" s="28">
        <v>1</v>
      </c>
      <c r="K584" s="28" t="str">
        <f>IFERROR(VLOOKUP(J587,'Variáveis e códigos'!$C$12:$D$15,2,FALSE),"Não respondeu")</f>
        <v>Não se aplicou nada a mim</v>
      </c>
      <c r="L584" s="28">
        <v>1</v>
      </c>
      <c r="M584" s="28" t="str">
        <f>IFERROR(VLOOKUP(Tabela1[[#This Row],[v40_ansiedade]],'Variáveis e códigos'!$C$12:$D$15,2,FALSE),"Não respondeu")</f>
        <v>Aplicou-se a mim algumas vezes</v>
      </c>
      <c r="N584" s="24">
        <v>0</v>
      </c>
      <c r="O584" s="24" t="str">
        <f>IFERROR(VLOOKUP(Tabela1[[#This Row],[v43_ansiedade]],'Variáveis e códigos'!$C$12:$D$15,2,FALSE),"Não respondeu")</f>
        <v>Não se aplicou nada a mim</v>
      </c>
      <c r="P584" s="24">
        <v>1</v>
      </c>
      <c r="Q584" s="24" t="str">
        <f>IFERROR(VLOOKUP(Tabela1[[#This Row],[v45_ansiedade]],'Variáveis e códigos'!$C$12:$D$15,2,FALSE),"Não respondeu")</f>
        <v>Aplicou-se a mim algumas vezes</v>
      </c>
      <c r="R584" s="24">
        <v>1</v>
      </c>
      <c r="S584" s="24" t="str">
        <f>IFERROR(VLOOKUP(Tabela1[[#This Row],[v51_ansiedade]],'Variáveis e códigos'!$C$12:$D$15,2,FALSE),"Não respondeu")</f>
        <v>Aplicou-se a mim algumas vezes</v>
      </c>
      <c r="T584" s="24">
        <v>1</v>
      </c>
      <c r="U584" s="24" t="str">
        <f>IFERROR(VLOOKUP(Tabela1[[#This Row],[v55_ansiedade]],'Variáveis e códigos'!$C$12:$D$15,2,FALSE),"Não respondeu")</f>
        <v>Aplicou-se a mim algumas vezes</v>
      </c>
      <c r="V584" s="24">
        <v>0</v>
      </c>
      <c r="W584" s="24" t="str">
        <f>IFERROR(VLOOKUP(Tabela1[[#This Row],[v56_ansiedade]],'Variáveis e códigos'!$C$12:$D$15,2,FALSE),"Não respondeu")</f>
        <v>Não se aplicou nada a mim</v>
      </c>
      <c r="X584" s="25">
        <v>0</v>
      </c>
    </row>
    <row r="585" spans="1:24" x14ac:dyDescent="0.45">
      <c r="A585">
        <v>584</v>
      </c>
      <c r="B585">
        <v>101</v>
      </c>
      <c r="C585" t="str">
        <f>IFERROR(VLOOKUP(Tabela1[[#This Row],[nutII]],'Variáveis e códigos'!$C$3:$D$3,2,FALSE),"Não respondeu")</f>
        <v>Norte</v>
      </c>
      <c r="D585">
        <v>2</v>
      </c>
      <c r="E585" t="str">
        <f>IFERROR(HLOOKUP(D585,'Variáveis e códigos'!$C$4:$F$5,2,FALSE),"Não respondeu")</f>
        <v>Feminino</v>
      </c>
      <c r="F585">
        <v>15</v>
      </c>
      <c r="G585">
        <v>4</v>
      </c>
      <c r="H585" t="str">
        <f>IFERROR(VLOOKUP(Tabela1[[#This Row],[cicloescolar]],'Variáveis e códigos'!$C$7:$D$8,2,FALSE),"Não respondeu")</f>
        <v>Ensino secundário</v>
      </c>
      <c r="I585">
        <v>0</v>
      </c>
      <c r="J585" s="28">
        <v>3</v>
      </c>
      <c r="K585" s="28" t="str">
        <f>IFERROR(VLOOKUP(J588,'Variáveis e códigos'!$C$12:$D$15,2,FALSE),"Não respondeu")</f>
        <v>Aplicou-se a mim algumas vezes</v>
      </c>
      <c r="L585" s="28">
        <v>2</v>
      </c>
      <c r="M585" s="28" t="str">
        <f>IFERROR(VLOOKUP(Tabela1[[#This Row],[v40_ansiedade]],'Variáveis e códigos'!$C$12:$D$15,2,FALSE),"Não respondeu")</f>
        <v>Aplicou-se a mim muitas vezes</v>
      </c>
      <c r="N585" s="24">
        <v>3</v>
      </c>
      <c r="O585" s="24" t="str">
        <f>IFERROR(VLOOKUP(Tabela1[[#This Row],[v43_ansiedade]],'Variáveis e códigos'!$C$12:$D$15,2,FALSE),"Não respondeu")</f>
        <v>Aplicou-se a mim a maior parte do tempo</v>
      </c>
      <c r="P585" s="24">
        <v>3</v>
      </c>
      <c r="Q585" s="24" t="str">
        <f>IFERROR(VLOOKUP(Tabela1[[#This Row],[v45_ansiedade]],'Variáveis e códigos'!$C$12:$D$15,2,FALSE),"Não respondeu")</f>
        <v>Aplicou-se a mim a maior parte do tempo</v>
      </c>
      <c r="R585" s="24">
        <v>3</v>
      </c>
      <c r="S585" s="24" t="str">
        <f>IFERROR(VLOOKUP(Tabela1[[#This Row],[v51_ansiedade]],'Variáveis e códigos'!$C$12:$D$15,2,FALSE),"Não respondeu")</f>
        <v>Aplicou-se a mim a maior parte do tempo</v>
      </c>
      <c r="T585" s="24">
        <v>2</v>
      </c>
      <c r="U585" s="24" t="str">
        <f>IFERROR(VLOOKUP(Tabela1[[#This Row],[v55_ansiedade]],'Variáveis e códigos'!$C$12:$D$15,2,FALSE),"Não respondeu")</f>
        <v>Aplicou-se a mim muitas vezes</v>
      </c>
      <c r="V585" s="24">
        <v>3</v>
      </c>
      <c r="W585" s="24" t="str">
        <f>IFERROR(VLOOKUP(Tabela1[[#This Row],[v56_ansiedade]],'Variáveis e códigos'!$C$12:$D$15,2,FALSE),"Não respondeu")</f>
        <v>Aplicou-se a mim a maior parte do tempo</v>
      </c>
      <c r="X585" s="25">
        <v>4</v>
      </c>
    </row>
    <row r="586" spans="1:24" x14ac:dyDescent="0.45">
      <c r="A586">
        <v>585</v>
      </c>
      <c r="B586">
        <v>101</v>
      </c>
      <c r="C586" t="str">
        <f>IFERROR(VLOOKUP(Tabela1[[#This Row],[nutII]],'Variáveis e códigos'!$C$3:$D$3,2,FALSE),"Não respondeu")</f>
        <v>Norte</v>
      </c>
      <c r="D586">
        <v>1</v>
      </c>
      <c r="E586" t="str">
        <f>IFERROR(HLOOKUP(D586,'Variáveis e códigos'!$C$4:$F$5,2,FALSE),"Não respondeu")</f>
        <v>Masculino</v>
      </c>
      <c r="F586">
        <v>17</v>
      </c>
      <c r="G586">
        <v>4</v>
      </c>
      <c r="H586" t="str">
        <f>IFERROR(VLOOKUP(Tabela1[[#This Row],[cicloescolar]],'Variáveis e códigos'!$C$7:$D$8,2,FALSE),"Não respondeu")</f>
        <v>Ensino secundário</v>
      </c>
      <c r="I586">
        <v>7</v>
      </c>
      <c r="J586" s="28">
        <v>0</v>
      </c>
      <c r="K586" s="28" t="str">
        <f>IFERROR(VLOOKUP(J589,'Variáveis e códigos'!$C$12:$D$15,2,FALSE),"Não respondeu")</f>
        <v>Aplicou-se a mim algumas vezes</v>
      </c>
      <c r="L586" s="28">
        <v>0</v>
      </c>
      <c r="M586" s="28" t="str">
        <f>IFERROR(VLOOKUP(Tabela1[[#This Row],[v40_ansiedade]],'Variáveis e códigos'!$C$12:$D$15,2,FALSE),"Não respondeu")</f>
        <v>Não se aplicou nada a mim</v>
      </c>
      <c r="N586" s="24">
        <v>0</v>
      </c>
      <c r="O586" s="24" t="str">
        <f>IFERROR(VLOOKUP(Tabela1[[#This Row],[v43_ansiedade]],'Variáveis e códigos'!$C$12:$D$15,2,FALSE),"Não respondeu")</f>
        <v>Não se aplicou nada a mim</v>
      </c>
      <c r="P586" s="24">
        <v>1</v>
      </c>
      <c r="Q586" s="24" t="str">
        <f>IFERROR(VLOOKUP(Tabela1[[#This Row],[v45_ansiedade]],'Variáveis e códigos'!$C$12:$D$15,2,FALSE),"Não respondeu")</f>
        <v>Aplicou-se a mim algumas vezes</v>
      </c>
      <c r="R586" s="24">
        <v>2</v>
      </c>
      <c r="S586" s="24" t="str">
        <f>IFERROR(VLOOKUP(Tabela1[[#This Row],[v51_ansiedade]],'Variáveis e códigos'!$C$12:$D$15,2,FALSE),"Não respondeu")</f>
        <v>Aplicou-se a mim muitas vezes</v>
      </c>
      <c r="T586" s="24">
        <v>0</v>
      </c>
      <c r="U586" s="24" t="str">
        <f>IFERROR(VLOOKUP(Tabela1[[#This Row],[v55_ansiedade]],'Variáveis e códigos'!$C$12:$D$15,2,FALSE),"Não respondeu")</f>
        <v>Não se aplicou nada a mim</v>
      </c>
      <c r="V586" s="24">
        <v>1</v>
      </c>
      <c r="W586" s="24" t="str">
        <f>IFERROR(VLOOKUP(Tabela1[[#This Row],[v56_ansiedade]],'Variáveis e códigos'!$C$12:$D$15,2,FALSE),"Não respondeu")</f>
        <v>Aplicou-se a mim algumas vezes</v>
      </c>
      <c r="X586" s="25">
        <v>5</v>
      </c>
    </row>
    <row r="587" spans="1:24" x14ac:dyDescent="0.45">
      <c r="A587">
        <v>586</v>
      </c>
      <c r="B587">
        <v>101</v>
      </c>
      <c r="C587" t="str">
        <f>IFERROR(VLOOKUP(Tabela1[[#This Row],[nutII]],'Variáveis e códigos'!$C$3:$D$3,2,FALSE),"Não respondeu")</f>
        <v>Norte</v>
      </c>
      <c r="D587">
        <v>1</v>
      </c>
      <c r="E587" t="str">
        <f>IFERROR(HLOOKUP(D587,'Variáveis e códigos'!$C$4:$F$5,2,FALSE),"Não respondeu")</f>
        <v>Masculino</v>
      </c>
      <c r="F587">
        <v>18</v>
      </c>
      <c r="G587">
        <v>4</v>
      </c>
      <c r="H587" t="str">
        <f>IFERROR(VLOOKUP(Tabela1[[#This Row],[cicloescolar]],'Variáveis e códigos'!$C$7:$D$8,2,FALSE),"Não respondeu")</f>
        <v>Ensino secundário</v>
      </c>
      <c r="I587">
        <v>5</v>
      </c>
      <c r="J587" s="28">
        <v>0</v>
      </c>
      <c r="K587" s="28" t="str">
        <f>IFERROR(VLOOKUP(J590,'Variáveis e códigos'!$C$12:$D$15,2,FALSE),"Não respondeu")</f>
        <v>Aplicou-se a mim muitas vezes</v>
      </c>
      <c r="L587" s="28">
        <v>1</v>
      </c>
      <c r="M587" s="28" t="str">
        <f>IFERROR(VLOOKUP(Tabela1[[#This Row],[v40_ansiedade]],'Variáveis e códigos'!$C$12:$D$15,2,FALSE),"Não respondeu")</f>
        <v>Aplicou-se a mim algumas vezes</v>
      </c>
      <c r="N587" s="24">
        <v>0</v>
      </c>
      <c r="O587" s="24" t="str">
        <f>IFERROR(VLOOKUP(Tabela1[[#This Row],[v43_ansiedade]],'Variáveis e códigos'!$C$12:$D$15,2,FALSE),"Não respondeu")</f>
        <v>Não se aplicou nada a mim</v>
      </c>
      <c r="P587" s="24">
        <v>0</v>
      </c>
      <c r="Q587" s="24" t="str">
        <f>IFERROR(VLOOKUP(Tabela1[[#This Row],[v45_ansiedade]],'Variáveis e códigos'!$C$12:$D$15,2,FALSE),"Não respondeu")</f>
        <v>Não se aplicou nada a mim</v>
      </c>
      <c r="R587" s="24">
        <v>0</v>
      </c>
      <c r="S587" s="24" t="str">
        <f>IFERROR(VLOOKUP(Tabela1[[#This Row],[v51_ansiedade]],'Variáveis e códigos'!$C$12:$D$15,2,FALSE),"Não respondeu")</f>
        <v>Não se aplicou nada a mim</v>
      </c>
      <c r="T587" s="24">
        <v>0</v>
      </c>
      <c r="U587" s="24" t="str">
        <f>IFERROR(VLOOKUP(Tabela1[[#This Row],[v55_ansiedade]],'Variáveis e códigos'!$C$12:$D$15,2,FALSE),"Não respondeu")</f>
        <v>Não se aplicou nada a mim</v>
      </c>
      <c r="V587" s="24">
        <v>0</v>
      </c>
      <c r="W587" s="24" t="str">
        <f>IFERROR(VLOOKUP(Tabela1[[#This Row],[v56_ansiedade]],'Variáveis e códigos'!$C$12:$D$15,2,FALSE),"Não respondeu")</f>
        <v>Não se aplicou nada a mim</v>
      </c>
      <c r="X587" s="25">
        <v>1</v>
      </c>
    </row>
    <row r="588" spans="1:24" x14ac:dyDescent="0.45">
      <c r="A588">
        <v>587</v>
      </c>
      <c r="B588">
        <v>101</v>
      </c>
      <c r="C588" t="str">
        <f>IFERROR(VLOOKUP(Tabela1[[#This Row],[nutII]],'Variáveis e códigos'!$C$3:$D$3,2,FALSE),"Não respondeu")</f>
        <v>Norte</v>
      </c>
      <c r="D588">
        <v>2</v>
      </c>
      <c r="E588" t="str">
        <f>IFERROR(HLOOKUP(D588,'Variáveis e códigos'!$C$4:$F$5,2,FALSE),"Não respondeu")</f>
        <v>Feminino</v>
      </c>
      <c r="F588">
        <v>12</v>
      </c>
      <c r="G588">
        <v>3</v>
      </c>
      <c r="H588" t="str">
        <f>IFERROR(VLOOKUP(Tabela1[[#This Row],[cicloescolar]],'Variáveis e códigos'!$C$7:$D$8,2,FALSE),"Não respondeu")</f>
        <v>3º Ciclo</v>
      </c>
      <c r="I588">
        <v>9</v>
      </c>
      <c r="J588" s="28">
        <v>1</v>
      </c>
      <c r="K588" s="28" t="str">
        <f>IFERROR(VLOOKUP(J591,'Variáveis e códigos'!$C$12:$D$15,2,FALSE),"Não respondeu")</f>
        <v>Aplicou-se a mim algumas vezes</v>
      </c>
      <c r="L588" s="28">
        <v>0</v>
      </c>
      <c r="M588" s="28" t="str">
        <f>IFERROR(VLOOKUP(Tabela1[[#This Row],[v40_ansiedade]],'Variáveis e códigos'!$C$12:$D$15,2,FALSE),"Não respondeu")</f>
        <v>Não se aplicou nada a mim</v>
      </c>
      <c r="N588" s="24">
        <v>3</v>
      </c>
      <c r="O588" s="24" t="str">
        <f>IFERROR(VLOOKUP(Tabela1[[#This Row],[v43_ansiedade]],'Variáveis e códigos'!$C$12:$D$15,2,FALSE),"Não respondeu")</f>
        <v>Aplicou-se a mim a maior parte do tempo</v>
      </c>
      <c r="P588" s="24">
        <v>1</v>
      </c>
      <c r="Q588" s="24" t="str">
        <f>IFERROR(VLOOKUP(Tabela1[[#This Row],[v45_ansiedade]],'Variáveis e códigos'!$C$12:$D$15,2,FALSE),"Não respondeu")</f>
        <v>Aplicou-se a mim algumas vezes</v>
      </c>
      <c r="R588" s="24">
        <v>0</v>
      </c>
      <c r="S588" s="24" t="str">
        <f>IFERROR(VLOOKUP(Tabela1[[#This Row],[v51_ansiedade]],'Variáveis e códigos'!$C$12:$D$15,2,FALSE),"Não respondeu")</f>
        <v>Não se aplicou nada a mim</v>
      </c>
      <c r="T588" s="24">
        <v>1</v>
      </c>
      <c r="U588" s="24" t="str">
        <f>IFERROR(VLOOKUP(Tabela1[[#This Row],[v55_ansiedade]],'Variáveis e códigos'!$C$12:$D$15,2,FALSE),"Não respondeu")</f>
        <v>Aplicou-se a mim algumas vezes</v>
      </c>
      <c r="V588" s="24">
        <v>3</v>
      </c>
      <c r="W588" s="24" t="str">
        <f>IFERROR(VLOOKUP(Tabela1[[#This Row],[v56_ansiedade]],'Variáveis e códigos'!$C$12:$D$15,2,FALSE),"Não respondeu")</f>
        <v>Aplicou-se a mim a maior parte do tempo</v>
      </c>
      <c r="X588" s="25">
        <v>1</v>
      </c>
    </row>
    <row r="589" spans="1:24" x14ac:dyDescent="0.45">
      <c r="A589">
        <v>588</v>
      </c>
      <c r="B589">
        <v>101</v>
      </c>
      <c r="C589" t="str">
        <f>IFERROR(VLOOKUP(Tabela1[[#This Row],[nutII]],'Variáveis e códigos'!$C$3:$D$3,2,FALSE),"Não respondeu")</f>
        <v>Norte</v>
      </c>
      <c r="D589">
        <v>2</v>
      </c>
      <c r="E589" t="str">
        <f>IFERROR(HLOOKUP(D589,'Variáveis e códigos'!$C$4:$F$5,2,FALSE),"Não respondeu")</f>
        <v>Feminino</v>
      </c>
      <c r="F589">
        <v>19</v>
      </c>
      <c r="G589">
        <v>4</v>
      </c>
      <c r="H589" t="str">
        <f>IFERROR(VLOOKUP(Tabela1[[#This Row],[cicloescolar]],'Variáveis e códigos'!$C$7:$D$8,2,FALSE),"Não respondeu")</f>
        <v>Ensino secundário</v>
      </c>
      <c r="I589">
        <v>8</v>
      </c>
      <c r="J589" s="28">
        <v>1</v>
      </c>
      <c r="K589" s="28" t="str">
        <f>IFERROR(VLOOKUP(J592,'Variáveis e códigos'!$C$12:$D$15,2,FALSE),"Não respondeu")</f>
        <v>Aplicou-se a mim algumas vezes</v>
      </c>
      <c r="L589" s="28">
        <v>0</v>
      </c>
      <c r="M589" s="28" t="str">
        <f>IFERROR(VLOOKUP(Tabela1[[#This Row],[v40_ansiedade]],'Variáveis e códigos'!$C$12:$D$15,2,FALSE),"Não respondeu")</f>
        <v>Não se aplicou nada a mim</v>
      </c>
      <c r="N589" s="24">
        <v>0</v>
      </c>
      <c r="O589" s="24" t="str">
        <f>IFERROR(VLOOKUP(Tabela1[[#This Row],[v43_ansiedade]],'Variáveis e códigos'!$C$12:$D$15,2,FALSE),"Não respondeu")</f>
        <v>Não se aplicou nada a mim</v>
      </c>
      <c r="P589" s="24">
        <v>0</v>
      </c>
      <c r="Q589" s="24" t="str">
        <f>IFERROR(VLOOKUP(Tabela1[[#This Row],[v45_ansiedade]],'Variáveis e códigos'!$C$12:$D$15,2,FALSE),"Não respondeu")</f>
        <v>Não se aplicou nada a mim</v>
      </c>
      <c r="R589" s="24">
        <v>0</v>
      </c>
      <c r="S589" s="24" t="str">
        <f>IFERROR(VLOOKUP(Tabela1[[#This Row],[v51_ansiedade]],'Variáveis e códigos'!$C$12:$D$15,2,FALSE),"Não respondeu")</f>
        <v>Não se aplicou nada a mim</v>
      </c>
      <c r="T589" s="24">
        <v>1</v>
      </c>
      <c r="U589" s="24" t="str">
        <f>IFERROR(VLOOKUP(Tabela1[[#This Row],[v55_ansiedade]],'Variáveis e códigos'!$C$12:$D$15,2,FALSE),"Não respondeu")</f>
        <v>Aplicou-se a mim algumas vezes</v>
      </c>
      <c r="V589" s="24">
        <v>0</v>
      </c>
      <c r="W589" s="24" t="str">
        <f>IFERROR(VLOOKUP(Tabela1[[#This Row],[v56_ansiedade]],'Variáveis e códigos'!$C$12:$D$15,2,FALSE),"Não respondeu")</f>
        <v>Não se aplicou nada a mim</v>
      </c>
      <c r="X589" s="25">
        <v>2</v>
      </c>
    </row>
    <row r="590" spans="1:24" x14ac:dyDescent="0.45">
      <c r="A590">
        <v>589</v>
      </c>
      <c r="B590">
        <v>101</v>
      </c>
      <c r="C590" t="str">
        <f>IFERROR(VLOOKUP(Tabela1[[#This Row],[nutII]],'Variáveis e códigos'!$C$3:$D$3,2,FALSE),"Não respondeu")</f>
        <v>Norte</v>
      </c>
      <c r="D590">
        <v>2</v>
      </c>
      <c r="E590" t="str">
        <f>IFERROR(HLOOKUP(D590,'Variáveis e códigos'!$C$4:$F$5,2,FALSE),"Não respondeu")</f>
        <v>Feminino</v>
      </c>
      <c r="F590">
        <v>14</v>
      </c>
      <c r="G590">
        <v>3</v>
      </c>
      <c r="H590" t="str">
        <f>IFERROR(VLOOKUP(Tabela1[[#This Row],[cicloescolar]],'Variáveis e códigos'!$C$7:$D$8,2,FALSE),"Não respondeu")</f>
        <v>3º Ciclo</v>
      </c>
      <c r="I590">
        <v>5</v>
      </c>
      <c r="J590" s="28">
        <v>2</v>
      </c>
      <c r="K590" s="28" t="str">
        <f>IFERROR(VLOOKUP(J593,'Variáveis e códigos'!$C$12:$D$15,2,FALSE),"Não respondeu")</f>
        <v>Não se aplicou nada a mim</v>
      </c>
      <c r="L590" s="28">
        <v>0</v>
      </c>
      <c r="M590" s="28" t="str">
        <f>IFERROR(VLOOKUP(Tabela1[[#This Row],[v40_ansiedade]],'Variáveis e códigos'!$C$12:$D$15,2,FALSE),"Não respondeu")</f>
        <v>Não se aplicou nada a mim</v>
      </c>
      <c r="N590" s="24">
        <v>0</v>
      </c>
      <c r="O590" s="24" t="str">
        <f>IFERROR(VLOOKUP(Tabela1[[#This Row],[v43_ansiedade]],'Variáveis e códigos'!$C$12:$D$15,2,FALSE),"Não respondeu")</f>
        <v>Não se aplicou nada a mim</v>
      </c>
      <c r="P590" s="24">
        <v>1</v>
      </c>
      <c r="Q590" s="24" t="str">
        <f>IFERROR(VLOOKUP(Tabela1[[#This Row],[v45_ansiedade]],'Variáveis e códigos'!$C$12:$D$15,2,FALSE),"Não respondeu")</f>
        <v>Aplicou-se a mim algumas vezes</v>
      </c>
      <c r="R590" s="24">
        <v>0</v>
      </c>
      <c r="S590" s="24" t="str">
        <f>IFERROR(VLOOKUP(Tabela1[[#This Row],[v51_ansiedade]],'Variáveis e códigos'!$C$12:$D$15,2,FALSE),"Não respondeu")</f>
        <v>Não se aplicou nada a mim</v>
      </c>
      <c r="T590" s="24">
        <v>0</v>
      </c>
      <c r="U590" s="24" t="str">
        <f>IFERROR(VLOOKUP(Tabela1[[#This Row],[v55_ansiedade]],'Variáveis e códigos'!$C$12:$D$15,2,FALSE),"Não respondeu")</f>
        <v>Não se aplicou nada a mim</v>
      </c>
      <c r="V590" s="24">
        <v>1</v>
      </c>
      <c r="W590" s="24" t="str">
        <f>IFERROR(VLOOKUP(Tabela1[[#This Row],[v56_ansiedade]],'Variáveis e códigos'!$C$12:$D$15,2,FALSE),"Não respondeu")</f>
        <v>Aplicou-se a mim algumas vezes</v>
      </c>
      <c r="X590" s="25">
        <v>3</v>
      </c>
    </row>
    <row r="591" spans="1:24" x14ac:dyDescent="0.45">
      <c r="A591">
        <v>590</v>
      </c>
      <c r="B591">
        <v>101</v>
      </c>
      <c r="C591" t="str">
        <f>IFERROR(VLOOKUP(Tabela1[[#This Row],[nutII]],'Variáveis e códigos'!$C$3:$D$3,2,FALSE),"Não respondeu")</f>
        <v>Norte</v>
      </c>
      <c r="D591">
        <v>1</v>
      </c>
      <c r="E591" t="str">
        <f>IFERROR(HLOOKUP(D591,'Variáveis e códigos'!$C$4:$F$5,2,FALSE),"Não respondeu")</f>
        <v>Masculino</v>
      </c>
      <c r="F591">
        <v>12</v>
      </c>
      <c r="G591">
        <v>3</v>
      </c>
      <c r="H591" t="str">
        <f>IFERROR(VLOOKUP(Tabela1[[#This Row],[cicloescolar]],'Variáveis e códigos'!$C$7:$D$8,2,FALSE),"Não respondeu")</f>
        <v>3º Ciclo</v>
      </c>
      <c r="I591">
        <v>8</v>
      </c>
      <c r="J591" s="28">
        <v>1</v>
      </c>
      <c r="K591" s="28" t="str">
        <f>IFERROR(VLOOKUP(J594,'Variáveis e códigos'!$C$12:$D$15,2,FALSE),"Não respondeu")</f>
        <v>Não se aplicou nada a mim</v>
      </c>
      <c r="L591" s="28">
        <v>0</v>
      </c>
      <c r="M591" s="28" t="str">
        <f>IFERROR(VLOOKUP(Tabela1[[#This Row],[v40_ansiedade]],'Variáveis e códigos'!$C$12:$D$15,2,FALSE),"Não respondeu")</f>
        <v>Não se aplicou nada a mim</v>
      </c>
      <c r="N591" s="24">
        <v>99</v>
      </c>
      <c r="O591" s="24" t="str">
        <f>IFERROR(VLOOKUP(Tabela1[[#This Row],[v43_ansiedade]],'Variáveis e códigos'!$C$12:$D$15,2,FALSE),"Não respondeu")</f>
        <v>Não respondeu</v>
      </c>
      <c r="P591" s="24">
        <v>0</v>
      </c>
      <c r="Q591" s="24" t="str">
        <f>IFERROR(VLOOKUP(Tabela1[[#This Row],[v45_ansiedade]],'Variáveis e códigos'!$C$12:$D$15,2,FALSE),"Não respondeu")</f>
        <v>Não se aplicou nada a mim</v>
      </c>
      <c r="R591" s="24">
        <v>0</v>
      </c>
      <c r="S591" s="24" t="str">
        <f>IFERROR(VLOOKUP(Tabela1[[#This Row],[v51_ansiedade]],'Variáveis e códigos'!$C$12:$D$15,2,FALSE),"Não respondeu")</f>
        <v>Não se aplicou nada a mim</v>
      </c>
      <c r="T591" s="24">
        <v>1</v>
      </c>
      <c r="U591" s="24" t="str">
        <f>IFERROR(VLOOKUP(Tabela1[[#This Row],[v55_ansiedade]],'Variáveis e códigos'!$C$12:$D$15,2,FALSE),"Não respondeu")</f>
        <v>Aplicou-se a mim algumas vezes</v>
      </c>
      <c r="V591" s="24">
        <v>0</v>
      </c>
      <c r="W591" s="24" t="str">
        <f>IFERROR(VLOOKUP(Tabela1[[#This Row],[v56_ansiedade]],'Variáveis e códigos'!$C$12:$D$15,2,FALSE),"Não respondeu")</f>
        <v>Não se aplicou nada a mim</v>
      </c>
      <c r="X591" s="25">
        <v>2</v>
      </c>
    </row>
    <row r="592" spans="1:24" x14ac:dyDescent="0.45">
      <c r="A592">
        <v>591</v>
      </c>
      <c r="B592">
        <v>101</v>
      </c>
      <c r="C592" t="str">
        <f>IFERROR(VLOOKUP(Tabela1[[#This Row],[nutII]],'Variáveis e códigos'!$C$3:$D$3,2,FALSE),"Não respondeu")</f>
        <v>Norte</v>
      </c>
      <c r="D592">
        <v>3</v>
      </c>
      <c r="E592" t="str">
        <f>IFERROR(HLOOKUP(D592,'Variáveis e códigos'!$C$4:$F$5,2,FALSE),"Não respondeu")</f>
        <v>Outro</v>
      </c>
      <c r="F592">
        <v>17</v>
      </c>
      <c r="G592">
        <v>4</v>
      </c>
      <c r="H592" t="str">
        <f>IFERROR(VLOOKUP(Tabela1[[#This Row],[cicloescolar]],'Variáveis e códigos'!$C$7:$D$8,2,FALSE),"Não respondeu")</f>
        <v>Ensino secundário</v>
      </c>
      <c r="I592">
        <v>8</v>
      </c>
      <c r="J592" s="28">
        <v>1</v>
      </c>
      <c r="K592" s="28" t="str">
        <f>IFERROR(VLOOKUP(J595,'Variáveis e códigos'!$C$12:$D$15,2,FALSE),"Não respondeu")</f>
        <v>Não se aplicou nada a mim</v>
      </c>
      <c r="L592" s="28">
        <v>0</v>
      </c>
      <c r="M592" s="28" t="str">
        <f>IFERROR(VLOOKUP(Tabela1[[#This Row],[v40_ansiedade]],'Variáveis e códigos'!$C$12:$D$15,2,FALSE),"Não respondeu")</f>
        <v>Não se aplicou nada a mim</v>
      </c>
      <c r="N592" s="24">
        <v>0</v>
      </c>
      <c r="O592" s="24" t="str">
        <f>IFERROR(VLOOKUP(Tabela1[[#This Row],[v43_ansiedade]],'Variáveis e códigos'!$C$12:$D$15,2,FALSE),"Não respondeu")</f>
        <v>Não se aplicou nada a mim</v>
      </c>
      <c r="P592" s="24">
        <v>0</v>
      </c>
      <c r="Q592" s="24" t="str">
        <f>IFERROR(VLOOKUP(Tabela1[[#This Row],[v45_ansiedade]],'Variáveis e códigos'!$C$12:$D$15,2,FALSE),"Não respondeu")</f>
        <v>Não se aplicou nada a mim</v>
      </c>
      <c r="R592" s="24">
        <v>0</v>
      </c>
      <c r="S592" s="24" t="str">
        <f>IFERROR(VLOOKUP(Tabela1[[#This Row],[v51_ansiedade]],'Variáveis e códigos'!$C$12:$D$15,2,FALSE),"Não respondeu")</f>
        <v>Não se aplicou nada a mim</v>
      </c>
      <c r="T592" s="24">
        <v>0</v>
      </c>
      <c r="U592" s="24" t="str">
        <f>IFERROR(VLOOKUP(Tabela1[[#This Row],[v55_ansiedade]],'Variáveis e códigos'!$C$12:$D$15,2,FALSE),"Não respondeu")</f>
        <v>Não se aplicou nada a mim</v>
      </c>
      <c r="V592" s="24">
        <v>0</v>
      </c>
      <c r="W592" s="24" t="str">
        <f>IFERROR(VLOOKUP(Tabela1[[#This Row],[v56_ansiedade]],'Variáveis e códigos'!$C$12:$D$15,2,FALSE),"Não respondeu")</f>
        <v>Não se aplicou nada a mim</v>
      </c>
      <c r="X592" s="25">
        <v>2</v>
      </c>
    </row>
    <row r="593" spans="1:24" x14ac:dyDescent="0.45">
      <c r="A593">
        <v>592</v>
      </c>
      <c r="B593">
        <v>101</v>
      </c>
      <c r="C593" t="str">
        <f>IFERROR(VLOOKUP(Tabela1[[#This Row],[nutII]],'Variáveis e códigos'!$C$3:$D$3,2,FALSE),"Não respondeu")</f>
        <v>Norte</v>
      </c>
      <c r="D593">
        <v>1</v>
      </c>
      <c r="E593" t="str">
        <f>IFERROR(HLOOKUP(D593,'Variáveis e códigos'!$C$4:$F$5,2,FALSE),"Não respondeu")</f>
        <v>Masculino</v>
      </c>
      <c r="F593">
        <v>16</v>
      </c>
      <c r="G593">
        <v>4</v>
      </c>
      <c r="H593" t="str">
        <f>IFERROR(VLOOKUP(Tabela1[[#This Row],[cicloescolar]],'Variáveis e códigos'!$C$7:$D$8,2,FALSE),"Não respondeu")</f>
        <v>Ensino secundário</v>
      </c>
      <c r="I593">
        <v>7</v>
      </c>
      <c r="J593" s="28">
        <v>0</v>
      </c>
      <c r="K593" s="28" t="str">
        <f>IFERROR(VLOOKUP(J596,'Variáveis e códigos'!$C$12:$D$15,2,FALSE),"Não respondeu")</f>
        <v>Não se aplicou nada a mim</v>
      </c>
      <c r="L593" s="28">
        <v>0</v>
      </c>
      <c r="M593" s="28" t="str">
        <f>IFERROR(VLOOKUP(Tabela1[[#This Row],[v40_ansiedade]],'Variáveis e códigos'!$C$12:$D$15,2,FALSE),"Não respondeu")</f>
        <v>Não se aplicou nada a mim</v>
      </c>
      <c r="N593" s="24">
        <v>0</v>
      </c>
      <c r="O593" s="24" t="str">
        <f>IFERROR(VLOOKUP(Tabela1[[#This Row],[v43_ansiedade]],'Variáveis e códigos'!$C$12:$D$15,2,FALSE),"Não respondeu")</f>
        <v>Não se aplicou nada a mim</v>
      </c>
      <c r="P593" s="24">
        <v>0</v>
      </c>
      <c r="Q593" s="24" t="str">
        <f>IFERROR(VLOOKUP(Tabela1[[#This Row],[v45_ansiedade]],'Variáveis e códigos'!$C$12:$D$15,2,FALSE),"Não respondeu")</f>
        <v>Não se aplicou nada a mim</v>
      </c>
      <c r="R593" s="24">
        <v>0</v>
      </c>
      <c r="S593" s="24" t="str">
        <f>IFERROR(VLOOKUP(Tabela1[[#This Row],[v51_ansiedade]],'Variáveis e códigos'!$C$12:$D$15,2,FALSE),"Não respondeu")</f>
        <v>Não se aplicou nada a mim</v>
      </c>
      <c r="T593" s="24">
        <v>0</v>
      </c>
      <c r="U593" s="24" t="str">
        <f>IFERROR(VLOOKUP(Tabela1[[#This Row],[v55_ansiedade]],'Variáveis e códigos'!$C$12:$D$15,2,FALSE),"Não respondeu")</f>
        <v>Não se aplicou nada a mim</v>
      </c>
      <c r="V593" s="24">
        <v>0</v>
      </c>
      <c r="W593" s="24" t="str">
        <f>IFERROR(VLOOKUP(Tabela1[[#This Row],[v56_ansiedade]],'Variáveis e códigos'!$C$12:$D$15,2,FALSE),"Não respondeu")</f>
        <v>Não se aplicou nada a mim</v>
      </c>
      <c r="X593" s="25">
        <v>3</v>
      </c>
    </row>
    <row r="594" spans="1:24" x14ac:dyDescent="0.45">
      <c r="A594">
        <v>593</v>
      </c>
      <c r="B594">
        <v>101</v>
      </c>
      <c r="C594" t="str">
        <f>IFERROR(VLOOKUP(Tabela1[[#This Row],[nutII]],'Variáveis e códigos'!$C$3:$D$3,2,FALSE),"Não respondeu")</f>
        <v>Norte</v>
      </c>
      <c r="D594">
        <v>1</v>
      </c>
      <c r="E594" t="str">
        <f>IFERROR(HLOOKUP(D594,'Variáveis e códigos'!$C$4:$F$5,2,FALSE),"Não respondeu")</f>
        <v>Masculino</v>
      </c>
      <c r="F594">
        <v>17</v>
      </c>
      <c r="G594">
        <v>4</v>
      </c>
      <c r="H594" t="str">
        <f>IFERROR(VLOOKUP(Tabela1[[#This Row],[cicloescolar]],'Variáveis e códigos'!$C$7:$D$8,2,FALSE),"Não respondeu")</f>
        <v>Ensino secundário</v>
      </c>
      <c r="I594">
        <v>10</v>
      </c>
      <c r="J594" s="28">
        <v>0</v>
      </c>
      <c r="K594" s="28" t="str">
        <f>IFERROR(VLOOKUP(J597,'Variáveis e códigos'!$C$12:$D$15,2,FALSE),"Não respondeu")</f>
        <v>Aplicou-se a mim algumas vezes</v>
      </c>
      <c r="L594" s="28">
        <v>0</v>
      </c>
      <c r="M594" s="28" t="str">
        <f>IFERROR(VLOOKUP(Tabela1[[#This Row],[v40_ansiedade]],'Variáveis e códigos'!$C$12:$D$15,2,FALSE),"Não respondeu")</f>
        <v>Não se aplicou nada a mim</v>
      </c>
      <c r="N594" s="24">
        <v>0</v>
      </c>
      <c r="O594" s="24" t="str">
        <f>IFERROR(VLOOKUP(Tabela1[[#This Row],[v43_ansiedade]],'Variáveis e códigos'!$C$12:$D$15,2,FALSE),"Não respondeu")</f>
        <v>Não se aplicou nada a mim</v>
      </c>
      <c r="P594" s="24">
        <v>0</v>
      </c>
      <c r="Q594" s="24" t="str">
        <f>IFERROR(VLOOKUP(Tabela1[[#This Row],[v45_ansiedade]],'Variáveis e códigos'!$C$12:$D$15,2,FALSE),"Não respondeu")</f>
        <v>Não se aplicou nada a mim</v>
      </c>
      <c r="R594" s="24">
        <v>0</v>
      </c>
      <c r="S594" s="24" t="str">
        <f>IFERROR(VLOOKUP(Tabela1[[#This Row],[v51_ansiedade]],'Variáveis e códigos'!$C$12:$D$15,2,FALSE),"Não respondeu")</f>
        <v>Não se aplicou nada a mim</v>
      </c>
      <c r="T594" s="24">
        <v>0</v>
      </c>
      <c r="U594" s="24" t="str">
        <f>IFERROR(VLOOKUP(Tabela1[[#This Row],[v55_ansiedade]],'Variáveis e códigos'!$C$12:$D$15,2,FALSE),"Não respondeu")</f>
        <v>Não se aplicou nada a mim</v>
      </c>
      <c r="V594" s="24">
        <v>0</v>
      </c>
      <c r="W594" s="24" t="str">
        <f>IFERROR(VLOOKUP(Tabela1[[#This Row],[v56_ansiedade]],'Variáveis e códigos'!$C$12:$D$15,2,FALSE),"Não respondeu")</f>
        <v>Não se aplicou nada a mim</v>
      </c>
      <c r="X594" s="25">
        <v>4</v>
      </c>
    </row>
    <row r="595" spans="1:24" x14ac:dyDescent="0.45">
      <c r="A595">
        <v>594</v>
      </c>
      <c r="B595">
        <v>101</v>
      </c>
      <c r="C595" t="str">
        <f>IFERROR(VLOOKUP(Tabela1[[#This Row],[nutII]],'Variáveis e códigos'!$C$3:$D$3,2,FALSE),"Não respondeu")</f>
        <v>Norte</v>
      </c>
      <c r="D595">
        <v>2</v>
      </c>
      <c r="E595" t="str">
        <f>IFERROR(HLOOKUP(D595,'Variáveis e códigos'!$C$4:$F$5,2,FALSE),"Não respondeu")</f>
        <v>Feminino</v>
      </c>
      <c r="F595">
        <v>17</v>
      </c>
      <c r="G595">
        <v>4</v>
      </c>
      <c r="H595" t="str">
        <f>IFERROR(VLOOKUP(Tabela1[[#This Row],[cicloescolar]],'Variáveis e códigos'!$C$7:$D$8,2,FALSE),"Não respondeu")</f>
        <v>Ensino secundário</v>
      </c>
      <c r="I595">
        <v>5</v>
      </c>
      <c r="J595" s="28">
        <v>0</v>
      </c>
      <c r="K595" s="28" t="str">
        <f>IFERROR(VLOOKUP(J598,'Variáveis e códigos'!$C$12:$D$15,2,FALSE),"Não respondeu")</f>
        <v>Não se aplicou nada a mim</v>
      </c>
      <c r="L595" s="28">
        <v>0</v>
      </c>
      <c r="M595" s="28" t="str">
        <f>IFERROR(VLOOKUP(Tabela1[[#This Row],[v40_ansiedade]],'Variáveis e códigos'!$C$12:$D$15,2,FALSE),"Não respondeu")</f>
        <v>Não se aplicou nada a mim</v>
      </c>
      <c r="N595" s="24">
        <v>0</v>
      </c>
      <c r="O595" s="24" t="str">
        <f>IFERROR(VLOOKUP(Tabela1[[#This Row],[v43_ansiedade]],'Variáveis e códigos'!$C$12:$D$15,2,FALSE),"Não respondeu")</f>
        <v>Não se aplicou nada a mim</v>
      </c>
      <c r="P595" s="24">
        <v>0</v>
      </c>
      <c r="Q595" s="24" t="str">
        <f>IFERROR(VLOOKUP(Tabela1[[#This Row],[v45_ansiedade]],'Variáveis e códigos'!$C$12:$D$15,2,FALSE),"Não respondeu")</f>
        <v>Não se aplicou nada a mim</v>
      </c>
      <c r="R595" s="24">
        <v>1</v>
      </c>
      <c r="S595" s="24" t="str">
        <f>IFERROR(VLOOKUP(Tabela1[[#This Row],[v51_ansiedade]],'Variáveis e códigos'!$C$12:$D$15,2,FALSE),"Não respondeu")</f>
        <v>Aplicou-se a mim algumas vezes</v>
      </c>
      <c r="T595" s="24">
        <v>0</v>
      </c>
      <c r="U595" s="24" t="str">
        <f>IFERROR(VLOOKUP(Tabela1[[#This Row],[v55_ansiedade]],'Variáveis e códigos'!$C$12:$D$15,2,FALSE),"Não respondeu")</f>
        <v>Não se aplicou nada a mim</v>
      </c>
      <c r="V595" s="24">
        <v>0</v>
      </c>
      <c r="W595" s="24" t="str">
        <f>IFERROR(VLOOKUP(Tabela1[[#This Row],[v56_ansiedade]],'Variáveis e códigos'!$C$12:$D$15,2,FALSE),"Não respondeu")</f>
        <v>Não se aplicou nada a mim</v>
      </c>
      <c r="X595" s="25">
        <v>1</v>
      </c>
    </row>
    <row r="596" spans="1:24" x14ac:dyDescent="0.45">
      <c r="A596">
        <v>595</v>
      </c>
      <c r="B596">
        <v>101</v>
      </c>
      <c r="C596" t="str">
        <f>IFERROR(VLOOKUP(Tabela1[[#This Row],[nutII]],'Variáveis e códigos'!$C$3:$D$3,2,FALSE),"Não respondeu")</f>
        <v>Norte</v>
      </c>
      <c r="D596">
        <v>2</v>
      </c>
      <c r="E596" t="str">
        <f>IFERROR(HLOOKUP(D596,'Variáveis e códigos'!$C$4:$F$5,2,FALSE),"Não respondeu")</f>
        <v>Feminino</v>
      </c>
      <c r="F596">
        <v>15</v>
      </c>
      <c r="G596">
        <v>4</v>
      </c>
      <c r="H596" t="str">
        <f>IFERROR(VLOOKUP(Tabela1[[#This Row],[cicloescolar]],'Variáveis e códigos'!$C$7:$D$8,2,FALSE),"Não respondeu")</f>
        <v>Ensino secundário</v>
      </c>
      <c r="I596">
        <v>9</v>
      </c>
      <c r="J596" s="28">
        <v>0</v>
      </c>
      <c r="K596" s="28" t="str">
        <f>IFERROR(VLOOKUP(J599,'Variáveis e códigos'!$C$12:$D$15,2,FALSE),"Não respondeu")</f>
        <v>Não respondeu</v>
      </c>
      <c r="L596" s="28">
        <v>1</v>
      </c>
      <c r="M596" s="28" t="str">
        <f>IFERROR(VLOOKUP(Tabela1[[#This Row],[v40_ansiedade]],'Variáveis e códigos'!$C$12:$D$15,2,FALSE),"Não respondeu")</f>
        <v>Aplicou-se a mim algumas vezes</v>
      </c>
      <c r="N596" s="24">
        <v>0</v>
      </c>
      <c r="O596" s="24" t="str">
        <f>IFERROR(VLOOKUP(Tabela1[[#This Row],[v43_ansiedade]],'Variáveis e códigos'!$C$12:$D$15,2,FALSE),"Não respondeu")</f>
        <v>Não se aplicou nada a mim</v>
      </c>
      <c r="P596" s="24">
        <v>0</v>
      </c>
      <c r="Q596" s="24" t="str">
        <f>IFERROR(VLOOKUP(Tabela1[[#This Row],[v45_ansiedade]],'Variáveis e códigos'!$C$12:$D$15,2,FALSE),"Não respondeu")</f>
        <v>Não se aplicou nada a mim</v>
      </c>
      <c r="R596" s="24">
        <v>0</v>
      </c>
      <c r="S596" s="24" t="str">
        <f>IFERROR(VLOOKUP(Tabela1[[#This Row],[v51_ansiedade]],'Variáveis e códigos'!$C$12:$D$15,2,FALSE),"Não respondeu")</f>
        <v>Não se aplicou nada a mim</v>
      </c>
      <c r="T596" s="24">
        <v>0</v>
      </c>
      <c r="U596" s="24" t="str">
        <f>IFERROR(VLOOKUP(Tabela1[[#This Row],[v55_ansiedade]],'Variáveis e códigos'!$C$12:$D$15,2,FALSE),"Não respondeu")</f>
        <v>Não se aplicou nada a mim</v>
      </c>
      <c r="V596" s="24">
        <v>0</v>
      </c>
      <c r="W596" s="24" t="str">
        <f>IFERROR(VLOOKUP(Tabela1[[#This Row],[v56_ansiedade]],'Variáveis e códigos'!$C$12:$D$15,2,FALSE),"Não respondeu")</f>
        <v>Não se aplicou nada a mim</v>
      </c>
      <c r="X596" s="25">
        <v>1</v>
      </c>
    </row>
    <row r="597" spans="1:24" x14ac:dyDescent="0.45">
      <c r="A597">
        <v>596</v>
      </c>
      <c r="B597">
        <v>101</v>
      </c>
      <c r="C597" t="str">
        <f>IFERROR(VLOOKUP(Tabela1[[#This Row],[nutII]],'Variáveis e códigos'!$C$3:$D$3,2,FALSE),"Não respondeu")</f>
        <v>Norte</v>
      </c>
      <c r="D597">
        <v>2</v>
      </c>
      <c r="E597" t="str">
        <f>IFERROR(HLOOKUP(D597,'Variáveis e códigos'!$C$4:$F$5,2,FALSE),"Não respondeu")</f>
        <v>Feminino</v>
      </c>
      <c r="F597">
        <v>14</v>
      </c>
      <c r="G597">
        <v>3</v>
      </c>
      <c r="H597" t="str">
        <f>IFERROR(VLOOKUP(Tabela1[[#This Row],[cicloescolar]],'Variáveis e códigos'!$C$7:$D$8,2,FALSE),"Não respondeu")</f>
        <v>3º Ciclo</v>
      </c>
      <c r="I597">
        <v>5</v>
      </c>
      <c r="J597" s="28">
        <v>1</v>
      </c>
      <c r="K597" s="28" t="str">
        <f>IFERROR(VLOOKUP(J600,'Variáveis e códigos'!$C$12:$D$15,2,FALSE),"Não respondeu")</f>
        <v>Não se aplicou nada a mim</v>
      </c>
      <c r="L597" s="28">
        <v>2</v>
      </c>
      <c r="M597" s="28" t="str">
        <f>IFERROR(VLOOKUP(Tabela1[[#This Row],[v40_ansiedade]],'Variáveis e códigos'!$C$12:$D$15,2,FALSE),"Não respondeu")</f>
        <v>Aplicou-se a mim muitas vezes</v>
      </c>
      <c r="N597" s="24">
        <v>0</v>
      </c>
      <c r="O597" s="24" t="str">
        <f>IFERROR(VLOOKUP(Tabela1[[#This Row],[v43_ansiedade]],'Variáveis e códigos'!$C$12:$D$15,2,FALSE),"Não respondeu")</f>
        <v>Não se aplicou nada a mim</v>
      </c>
      <c r="P597" s="24">
        <v>3</v>
      </c>
      <c r="Q597" s="24" t="str">
        <f>IFERROR(VLOOKUP(Tabela1[[#This Row],[v45_ansiedade]],'Variáveis e códigos'!$C$12:$D$15,2,FALSE),"Não respondeu")</f>
        <v>Aplicou-se a mim a maior parte do tempo</v>
      </c>
      <c r="R597" s="24">
        <v>3</v>
      </c>
      <c r="S597" s="24" t="str">
        <f>IFERROR(VLOOKUP(Tabela1[[#This Row],[v51_ansiedade]],'Variáveis e códigos'!$C$12:$D$15,2,FALSE),"Não respondeu")</f>
        <v>Aplicou-se a mim a maior parte do tempo</v>
      </c>
      <c r="T597" s="24">
        <v>2</v>
      </c>
      <c r="U597" s="24" t="str">
        <f>IFERROR(VLOOKUP(Tabela1[[#This Row],[v55_ansiedade]],'Variáveis e códigos'!$C$12:$D$15,2,FALSE),"Não respondeu")</f>
        <v>Aplicou-se a mim muitas vezes</v>
      </c>
      <c r="V597" s="24">
        <v>3</v>
      </c>
      <c r="W597" s="24" t="str">
        <f>IFERROR(VLOOKUP(Tabela1[[#This Row],[v56_ansiedade]],'Variáveis e códigos'!$C$12:$D$15,2,FALSE),"Não respondeu")</f>
        <v>Aplicou-se a mim a maior parte do tempo</v>
      </c>
      <c r="X597" s="25">
        <v>1</v>
      </c>
    </row>
    <row r="598" spans="1:24" x14ac:dyDescent="0.45">
      <c r="A598">
        <v>597</v>
      </c>
      <c r="B598">
        <v>101</v>
      </c>
      <c r="C598" t="str">
        <f>IFERROR(VLOOKUP(Tabela1[[#This Row],[nutII]],'Variáveis e códigos'!$C$3:$D$3,2,FALSE),"Não respondeu")</f>
        <v>Norte</v>
      </c>
      <c r="D598">
        <v>2</v>
      </c>
      <c r="E598" t="str">
        <f>IFERROR(HLOOKUP(D598,'Variáveis e códigos'!$C$4:$F$5,2,FALSE),"Não respondeu")</f>
        <v>Feminino</v>
      </c>
      <c r="F598">
        <v>15</v>
      </c>
      <c r="G598">
        <v>3</v>
      </c>
      <c r="H598" t="str">
        <f>IFERROR(VLOOKUP(Tabela1[[#This Row],[cicloescolar]],'Variáveis e códigos'!$C$7:$D$8,2,FALSE),"Não respondeu")</f>
        <v>3º Ciclo</v>
      </c>
      <c r="I598">
        <v>7</v>
      </c>
      <c r="J598" s="28">
        <v>0</v>
      </c>
      <c r="K598" s="28" t="str">
        <f>IFERROR(VLOOKUP(J601,'Variáveis e códigos'!$C$12:$D$15,2,FALSE),"Não respondeu")</f>
        <v>Aplicou-se a mim algumas vezes</v>
      </c>
      <c r="L598" s="28">
        <v>1</v>
      </c>
      <c r="M598" s="28" t="str">
        <f>IFERROR(VLOOKUP(Tabela1[[#This Row],[v40_ansiedade]],'Variáveis e códigos'!$C$12:$D$15,2,FALSE),"Não respondeu")</f>
        <v>Aplicou-se a mim algumas vezes</v>
      </c>
      <c r="N598" s="24">
        <v>1</v>
      </c>
      <c r="O598" s="24" t="str">
        <f>IFERROR(VLOOKUP(Tabela1[[#This Row],[v43_ansiedade]],'Variáveis e códigos'!$C$12:$D$15,2,FALSE),"Não respondeu")</f>
        <v>Aplicou-se a mim algumas vezes</v>
      </c>
      <c r="P598" s="24">
        <v>1</v>
      </c>
      <c r="Q598" s="24" t="str">
        <f>IFERROR(VLOOKUP(Tabela1[[#This Row],[v45_ansiedade]],'Variáveis e códigos'!$C$12:$D$15,2,FALSE),"Não respondeu")</f>
        <v>Aplicou-se a mim algumas vezes</v>
      </c>
      <c r="R598" s="24">
        <v>1</v>
      </c>
      <c r="S598" s="24" t="str">
        <f>IFERROR(VLOOKUP(Tabela1[[#This Row],[v51_ansiedade]],'Variáveis e códigos'!$C$12:$D$15,2,FALSE),"Não respondeu")</f>
        <v>Aplicou-se a mim algumas vezes</v>
      </c>
      <c r="T598" s="24">
        <v>1</v>
      </c>
      <c r="U598" s="24" t="str">
        <f>IFERROR(VLOOKUP(Tabela1[[#This Row],[v55_ansiedade]],'Variáveis e códigos'!$C$12:$D$15,2,FALSE),"Não respondeu")</f>
        <v>Aplicou-se a mim algumas vezes</v>
      </c>
      <c r="V598" s="24">
        <v>1</v>
      </c>
      <c r="W598" s="24" t="str">
        <f>IFERROR(VLOOKUP(Tabela1[[#This Row],[v56_ansiedade]],'Variáveis e códigos'!$C$12:$D$15,2,FALSE),"Não respondeu")</f>
        <v>Aplicou-se a mim algumas vezes</v>
      </c>
      <c r="X598" s="25">
        <v>0</v>
      </c>
    </row>
    <row r="599" spans="1:24" x14ac:dyDescent="0.45">
      <c r="A599">
        <v>598</v>
      </c>
      <c r="B599">
        <v>101</v>
      </c>
      <c r="C599" t="str">
        <f>IFERROR(VLOOKUP(Tabela1[[#This Row],[nutII]],'Variáveis e códigos'!$C$3:$D$3,2,FALSE),"Não respondeu")</f>
        <v>Norte</v>
      </c>
      <c r="D599">
        <v>1</v>
      </c>
      <c r="E599" t="str">
        <f>IFERROR(HLOOKUP(D599,'Variáveis e códigos'!$C$4:$F$5,2,FALSE),"Não respondeu")</f>
        <v>Masculino</v>
      </c>
      <c r="F599">
        <v>12</v>
      </c>
      <c r="G599">
        <v>3</v>
      </c>
      <c r="H599" t="str">
        <f>IFERROR(VLOOKUP(Tabela1[[#This Row],[cicloescolar]],'Variáveis e códigos'!$C$7:$D$8,2,FALSE),"Não respondeu")</f>
        <v>3º Ciclo</v>
      </c>
      <c r="I599">
        <v>99</v>
      </c>
      <c r="J599" s="28">
        <v>99</v>
      </c>
      <c r="K599" s="28" t="str">
        <f>IFERROR(VLOOKUP(J602,'Variáveis e códigos'!$C$12:$D$15,2,FALSE),"Não respondeu")</f>
        <v>Não se aplicou nada a mim</v>
      </c>
      <c r="L599" s="28">
        <v>99</v>
      </c>
      <c r="M599" s="28" t="str">
        <f>IFERROR(VLOOKUP(Tabela1[[#This Row],[v40_ansiedade]],'Variáveis e códigos'!$C$12:$D$15,2,FALSE),"Não respondeu")</f>
        <v>Não respondeu</v>
      </c>
      <c r="N599" s="24">
        <v>99</v>
      </c>
      <c r="O599" s="24" t="str">
        <f>IFERROR(VLOOKUP(Tabela1[[#This Row],[v43_ansiedade]],'Variáveis e códigos'!$C$12:$D$15,2,FALSE),"Não respondeu")</f>
        <v>Não respondeu</v>
      </c>
      <c r="P599" s="24">
        <v>99</v>
      </c>
      <c r="Q599" s="24" t="str">
        <f>IFERROR(VLOOKUP(Tabela1[[#This Row],[v45_ansiedade]],'Variáveis e códigos'!$C$12:$D$15,2,FALSE),"Não respondeu")</f>
        <v>Não respondeu</v>
      </c>
      <c r="R599" s="24">
        <v>99</v>
      </c>
      <c r="S599" s="24" t="str">
        <f>IFERROR(VLOOKUP(Tabela1[[#This Row],[v51_ansiedade]],'Variáveis e códigos'!$C$12:$D$15,2,FALSE),"Não respondeu")</f>
        <v>Não respondeu</v>
      </c>
      <c r="T599" s="24">
        <v>99</v>
      </c>
      <c r="U599" s="24" t="str">
        <f>IFERROR(VLOOKUP(Tabela1[[#This Row],[v55_ansiedade]],'Variáveis e códigos'!$C$12:$D$15,2,FALSE),"Não respondeu")</f>
        <v>Não respondeu</v>
      </c>
      <c r="V599" s="24">
        <v>99</v>
      </c>
      <c r="W599" s="24" t="str">
        <f>IFERROR(VLOOKUP(Tabela1[[#This Row],[v56_ansiedade]],'Variáveis e códigos'!$C$12:$D$15,2,FALSE),"Não respondeu")</f>
        <v>Não respondeu</v>
      </c>
      <c r="X599" s="25">
        <v>99</v>
      </c>
    </row>
    <row r="600" spans="1:24" x14ac:dyDescent="0.45">
      <c r="A600">
        <v>599</v>
      </c>
      <c r="B600">
        <v>101</v>
      </c>
      <c r="C600" t="str">
        <f>IFERROR(VLOOKUP(Tabela1[[#This Row],[nutII]],'Variáveis e códigos'!$C$3:$D$3,2,FALSE),"Não respondeu")</f>
        <v>Norte</v>
      </c>
      <c r="D600">
        <v>2</v>
      </c>
      <c r="E600" t="str">
        <f>IFERROR(HLOOKUP(D600,'Variáveis e códigos'!$C$4:$F$5,2,FALSE),"Não respondeu")</f>
        <v>Feminino</v>
      </c>
      <c r="F600">
        <v>12</v>
      </c>
      <c r="G600">
        <v>3</v>
      </c>
      <c r="H600" t="str">
        <f>IFERROR(VLOOKUP(Tabela1[[#This Row],[cicloescolar]],'Variáveis e códigos'!$C$7:$D$8,2,FALSE),"Não respondeu")</f>
        <v>3º Ciclo</v>
      </c>
      <c r="I600">
        <v>8</v>
      </c>
      <c r="J600" s="28">
        <v>0</v>
      </c>
      <c r="K600" s="28" t="str">
        <f>IFERROR(VLOOKUP(J603,'Variáveis e códigos'!$C$12:$D$15,2,FALSE),"Não respondeu")</f>
        <v>Não se aplicou nada a mim</v>
      </c>
      <c r="L600" s="28">
        <v>0</v>
      </c>
      <c r="M600" s="28" t="str">
        <f>IFERROR(VLOOKUP(Tabela1[[#This Row],[v40_ansiedade]],'Variáveis e códigos'!$C$12:$D$15,2,FALSE),"Não respondeu")</f>
        <v>Não se aplicou nada a mim</v>
      </c>
      <c r="N600" s="24">
        <v>0</v>
      </c>
      <c r="O600" s="24" t="str">
        <f>IFERROR(VLOOKUP(Tabela1[[#This Row],[v43_ansiedade]],'Variáveis e códigos'!$C$12:$D$15,2,FALSE),"Não respondeu")</f>
        <v>Não se aplicou nada a mim</v>
      </c>
      <c r="P600" s="24">
        <v>0</v>
      </c>
      <c r="Q600" s="24" t="str">
        <f>IFERROR(VLOOKUP(Tabela1[[#This Row],[v45_ansiedade]],'Variáveis e códigos'!$C$12:$D$15,2,FALSE),"Não respondeu")</f>
        <v>Não se aplicou nada a mim</v>
      </c>
      <c r="R600" s="24">
        <v>0</v>
      </c>
      <c r="S600" s="24" t="str">
        <f>IFERROR(VLOOKUP(Tabela1[[#This Row],[v51_ansiedade]],'Variáveis e códigos'!$C$12:$D$15,2,FALSE),"Não respondeu")</f>
        <v>Não se aplicou nada a mim</v>
      </c>
      <c r="T600" s="24">
        <v>1</v>
      </c>
      <c r="U600" s="24" t="str">
        <f>IFERROR(VLOOKUP(Tabela1[[#This Row],[v55_ansiedade]],'Variáveis e códigos'!$C$12:$D$15,2,FALSE),"Não respondeu")</f>
        <v>Aplicou-se a mim algumas vezes</v>
      </c>
      <c r="V600" s="24">
        <v>2</v>
      </c>
      <c r="W600" s="24" t="str">
        <f>IFERROR(VLOOKUP(Tabela1[[#This Row],[v56_ansiedade]],'Variáveis e códigos'!$C$12:$D$15,2,FALSE),"Não respondeu")</f>
        <v>Aplicou-se a mim muitas vezes</v>
      </c>
      <c r="X600" s="25">
        <v>2</v>
      </c>
    </row>
    <row r="601" spans="1:24" x14ac:dyDescent="0.45">
      <c r="A601">
        <v>600</v>
      </c>
      <c r="B601">
        <v>101</v>
      </c>
      <c r="C601" t="str">
        <f>IFERROR(VLOOKUP(Tabela1[[#This Row],[nutII]],'Variáveis e códigos'!$C$3:$D$3,2,FALSE),"Não respondeu")</f>
        <v>Norte</v>
      </c>
      <c r="D601">
        <v>2</v>
      </c>
      <c r="E601" t="str">
        <f>IFERROR(HLOOKUP(D601,'Variáveis e códigos'!$C$4:$F$5,2,FALSE),"Não respondeu")</f>
        <v>Feminino</v>
      </c>
      <c r="F601">
        <v>16</v>
      </c>
      <c r="G601">
        <v>4</v>
      </c>
      <c r="H601" t="str">
        <f>IFERROR(VLOOKUP(Tabela1[[#This Row],[cicloescolar]],'Variáveis e códigos'!$C$7:$D$8,2,FALSE),"Não respondeu")</f>
        <v>Ensino secundário</v>
      </c>
      <c r="I601">
        <v>6</v>
      </c>
      <c r="J601" s="28">
        <v>1</v>
      </c>
      <c r="K601" s="28" t="str">
        <f>IFERROR(VLOOKUP(J604,'Variáveis e códigos'!$C$12:$D$15,2,FALSE),"Não respondeu")</f>
        <v>Não se aplicou nada a mim</v>
      </c>
      <c r="L601" s="28">
        <v>0</v>
      </c>
      <c r="M601" s="28" t="str">
        <f>IFERROR(VLOOKUP(Tabela1[[#This Row],[v40_ansiedade]],'Variáveis e códigos'!$C$12:$D$15,2,FALSE),"Não respondeu")</f>
        <v>Não se aplicou nada a mim</v>
      </c>
      <c r="N601" s="24">
        <v>1</v>
      </c>
      <c r="O601" s="24" t="str">
        <f>IFERROR(VLOOKUP(Tabela1[[#This Row],[v43_ansiedade]],'Variáveis e códigos'!$C$12:$D$15,2,FALSE),"Não respondeu")</f>
        <v>Aplicou-se a mim algumas vezes</v>
      </c>
      <c r="P601" s="24">
        <v>1</v>
      </c>
      <c r="Q601" s="24" t="str">
        <f>IFERROR(VLOOKUP(Tabela1[[#This Row],[v45_ansiedade]],'Variáveis e códigos'!$C$12:$D$15,2,FALSE),"Não respondeu")</f>
        <v>Aplicou-se a mim algumas vezes</v>
      </c>
      <c r="R601" s="24">
        <v>1</v>
      </c>
      <c r="S601" s="24" t="str">
        <f>IFERROR(VLOOKUP(Tabela1[[#This Row],[v51_ansiedade]],'Variáveis e códigos'!$C$12:$D$15,2,FALSE),"Não respondeu")</f>
        <v>Aplicou-se a mim algumas vezes</v>
      </c>
      <c r="T601" s="24">
        <v>2</v>
      </c>
      <c r="U601" s="24" t="str">
        <f>IFERROR(VLOOKUP(Tabela1[[#This Row],[v55_ansiedade]],'Variáveis e códigos'!$C$12:$D$15,2,FALSE),"Não respondeu")</f>
        <v>Aplicou-se a mim muitas vezes</v>
      </c>
      <c r="V601" s="24">
        <v>1</v>
      </c>
      <c r="W601" s="24" t="str">
        <f>IFERROR(VLOOKUP(Tabela1[[#This Row],[v56_ansiedade]],'Variáveis e códigos'!$C$12:$D$15,2,FALSE),"Não respondeu")</f>
        <v>Aplicou-se a mim algumas vezes</v>
      </c>
      <c r="X601" s="25">
        <v>2</v>
      </c>
    </row>
    <row r="602" spans="1:24" x14ac:dyDescent="0.45">
      <c r="A602">
        <v>601</v>
      </c>
      <c r="B602">
        <v>101</v>
      </c>
      <c r="C602" t="str">
        <f>IFERROR(VLOOKUP(Tabela1[[#This Row],[nutII]],'Variáveis e códigos'!$C$3:$D$3,2,FALSE),"Não respondeu")</f>
        <v>Norte</v>
      </c>
      <c r="D602">
        <v>2</v>
      </c>
      <c r="E602" t="str">
        <f>IFERROR(HLOOKUP(D602,'Variáveis e códigos'!$C$4:$F$5,2,FALSE),"Não respondeu")</f>
        <v>Feminino</v>
      </c>
      <c r="F602">
        <v>17</v>
      </c>
      <c r="G602">
        <v>4</v>
      </c>
      <c r="H602" t="str">
        <f>IFERROR(VLOOKUP(Tabela1[[#This Row],[cicloescolar]],'Variáveis e códigos'!$C$7:$D$8,2,FALSE),"Não respondeu")</f>
        <v>Ensino secundário</v>
      </c>
      <c r="I602">
        <v>7</v>
      </c>
      <c r="J602" s="28">
        <v>0</v>
      </c>
      <c r="K602" s="28" t="str">
        <f>IFERROR(VLOOKUP(J605,'Variáveis e códigos'!$C$12:$D$15,2,FALSE),"Não respondeu")</f>
        <v>Aplicou-se a mim muitas vezes</v>
      </c>
      <c r="L602" s="28">
        <v>0</v>
      </c>
      <c r="M602" s="28" t="str">
        <f>IFERROR(VLOOKUP(Tabela1[[#This Row],[v40_ansiedade]],'Variáveis e códigos'!$C$12:$D$15,2,FALSE),"Não respondeu")</f>
        <v>Não se aplicou nada a mim</v>
      </c>
      <c r="N602" s="24">
        <v>0</v>
      </c>
      <c r="O602" s="24" t="str">
        <f>IFERROR(VLOOKUP(Tabela1[[#This Row],[v43_ansiedade]],'Variáveis e códigos'!$C$12:$D$15,2,FALSE),"Não respondeu")</f>
        <v>Não se aplicou nada a mim</v>
      </c>
      <c r="P602" s="24">
        <v>1</v>
      </c>
      <c r="Q602" s="24" t="str">
        <f>IFERROR(VLOOKUP(Tabela1[[#This Row],[v45_ansiedade]],'Variáveis e códigos'!$C$12:$D$15,2,FALSE),"Não respondeu")</f>
        <v>Aplicou-se a mim algumas vezes</v>
      </c>
      <c r="R602" s="24">
        <v>0</v>
      </c>
      <c r="S602" s="24" t="str">
        <f>IFERROR(VLOOKUP(Tabela1[[#This Row],[v51_ansiedade]],'Variáveis e códigos'!$C$12:$D$15,2,FALSE),"Não respondeu")</f>
        <v>Não se aplicou nada a mim</v>
      </c>
      <c r="T602" s="24">
        <v>0</v>
      </c>
      <c r="U602" s="24" t="str">
        <f>IFERROR(VLOOKUP(Tabela1[[#This Row],[v55_ansiedade]],'Variáveis e códigos'!$C$12:$D$15,2,FALSE),"Não respondeu")</f>
        <v>Não se aplicou nada a mim</v>
      </c>
      <c r="V602" s="24">
        <v>0</v>
      </c>
      <c r="W602" s="24" t="str">
        <f>IFERROR(VLOOKUP(Tabela1[[#This Row],[v56_ansiedade]],'Variáveis e códigos'!$C$12:$D$15,2,FALSE),"Não respondeu")</f>
        <v>Não se aplicou nada a mim</v>
      </c>
      <c r="X602" s="25">
        <v>0</v>
      </c>
    </row>
    <row r="603" spans="1:24" x14ac:dyDescent="0.45">
      <c r="A603">
        <v>602</v>
      </c>
      <c r="B603">
        <v>101</v>
      </c>
      <c r="C603" t="str">
        <f>IFERROR(VLOOKUP(Tabela1[[#This Row],[nutII]],'Variáveis e códigos'!$C$3:$D$3,2,FALSE),"Não respondeu")</f>
        <v>Norte</v>
      </c>
      <c r="D603">
        <v>1</v>
      </c>
      <c r="E603" t="str">
        <f>IFERROR(HLOOKUP(D603,'Variáveis e códigos'!$C$4:$F$5,2,FALSE),"Não respondeu")</f>
        <v>Masculino</v>
      </c>
      <c r="F603">
        <v>13</v>
      </c>
      <c r="G603">
        <v>3</v>
      </c>
      <c r="H603" t="str">
        <f>IFERROR(VLOOKUP(Tabela1[[#This Row],[cicloescolar]],'Variáveis e códigos'!$C$7:$D$8,2,FALSE),"Não respondeu")</f>
        <v>3º Ciclo</v>
      </c>
      <c r="I603">
        <v>8</v>
      </c>
      <c r="J603" s="28">
        <v>0</v>
      </c>
      <c r="K603" s="28" t="str">
        <f>IFERROR(VLOOKUP(J606,'Variáveis e códigos'!$C$12:$D$15,2,FALSE),"Não respondeu")</f>
        <v>Aplicou-se a mim algumas vezes</v>
      </c>
      <c r="L603" s="28">
        <v>0</v>
      </c>
      <c r="M603" s="28" t="str">
        <f>IFERROR(VLOOKUP(Tabela1[[#This Row],[v40_ansiedade]],'Variáveis e códigos'!$C$12:$D$15,2,FALSE),"Não respondeu")</f>
        <v>Não se aplicou nada a mim</v>
      </c>
      <c r="N603" s="24">
        <v>0</v>
      </c>
      <c r="O603" s="24" t="str">
        <f>IFERROR(VLOOKUP(Tabela1[[#This Row],[v43_ansiedade]],'Variáveis e códigos'!$C$12:$D$15,2,FALSE),"Não respondeu")</f>
        <v>Não se aplicou nada a mim</v>
      </c>
      <c r="P603" s="24">
        <v>0</v>
      </c>
      <c r="Q603" s="24" t="str">
        <f>IFERROR(VLOOKUP(Tabela1[[#This Row],[v45_ansiedade]],'Variáveis e códigos'!$C$12:$D$15,2,FALSE),"Não respondeu")</f>
        <v>Não se aplicou nada a mim</v>
      </c>
      <c r="R603" s="24">
        <v>1</v>
      </c>
      <c r="S603" s="24" t="str">
        <f>IFERROR(VLOOKUP(Tabela1[[#This Row],[v51_ansiedade]],'Variáveis e códigos'!$C$12:$D$15,2,FALSE),"Não respondeu")</f>
        <v>Aplicou-se a mim algumas vezes</v>
      </c>
      <c r="T603" s="24">
        <v>0</v>
      </c>
      <c r="U603" s="24" t="str">
        <f>IFERROR(VLOOKUP(Tabela1[[#This Row],[v55_ansiedade]],'Variáveis e códigos'!$C$12:$D$15,2,FALSE),"Não respondeu")</f>
        <v>Não se aplicou nada a mim</v>
      </c>
      <c r="V603" s="24">
        <v>0</v>
      </c>
      <c r="W603" s="24" t="str">
        <f>IFERROR(VLOOKUP(Tabela1[[#This Row],[v56_ansiedade]],'Variáveis e códigos'!$C$12:$D$15,2,FALSE),"Não respondeu")</f>
        <v>Não se aplicou nada a mim</v>
      </c>
      <c r="X603" s="25">
        <v>6</v>
      </c>
    </row>
    <row r="604" spans="1:24" x14ac:dyDescent="0.45">
      <c r="A604">
        <v>603</v>
      </c>
      <c r="B604">
        <v>101</v>
      </c>
      <c r="C604" t="str">
        <f>IFERROR(VLOOKUP(Tabela1[[#This Row],[nutII]],'Variáveis e códigos'!$C$3:$D$3,2,FALSE),"Não respondeu")</f>
        <v>Norte</v>
      </c>
      <c r="D604">
        <v>1</v>
      </c>
      <c r="E604" t="str">
        <f>IFERROR(HLOOKUP(D604,'Variáveis e códigos'!$C$4:$F$5,2,FALSE),"Não respondeu")</f>
        <v>Masculino</v>
      </c>
      <c r="F604">
        <v>14</v>
      </c>
      <c r="G604">
        <v>3</v>
      </c>
      <c r="H604" t="str">
        <f>IFERROR(VLOOKUP(Tabela1[[#This Row],[cicloescolar]],'Variáveis e códigos'!$C$7:$D$8,2,FALSE),"Não respondeu")</f>
        <v>3º Ciclo</v>
      </c>
      <c r="I604">
        <v>8</v>
      </c>
      <c r="J604" s="28">
        <v>0</v>
      </c>
      <c r="K604" s="28" t="str">
        <f>IFERROR(VLOOKUP(J607,'Variáveis e códigos'!$C$12:$D$15,2,FALSE),"Não respondeu")</f>
        <v>Não se aplicou nada a mim</v>
      </c>
      <c r="L604" s="28">
        <v>0</v>
      </c>
      <c r="M604" s="28" t="str">
        <f>IFERROR(VLOOKUP(Tabela1[[#This Row],[v40_ansiedade]],'Variáveis e códigos'!$C$12:$D$15,2,FALSE),"Não respondeu")</f>
        <v>Não se aplicou nada a mim</v>
      </c>
      <c r="N604" s="24">
        <v>0</v>
      </c>
      <c r="O604" s="24" t="str">
        <f>IFERROR(VLOOKUP(Tabela1[[#This Row],[v43_ansiedade]],'Variáveis e códigos'!$C$12:$D$15,2,FALSE),"Não respondeu")</f>
        <v>Não se aplicou nada a mim</v>
      </c>
      <c r="P604" s="24">
        <v>0</v>
      </c>
      <c r="Q604" s="24" t="str">
        <f>IFERROR(VLOOKUP(Tabela1[[#This Row],[v45_ansiedade]],'Variáveis e códigos'!$C$12:$D$15,2,FALSE),"Não respondeu")</f>
        <v>Não se aplicou nada a mim</v>
      </c>
      <c r="R604" s="24">
        <v>0</v>
      </c>
      <c r="S604" s="24" t="str">
        <f>IFERROR(VLOOKUP(Tabela1[[#This Row],[v51_ansiedade]],'Variáveis e códigos'!$C$12:$D$15,2,FALSE),"Não respondeu")</f>
        <v>Não se aplicou nada a mim</v>
      </c>
      <c r="T604" s="24">
        <v>0</v>
      </c>
      <c r="U604" s="24" t="str">
        <f>IFERROR(VLOOKUP(Tabela1[[#This Row],[v55_ansiedade]],'Variáveis e códigos'!$C$12:$D$15,2,FALSE),"Não respondeu")</f>
        <v>Não se aplicou nada a mim</v>
      </c>
      <c r="V604" s="24">
        <v>0</v>
      </c>
      <c r="W604" s="24" t="str">
        <f>IFERROR(VLOOKUP(Tabela1[[#This Row],[v56_ansiedade]],'Variáveis e códigos'!$C$12:$D$15,2,FALSE),"Não respondeu")</f>
        <v>Não se aplicou nada a mim</v>
      </c>
      <c r="X604" s="25">
        <v>7</v>
      </c>
    </row>
    <row r="605" spans="1:24" x14ac:dyDescent="0.45">
      <c r="A605">
        <v>604</v>
      </c>
      <c r="B605">
        <v>101</v>
      </c>
      <c r="C605" t="str">
        <f>IFERROR(VLOOKUP(Tabela1[[#This Row],[nutII]],'Variáveis e códigos'!$C$3:$D$3,2,FALSE),"Não respondeu")</f>
        <v>Norte</v>
      </c>
      <c r="D605">
        <v>2</v>
      </c>
      <c r="E605" t="str">
        <f>IFERROR(HLOOKUP(D605,'Variáveis e códigos'!$C$4:$F$5,2,FALSE),"Não respondeu")</f>
        <v>Feminino</v>
      </c>
      <c r="F605">
        <v>15</v>
      </c>
      <c r="G605">
        <v>3</v>
      </c>
      <c r="H605" t="str">
        <f>IFERROR(VLOOKUP(Tabela1[[#This Row],[cicloescolar]],'Variáveis e códigos'!$C$7:$D$8,2,FALSE),"Não respondeu")</f>
        <v>3º Ciclo</v>
      </c>
      <c r="I605">
        <v>9</v>
      </c>
      <c r="J605" s="28">
        <v>2</v>
      </c>
      <c r="K605" s="28" t="str">
        <f>IFERROR(VLOOKUP(J608,'Variáveis e códigos'!$C$12:$D$15,2,FALSE),"Não respondeu")</f>
        <v>Não se aplicou nada a mim</v>
      </c>
      <c r="L605" s="28">
        <v>0</v>
      </c>
      <c r="M605" s="28" t="str">
        <f>IFERROR(VLOOKUP(Tabela1[[#This Row],[v40_ansiedade]],'Variáveis e códigos'!$C$12:$D$15,2,FALSE),"Não respondeu")</f>
        <v>Não se aplicou nada a mim</v>
      </c>
      <c r="N605" s="24">
        <v>1</v>
      </c>
      <c r="O605" s="24" t="str">
        <f>IFERROR(VLOOKUP(Tabela1[[#This Row],[v43_ansiedade]],'Variáveis e códigos'!$C$12:$D$15,2,FALSE),"Não respondeu")</f>
        <v>Aplicou-se a mim algumas vezes</v>
      </c>
      <c r="P605" s="24">
        <v>2</v>
      </c>
      <c r="Q605" s="24" t="str">
        <f>IFERROR(VLOOKUP(Tabela1[[#This Row],[v45_ansiedade]],'Variáveis e códigos'!$C$12:$D$15,2,FALSE),"Não respondeu")</f>
        <v>Aplicou-se a mim muitas vezes</v>
      </c>
      <c r="R605" s="24">
        <v>1</v>
      </c>
      <c r="S605" s="24" t="str">
        <f>IFERROR(VLOOKUP(Tabela1[[#This Row],[v51_ansiedade]],'Variáveis e códigos'!$C$12:$D$15,2,FALSE),"Não respondeu")</f>
        <v>Aplicou-se a mim algumas vezes</v>
      </c>
      <c r="T605" s="24">
        <v>99</v>
      </c>
      <c r="U605" s="24" t="str">
        <f>IFERROR(VLOOKUP(Tabela1[[#This Row],[v55_ansiedade]],'Variáveis e códigos'!$C$12:$D$15,2,FALSE),"Não respondeu")</f>
        <v>Não respondeu</v>
      </c>
      <c r="V605" s="24">
        <v>1</v>
      </c>
      <c r="W605" s="24" t="str">
        <f>IFERROR(VLOOKUP(Tabela1[[#This Row],[v56_ansiedade]],'Variáveis e códigos'!$C$12:$D$15,2,FALSE),"Não respondeu")</f>
        <v>Aplicou-se a mim algumas vezes</v>
      </c>
      <c r="X605" s="25">
        <v>0</v>
      </c>
    </row>
    <row r="606" spans="1:24" x14ac:dyDescent="0.45">
      <c r="A606">
        <v>605</v>
      </c>
      <c r="B606">
        <v>101</v>
      </c>
      <c r="C606" t="str">
        <f>IFERROR(VLOOKUP(Tabela1[[#This Row],[nutII]],'Variáveis e códigos'!$C$3:$D$3,2,FALSE),"Não respondeu")</f>
        <v>Norte</v>
      </c>
      <c r="D606">
        <v>2</v>
      </c>
      <c r="E606" t="str">
        <f>IFERROR(HLOOKUP(D606,'Variáveis e códigos'!$C$4:$F$5,2,FALSE),"Não respondeu")</f>
        <v>Feminino</v>
      </c>
      <c r="F606">
        <v>13</v>
      </c>
      <c r="G606">
        <v>3</v>
      </c>
      <c r="H606" t="str">
        <f>IFERROR(VLOOKUP(Tabela1[[#This Row],[cicloescolar]],'Variáveis e códigos'!$C$7:$D$8,2,FALSE),"Não respondeu")</f>
        <v>3º Ciclo</v>
      </c>
      <c r="I606">
        <v>7</v>
      </c>
      <c r="J606" s="28">
        <v>1</v>
      </c>
      <c r="K606" s="28" t="str">
        <f>IFERROR(VLOOKUP(J609,'Variáveis e códigos'!$C$12:$D$15,2,FALSE),"Não respondeu")</f>
        <v>Não se aplicou nada a mim</v>
      </c>
      <c r="L606" s="28">
        <v>0</v>
      </c>
      <c r="M606" s="28" t="str">
        <f>IFERROR(VLOOKUP(Tabela1[[#This Row],[v40_ansiedade]],'Variáveis e códigos'!$C$12:$D$15,2,FALSE),"Não respondeu")</f>
        <v>Não se aplicou nada a mim</v>
      </c>
      <c r="N606" s="24">
        <v>0</v>
      </c>
      <c r="O606" s="24" t="str">
        <f>IFERROR(VLOOKUP(Tabela1[[#This Row],[v43_ansiedade]],'Variáveis e códigos'!$C$12:$D$15,2,FALSE),"Não respondeu")</f>
        <v>Não se aplicou nada a mim</v>
      </c>
      <c r="P606" s="24">
        <v>1</v>
      </c>
      <c r="Q606" s="24" t="str">
        <f>IFERROR(VLOOKUP(Tabela1[[#This Row],[v45_ansiedade]],'Variáveis e códigos'!$C$12:$D$15,2,FALSE),"Não respondeu")</f>
        <v>Aplicou-se a mim algumas vezes</v>
      </c>
      <c r="R606" s="24">
        <v>0</v>
      </c>
      <c r="S606" s="24" t="str">
        <f>IFERROR(VLOOKUP(Tabela1[[#This Row],[v51_ansiedade]],'Variáveis e códigos'!$C$12:$D$15,2,FALSE),"Não respondeu")</f>
        <v>Não se aplicou nada a mim</v>
      </c>
      <c r="T606" s="24">
        <v>0</v>
      </c>
      <c r="U606" s="24" t="str">
        <f>IFERROR(VLOOKUP(Tabela1[[#This Row],[v55_ansiedade]],'Variáveis e códigos'!$C$12:$D$15,2,FALSE),"Não respondeu")</f>
        <v>Não se aplicou nada a mim</v>
      </c>
      <c r="V606" s="24">
        <v>0</v>
      </c>
      <c r="W606" s="24" t="str">
        <f>IFERROR(VLOOKUP(Tabela1[[#This Row],[v56_ansiedade]],'Variáveis e códigos'!$C$12:$D$15,2,FALSE),"Não respondeu")</f>
        <v>Não se aplicou nada a mim</v>
      </c>
      <c r="X606" s="25">
        <v>2</v>
      </c>
    </row>
    <row r="607" spans="1:24" x14ac:dyDescent="0.45">
      <c r="A607">
        <v>606</v>
      </c>
      <c r="B607">
        <v>101</v>
      </c>
      <c r="C607" t="str">
        <f>IFERROR(VLOOKUP(Tabela1[[#This Row],[nutII]],'Variáveis e códigos'!$C$3:$D$3,2,FALSE),"Não respondeu")</f>
        <v>Norte</v>
      </c>
      <c r="D607">
        <v>1</v>
      </c>
      <c r="E607" t="str">
        <f>IFERROR(HLOOKUP(D607,'Variáveis e códigos'!$C$4:$F$5,2,FALSE),"Não respondeu")</f>
        <v>Masculino</v>
      </c>
      <c r="F607">
        <v>11</v>
      </c>
      <c r="G607">
        <v>3</v>
      </c>
      <c r="H607" t="str">
        <f>IFERROR(VLOOKUP(Tabela1[[#This Row],[cicloescolar]],'Variáveis e códigos'!$C$7:$D$8,2,FALSE),"Não respondeu")</f>
        <v>3º Ciclo</v>
      </c>
      <c r="I607">
        <v>9</v>
      </c>
      <c r="J607" s="28">
        <v>0</v>
      </c>
      <c r="K607" s="28" t="str">
        <f>IFERROR(VLOOKUP(J610,'Variáveis e códigos'!$C$12:$D$15,2,FALSE),"Não respondeu")</f>
        <v>Não se aplicou nada a mim</v>
      </c>
      <c r="L607" s="28">
        <v>0</v>
      </c>
      <c r="M607" s="28" t="str">
        <f>IFERROR(VLOOKUP(Tabela1[[#This Row],[v40_ansiedade]],'Variáveis e códigos'!$C$12:$D$15,2,FALSE),"Não respondeu")</f>
        <v>Não se aplicou nada a mim</v>
      </c>
      <c r="N607" s="24">
        <v>0</v>
      </c>
      <c r="O607" s="24" t="str">
        <f>IFERROR(VLOOKUP(Tabela1[[#This Row],[v43_ansiedade]],'Variáveis e códigos'!$C$12:$D$15,2,FALSE),"Não respondeu")</f>
        <v>Não se aplicou nada a mim</v>
      </c>
      <c r="P607" s="24">
        <v>0</v>
      </c>
      <c r="Q607" s="24" t="str">
        <f>IFERROR(VLOOKUP(Tabela1[[#This Row],[v45_ansiedade]],'Variáveis e códigos'!$C$12:$D$15,2,FALSE),"Não respondeu")</f>
        <v>Não se aplicou nada a mim</v>
      </c>
      <c r="R607" s="24">
        <v>0</v>
      </c>
      <c r="S607" s="24" t="str">
        <f>IFERROR(VLOOKUP(Tabela1[[#This Row],[v51_ansiedade]],'Variáveis e códigos'!$C$12:$D$15,2,FALSE),"Não respondeu")</f>
        <v>Não se aplicou nada a mim</v>
      </c>
      <c r="T607" s="24">
        <v>0</v>
      </c>
      <c r="U607" s="24" t="str">
        <f>IFERROR(VLOOKUP(Tabela1[[#This Row],[v55_ansiedade]],'Variáveis e códigos'!$C$12:$D$15,2,FALSE),"Não respondeu")</f>
        <v>Não se aplicou nada a mim</v>
      </c>
      <c r="V607" s="24">
        <v>0</v>
      </c>
      <c r="W607" s="24" t="str">
        <f>IFERROR(VLOOKUP(Tabela1[[#This Row],[v56_ansiedade]],'Variáveis e códigos'!$C$12:$D$15,2,FALSE),"Não respondeu")</f>
        <v>Não se aplicou nada a mim</v>
      </c>
      <c r="X607" s="25">
        <v>7</v>
      </c>
    </row>
    <row r="608" spans="1:24" x14ac:dyDescent="0.45">
      <c r="A608">
        <v>607</v>
      </c>
      <c r="B608">
        <v>101</v>
      </c>
      <c r="C608" t="str">
        <f>IFERROR(VLOOKUP(Tabela1[[#This Row],[nutII]],'Variáveis e códigos'!$C$3:$D$3,2,FALSE),"Não respondeu")</f>
        <v>Norte</v>
      </c>
      <c r="D608">
        <v>2</v>
      </c>
      <c r="E608" t="str">
        <f>IFERROR(HLOOKUP(D608,'Variáveis e códigos'!$C$4:$F$5,2,FALSE),"Não respondeu")</f>
        <v>Feminino</v>
      </c>
      <c r="F608">
        <v>16</v>
      </c>
      <c r="G608">
        <v>4</v>
      </c>
      <c r="H608" t="str">
        <f>IFERROR(VLOOKUP(Tabela1[[#This Row],[cicloescolar]],'Variáveis e códigos'!$C$7:$D$8,2,FALSE),"Não respondeu")</f>
        <v>Ensino secundário</v>
      </c>
      <c r="I608">
        <v>4</v>
      </c>
      <c r="J608" s="28">
        <v>0</v>
      </c>
      <c r="K608" s="28" t="str">
        <f>IFERROR(VLOOKUP(J611,'Variáveis e códigos'!$C$12:$D$15,2,FALSE),"Não respondeu")</f>
        <v>Não se aplicou nada a mim</v>
      </c>
      <c r="L608" s="28">
        <v>0</v>
      </c>
      <c r="M608" s="28" t="str">
        <f>IFERROR(VLOOKUP(Tabela1[[#This Row],[v40_ansiedade]],'Variáveis e códigos'!$C$12:$D$15,2,FALSE),"Não respondeu")</f>
        <v>Não se aplicou nada a mim</v>
      </c>
      <c r="N608" s="24">
        <v>1</v>
      </c>
      <c r="O608" s="24" t="str">
        <f>IFERROR(VLOOKUP(Tabela1[[#This Row],[v43_ansiedade]],'Variáveis e códigos'!$C$12:$D$15,2,FALSE),"Não respondeu")</f>
        <v>Aplicou-se a mim algumas vezes</v>
      </c>
      <c r="P608" s="24">
        <v>0</v>
      </c>
      <c r="Q608" s="24" t="str">
        <f>IFERROR(VLOOKUP(Tabela1[[#This Row],[v45_ansiedade]],'Variáveis e códigos'!$C$12:$D$15,2,FALSE),"Não respondeu")</f>
        <v>Não se aplicou nada a mim</v>
      </c>
      <c r="R608" s="24">
        <v>0</v>
      </c>
      <c r="S608" s="24" t="str">
        <f>IFERROR(VLOOKUP(Tabela1[[#This Row],[v51_ansiedade]],'Variáveis e códigos'!$C$12:$D$15,2,FALSE),"Não respondeu")</f>
        <v>Não se aplicou nada a mim</v>
      </c>
      <c r="T608" s="24">
        <v>2</v>
      </c>
      <c r="U608" s="24" t="str">
        <f>IFERROR(VLOOKUP(Tabela1[[#This Row],[v55_ansiedade]],'Variáveis e códigos'!$C$12:$D$15,2,FALSE),"Não respondeu")</f>
        <v>Aplicou-se a mim muitas vezes</v>
      </c>
      <c r="V608" s="24">
        <v>1</v>
      </c>
      <c r="W608" s="24" t="str">
        <f>IFERROR(VLOOKUP(Tabela1[[#This Row],[v56_ansiedade]],'Variáveis e códigos'!$C$12:$D$15,2,FALSE),"Não respondeu")</f>
        <v>Aplicou-se a mim algumas vezes</v>
      </c>
      <c r="X608" s="25">
        <v>3</v>
      </c>
    </row>
    <row r="609" spans="1:24" x14ac:dyDescent="0.45">
      <c r="A609">
        <v>608</v>
      </c>
      <c r="B609">
        <v>101</v>
      </c>
      <c r="C609" t="str">
        <f>IFERROR(VLOOKUP(Tabela1[[#This Row],[nutII]],'Variáveis e códigos'!$C$3:$D$3,2,FALSE),"Não respondeu")</f>
        <v>Norte</v>
      </c>
      <c r="D609">
        <v>2</v>
      </c>
      <c r="E609" t="str">
        <f>IFERROR(HLOOKUP(D609,'Variáveis e códigos'!$C$4:$F$5,2,FALSE),"Não respondeu")</f>
        <v>Feminino</v>
      </c>
      <c r="F609">
        <v>14</v>
      </c>
      <c r="G609">
        <v>3</v>
      </c>
      <c r="H609" t="str">
        <f>IFERROR(VLOOKUP(Tabela1[[#This Row],[cicloescolar]],'Variáveis e códigos'!$C$7:$D$8,2,FALSE),"Não respondeu")</f>
        <v>3º Ciclo</v>
      </c>
      <c r="I609">
        <v>8</v>
      </c>
      <c r="J609" s="28">
        <v>0</v>
      </c>
      <c r="K609" s="28" t="str">
        <f>IFERROR(VLOOKUP(J612,'Variáveis e códigos'!$C$12:$D$15,2,FALSE),"Não respondeu")</f>
        <v>Aplicou-se a mim algumas vezes</v>
      </c>
      <c r="L609" s="28">
        <v>0</v>
      </c>
      <c r="M609" s="28" t="str">
        <f>IFERROR(VLOOKUP(Tabela1[[#This Row],[v40_ansiedade]],'Variáveis e códigos'!$C$12:$D$15,2,FALSE),"Não respondeu")</f>
        <v>Não se aplicou nada a mim</v>
      </c>
      <c r="N609" s="24">
        <v>0</v>
      </c>
      <c r="O609" s="24" t="str">
        <f>IFERROR(VLOOKUP(Tabela1[[#This Row],[v43_ansiedade]],'Variáveis e códigos'!$C$12:$D$15,2,FALSE),"Não respondeu")</f>
        <v>Não se aplicou nada a mim</v>
      </c>
      <c r="P609" s="24">
        <v>0</v>
      </c>
      <c r="Q609" s="24" t="str">
        <f>IFERROR(VLOOKUP(Tabela1[[#This Row],[v45_ansiedade]],'Variáveis e códigos'!$C$12:$D$15,2,FALSE),"Não respondeu")</f>
        <v>Não se aplicou nada a mim</v>
      </c>
      <c r="R609" s="24">
        <v>0</v>
      </c>
      <c r="S609" s="24" t="str">
        <f>IFERROR(VLOOKUP(Tabela1[[#This Row],[v51_ansiedade]],'Variáveis e códigos'!$C$12:$D$15,2,FALSE),"Não respondeu")</f>
        <v>Não se aplicou nada a mim</v>
      </c>
      <c r="T609" s="24">
        <v>1</v>
      </c>
      <c r="U609" s="24" t="str">
        <f>IFERROR(VLOOKUP(Tabela1[[#This Row],[v55_ansiedade]],'Variáveis e códigos'!$C$12:$D$15,2,FALSE),"Não respondeu")</f>
        <v>Aplicou-se a mim algumas vezes</v>
      </c>
      <c r="V609" s="24">
        <v>0</v>
      </c>
      <c r="W609" s="24" t="str">
        <f>IFERROR(VLOOKUP(Tabela1[[#This Row],[v56_ansiedade]],'Variáveis e códigos'!$C$12:$D$15,2,FALSE),"Não respondeu")</f>
        <v>Não se aplicou nada a mim</v>
      </c>
      <c r="X609" s="25">
        <v>2</v>
      </c>
    </row>
    <row r="610" spans="1:24" x14ac:dyDescent="0.45">
      <c r="A610">
        <v>609</v>
      </c>
      <c r="B610">
        <v>101</v>
      </c>
      <c r="C610" t="str">
        <f>IFERROR(VLOOKUP(Tabela1[[#This Row],[nutII]],'Variáveis e códigos'!$C$3:$D$3,2,FALSE),"Não respondeu")</f>
        <v>Norte</v>
      </c>
      <c r="D610">
        <v>1</v>
      </c>
      <c r="E610" t="str">
        <f>IFERROR(HLOOKUP(D610,'Variáveis e códigos'!$C$4:$F$5,2,FALSE),"Não respondeu")</f>
        <v>Masculino</v>
      </c>
      <c r="F610">
        <v>16</v>
      </c>
      <c r="G610">
        <v>4</v>
      </c>
      <c r="H610" t="str">
        <f>IFERROR(VLOOKUP(Tabela1[[#This Row],[cicloescolar]],'Variáveis e códigos'!$C$7:$D$8,2,FALSE),"Não respondeu")</f>
        <v>Ensino secundário</v>
      </c>
      <c r="I610">
        <v>10</v>
      </c>
      <c r="J610" s="28">
        <v>0</v>
      </c>
      <c r="K610" s="28" t="str">
        <f>IFERROR(VLOOKUP(J613,'Variáveis e códigos'!$C$12:$D$15,2,FALSE),"Não respondeu")</f>
        <v>Aplicou-se a mim a maior parte do tempo</v>
      </c>
      <c r="L610" s="28">
        <v>0</v>
      </c>
      <c r="M610" s="28" t="str">
        <f>IFERROR(VLOOKUP(Tabela1[[#This Row],[v40_ansiedade]],'Variáveis e códigos'!$C$12:$D$15,2,FALSE),"Não respondeu")</f>
        <v>Não se aplicou nada a mim</v>
      </c>
      <c r="N610" s="24">
        <v>0</v>
      </c>
      <c r="O610" s="24" t="str">
        <f>IFERROR(VLOOKUP(Tabela1[[#This Row],[v43_ansiedade]],'Variáveis e códigos'!$C$12:$D$15,2,FALSE),"Não respondeu")</f>
        <v>Não se aplicou nada a mim</v>
      </c>
      <c r="P610" s="24">
        <v>0</v>
      </c>
      <c r="Q610" s="24" t="str">
        <f>IFERROR(VLOOKUP(Tabela1[[#This Row],[v45_ansiedade]],'Variáveis e códigos'!$C$12:$D$15,2,FALSE),"Não respondeu")</f>
        <v>Não se aplicou nada a mim</v>
      </c>
      <c r="R610" s="24">
        <v>0</v>
      </c>
      <c r="S610" s="24" t="str">
        <f>IFERROR(VLOOKUP(Tabela1[[#This Row],[v51_ansiedade]],'Variáveis e códigos'!$C$12:$D$15,2,FALSE),"Não respondeu")</f>
        <v>Não se aplicou nada a mim</v>
      </c>
      <c r="T610" s="24">
        <v>0</v>
      </c>
      <c r="U610" s="24" t="str">
        <f>IFERROR(VLOOKUP(Tabela1[[#This Row],[v55_ansiedade]],'Variáveis e códigos'!$C$12:$D$15,2,FALSE),"Não respondeu")</f>
        <v>Não se aplicou nada a mim</v>
      </c>
      <c r="V610" s="24">
        <v>0</v>
      </c>
      <c r="W610" s="24" t="str">
        <f>IFERROR(VLOOKUP(Tabela1[[#This Row],[v56_ansiedade]],'Variáveis e códigos'!$C$12:$D$15,2,FALSE),"Não respondeu")</f>
        <v>Não se aplicou nada a mim</v>
      </c>
      <c r="X610" s="25">
        <v>7</v>
      </c>
    </row>
    <row r="611" spans="1:24" x14ac:dyDescent="0.45">
      <c r="A611">
        <v>610</v>
      </c>
      <c r="B611">
        <v>101</v>
      </c>
      <c r="C611" t="str">
        <f>IFERROR(VLOOKUP(Tabela1[[#This Row],[nutII]],'Variáveis e códigos'!$C$3:$D$3,2,FALSE),"Não respondeu")</f>
        <v>Norte</v>
      </c>
      <c r="D611">
        <v>1</v>
      </c>
      <c r="E611" t="str">
        <f>IFERROR(HLOOKUP(D611,'Variáveis e códigos'!$C$4:$F$5,2,FALSE),"Não respondeu")</f>
        <v>Masculino</v>
      </c>
      <c r="F611">
        <v>13</v>
      </c>
      <c r="G611">
        <v>3</v>
      </c>
      <c r="H611" t="str">
        <f>IFERROR(VLOOKUP(Tabela1[[#This Row],[cicloescolar]],'Variáveis e códigos'!$C$7:$D$8,2,FALSE),"Não respondeu")</f>
        <v>3º Ciclo</v>
      </c>
      <c r="I611">
        <v>10</v>
      </c>
      <c r="J611" s="28">
        <v>0</v>
      </c>
      <c r="K611" s="28" t="str">
        <f>IFERROR(VLOOKUP(J614,'Variáveis e códigos'!$C$12:$D$15,2,FALSE),"Não respondeu")</f>
        <v>Não se aplicou nada a mim</v>
      </c>
      <c r="L611" s="28">
        <v>0</v>
      </c>
      <c r="M611" s="28" t="str">
        <f>IFERROR(VLOOKUP(Tabela1[[#This Row],[v40_ansiedade]],'Variáveis e códigos'!$C$12:$D$15,2,FALSE),"Não respondeu")</f>
        <v>Não se aplicou nada a mim</v>
      </c>
      <c r="N611" s="24">
        <v>0</v>
      </c>
      <c r="O611" s="24" t="str">
        <f>IFERROR(VLOOKUP(Tabela1[[#This Row],[v43_ansiedade]],'Variáveis e códigos'!$C$12:$D$15,2,FALSE),"Não respondeu")</f>
        <v>Não se aplicou nada a mim</v>
      </c>
      <c r="P611" s="24">
        <v>0</v>
      </c>
      <c r="Q611" s="24" t="str">
        <f>IFERROR(VLOOKUP(Tabela1[[#This Row],[v45_ansiedade]],'Variáveis e códigos'!$C$12:$D$15,2,FALSE),"Não respondeu")</f>
        <v>Não se aplicou nada a mim</v>
      </c>
      <c r="R611" s="24">
        <v>0</v>
      </c>
      <c r="S611" s="24" t="str">
        <f>IFERROR(VLOOKUP(Tabela1[[#This Row],[v51_ansiedade]],'Variáveis e códigos'!$C$12:$D$15,2,FALSE),"Não respondeu")</f>
        <v>Não se aplicou nada a mim</v>
      </c>
      <c r="T611" s="24">
        <v>0</v>
      </c>
      <c r="U611" s="24" t="str">
        <f>IFERROR(VLOOKUP(Tabela1[[#This Row],[v55_ansiedade]],'Variáveis e códigos'!$C$12:$D$15,2,FALSE),"Não respondeu")</f>
        <v>Não se aplicou nada a mim</v>
      </c>
      <c r="V611" s="24">
        <v>0</v>
      </c>
      <c r="W611" s="24" t="str">
        <f>IFERROR(VLOOKUP(Tabela1[[#This Row],[v56_ansiedade]],'Variáveis e códigos'!$C$12:$D$15,2,FALSE),"Não respondeu")</f>
        <v>Não se aplicou nada a mim</v>
      </c>
      <c r="X611" s="25">
        <v>7</v>
      </c>
    </row>
    <row r="612" spans="1:24" x14ac:dyDescent="0.45">
      <c r="A612">
        <v>611</v>
      </c>
      <c r="B612">
        <v>101</v>
      </c>
      <c r="C612" t="str">
        <f>IFERROR(VLOOKUP(Tabela1[[#This Row],[nutII]],'Variáveis e códigos'!$C$3:$D$3,2,FALSE),"Não respondeu")</f>
        <v>Norte</v>
      </c>
      <c r="D612">
        <v>1</v>
      </c>
      <c r="E612" t="str">
        <f>IFERROR(HLOOKUP(D612,'Variáveis e códigos'!$C$4:$F$5,2,FALSE),"Não respondeu")</f>
        <v>Masculino</v>
      </c>
      <c r="F612">
        <v>15</v>
      </c>
      <c r="G612">
        <v>3</v>
      </c>
      <c r="H612" t="str">
        <f>IFERROR(VLOOKUP(Tabela1[[#This Row],[cicloescolar]],'Variáveis e códigos'!$C$7:$D$8,2,FALSE),"Não respondeu")</f>
        <v>3º Ciclo</v>
      </c>
      <c r="I612">
        <v>8</v>
      </c>
      <c r="J612" s="28">
        <v>1</v>
      </c>
      <c r="K612" s="28" t="str">
        <f>IFERROR(VLOOKUP(J615,'Variáveis e códigos'!$C$12:$D$15,2,FALSE),"Não respondeu")</f>
        <v>Aplicou-se a mim algumas vezes</v>
      </c>
      <c r="L612" s="28">
        <v>1</v>
      </c>
      <c r="M612" s="28" t="str">
        <f>IFERROR(VLOOKUP(Tabela1[[#This Row],[v40_ansiedade]],'Variáveis e códigos'!$C$12:$D$15,2,FALSE),"Não respondeu")</f>
        <v>Aplicou-se a mim algumas vezes</v>
      </c>
      <c r="N612" s="24">
        <v>0</v>
      </c>
      <c r="O612" s="24" t="str">
        <f>IFERROR(VLOOKUP(Tabela1[[#This Row],[v43_ansiedade]],'Variáveis e códigos'!$C$12:$D$15,2,FALSE),"Não respondeu")</f>
        <v>Não se aplicou nada a mim</v>
      </c>
      <c r="P612" s="24">
        <v>1</v>
      </c>
      <c r="Q612" s="24" t="str">
        <f>IFERROR(VLOOKUP(Tabela1[[#This Row],[v45_ansiedade]],'Variáveis e códigos'!$C$12:$D$15,2,FALSE),"Não respondeu")</f>
        <v>Aplicou-se a mim algumas vezes</v>
      </c>
      <c r="R612" s="24">
        <v>0</v>
      </c>
      <c r="S612" s="24" t="str">
        <f>IFERROR(VLOOKUP(Tabela1[[#This Row],[v51_ansiedade]],'Variáveis e códigos'!$C$12:$D$15,2,FALSE),"Não respondeu")</f>
        <v>Não se aplicou nada a mim</v>
      </c>
      <c r="T612" s="24">
        <v>0</v>
      </c>
      <c r="U612" s="24" t="str">
        <f>IFERROR(VLOOKUP(Tabela1[[#This Row],[v55_ansiedade]],'Variáveis e códigos'!$C$12:$D$15,2,FALSE),"Não respondeu")</f>
        <v>Não se aplicou nada a mim</v>
      </c>
      <c r="V612" s="24">
        <v>0</v>
      </c>
      <c r="W612" s="24" t="str">
        <f>IFERROR(VLOOKUP(Tabela1[[#This Row],[v56_ansiedade]],'Variáveis e códigos'!$C$12:$D$15,2,FALSE),"Não respondeu")</f>
        <v>Não se aplicou nada a mim</v>
      </c>
      <c r="X612" s="25">
        <v>3</v>
      </c>
    </row>
    <row r="613" spans="1:24" x14ac:dyDescent="0.45">
      <c r="A613">
        <v>612</v>
      </c>
      <c r="B613">
        <v>101</v>
      </c>
      <c r="C613" t="str">
        <f>IFERROR(VLOOKUP(Tabela1[[#This Row],[nutII]],'Variáveis e códigos'!$C$3:$D$3,2,FALSE),"Não respondeu")</f>
        <v>Norte</v>
      </c>
      <c r="D613">
        <v>1</v>
      </c>
      <c r="E613" t="str">
        <f>IFERROR(HLOOKUP(D613,'Variáveis e códigos'!$C$4:$F$5,2,FALSE),"Não respondeu")</f>
        <v>Masculino</v>
      </c>
      <c r="F613">
        <v>19</v>
      </c>
      <c r="G613">
        <v>4</v>
      </c>
      <c r="H613" t="str">
        <f>IFERROR(VLOOKUP(Tabela1[[#This Row],[cicloescolar]],'Variáveis e códigos'!$C$7:$D$8,2,FALSE),"Não respondeu")</f>
        <v>Ensino secundário</v>
      </c>
      <c r="I613">
        <v>0</v>
      </c>
      <c r="J613" s="28">
        <v>3</v>
      </c>
      <c r="K613" s="28" t="str">
        <f>IFERROR(VLOOKUP(J616,'Variáveis e códigos'!$C$12:$D$15,2,FALSE),"Não respondeu")</f>
        <v>Aplicou-se a mim algumas vezes</v>
      </c>
      <c r="L613" s="28">
        <v>3</v>
      </c>
      <c r="M613" s="28" t="str">
        <f>IFERROR(VLOOKUP(Tabela1[[#This Row],[v40_ansiedade]],'Variáveis e códigos'!$C$12:$D$15,2,FALSE),"Não respondeu")</f>
        <v>Aplicou-se a mim a maior parte do tempo</v>
      </c>
      <c r="N613" s="24">
        <v>3</v>
      </c>
      <c r="O613" s="24" t="str">
        <f>IFERROR(VLOOKUP(Tabela1[[#This Row],[v43_ansiedade]],'Variáveis e códigos'!$C$12:$D$15,2,FALSE),"Não respondeu")</f>
        <v>Aplicou-se a mim a maior parte do tempo</v>
      </c>
      <c r="P613" s="24">
        <v>3</v>
      </c>
      <c r="Q613" s="24" t="str">
        <f>IFERROR(VLOOKUP(Tabela1[[#This Row],[v45_ansiedade]],'Variáveis e códigos'!$C$12:$D$15,2,FALSE),"Não respondeu")</f>
        <v>Aplicou-se a mim a maior parte do tempo</v>
      </c>
      <c r="R613" s="24">
        <v>3</v>
      </c>
      <c r="S613" s="24" t="str">
        <f>IFERROR(VLOOKUP(Tabela1[[#This Row],[v51_ansiedade]],'Variáveis e códigos'!$C$12:$D$15,2,FALSE),"Não respondeu")</f>
        <v>Aplicou-se a mim a maior parte do tempo</v>
      </c>
      <c r="T613" s="24">
        <v>3</v>
      </c>
      <c r="U613" s="24" t="str">
        <f>IFERROR(VLOOKUP(Tabela1[[#This Row],[v55_ansiedade]],'Variáveis e códigos'!$C$12:$D$15,2,FALSE),"Não respondeu")</f>
        <v>Aplicou-se a mim a maior parte do tempo</v>
      </c>
      <c r="V613" s="24">
        <v>3</v>
      </c>
      <c r="W613" s="24" t="str">
        <f>IFERROR(VLOOKUP(Tabela1[[#This Row],[v56_ansiedade]],'Variáveis e códigos'!$C$12:$D$15,2,FALSE),"Não respondeu")</f>
        <v>Aplicou-se a mim a maior parte do tempo</v>
      </c>
      <c r="X613" s="25">
        <v>99</v>
      </c>
    </row>
    <row r="614" spans="1:24" x14ac:dyDescent="0.45">
      <c r="A614">
        <v>613</v>
      </c>
      <c r="B614">
        <v>101</v>
      </c>
      <c r="C614" t="str">
        <f>IFERROR(VLOOKUP(Tabela1[[#This Row],[nutII]],'Variáveis e códigos'!$C$3:$D$3,2,FALSE),"Não respondeu")</f>
        <v>Norte</v>
      </c>
      <c r="D614">
        <v>1</v>
      </c>
      <c r="E614" t="str">
        <f>IFERROR(HLOOKUP(D614,'Variáveis e códigos'!$C$4:$F$5,2,FALSE),"Não respondeu")</f>
        <v>Masculino</v>
      </c>
      <c r="F614">
        <v>15</v>
      </c>
      <c r="G614">
        <v>4</v>
      </c>
      <c r="H614" t="str">
        <f>IFERROR(VLOOKUP(Tabela1[[#This Row],[cicloescolar]],'Variáveis e códigos'!$C$7:$D$8,2,FALSE),"Não respondeu")</f>
        <v>Ensino secundário</v>
      </c>
      <c r="I614">
        <v>7</v>
      </c>
      <c r="J614" s="28">
        <v>0</v>
      </c>
      <c r="K614" s="28" t="str">
        <f>IFERROR(VLOOKUP(J617,'Variáveis e códigos'!$C$12:$D$15,2,FALSE),"Não respondeu")</f>
        <v>Não respondeu</v>
      </c>
      <c r="L614" s="28">
        <v>0</v>
      </c>
      <c r="M614" s="28" t="str">
        <f>IFERROR(VLOOKUP(Tabela1[[#This Row],[v40_ansiedade]],'Variáveis e códigos'!$C$12:$D$15,2,FALSE),"Não respondeu")</f>
        <v>Não se aplicou nada a mim</v>
      </c>
      <c r="N614" s="24">
        <v>0</v>
      </c>
      <c r="O614" s="24" t="str">
        <f>IFERROR(VLOOKUP(Tabela1[[#This Row],[v43_ansiedade]],'Variáveis e códigos'!$C$12:$D$15,2,FALSE),"Não respondeu")</f>
        <v>Não se aplicou nada a mim</v>
      </c>
      <c r="P614" s="24">
        <v>0</v>
      </c>
      <c r="Q614" s="24" t="str">
        <f>IFERROR(VLOOKUP(Tabela1[[#This Row],[v45_ansiedade]],'Variáveis e códigos'!$C$12:$D$15,2,FALSE),"Não respondeu")</f>
        <v>Não se aplicou nada a mim</v>
      </c>
      <c r="R614" s="24">
        <v>0</v>
      </c>
      <c r="S614" s="24" t="str">
        <f>IFERROR(VLOOKUP(Tabela1[[#This Row],[v51_ansiedade]],'Variáveis e códigos'!$C$12:$D$15,2,FALSE),"Não respondeu")</f>
        <v>Não se aplicou nada a mim</v>
      </c>
      <c r="T614" s="24">
        <v>0</v>
      </c>
      <c r="U614" s="24" t="str">
        <f>IFERROR(VLOOKUP(Tabela1[[#This Row],[v55_ansiedade]],'Variáveis e códigos'!$C$12:$D$15,2,FALSE),"Não respondeu")</f>
        <v>Não se aplicou nada a mim</v>
      </c>
      <c r="V614" s="24">
        <v>0</v>
      </c>
      <c r="W614" s="24" t="str">
        <f>IFERROR(VLOOKUP(Tabela1[[#This Row],[v56_ansiedade]],'Variáveis e códigos'!$C$12:$D$15,2,FALSE),"Não respondeu")</f>
        <v>Não se aplicou nada a mim</v>
      </c>
      <c r="X614" s="25">
        <v>3</v>
      </c>
    </row>
    <row r="615" spans="1:24" x14ac:dyDescent="0.45">
      <c r="A615">
        <v>614</v>
      </c>
      <c r="B615">
        <v>101</v>
      </c>
      <c r="C615" t="str">
        <f>IFERROR(VLOOKUP(Tabela1[[#This Row],[nutII]],'Variáveis e códigos'!$C$3:$D$3,2,FALSE),"Não respondeu")</f>
        <v>Norte</v>
      </c>
      <c r="D615">
        <v>2</v>
      </c>
      <c r="E615" t="str">
        <f>IFERROR(HLOOKUP(D615,'Variáveis e códigos'!$C$4:$F$5,2,FALSE),"Não respondeu")</f>
        <v>Feminino</v>
      </c>
      <c r="F615">
        <v>11</v>
      </c>
      <c r="G615">
        <v>3</v>
      </c>
      <c r="H615" t="str">
        <f>IFERROR(VLOOKUP(Tabela1[[#This Row],[cicloescolar]],'Variáveis e códigos'!$C$7:$D$8,2,FALSE),"Não respondeu")</f>
        <v>3º Ciclo</v>
      </c>
      <c r="I615">
        <v>9</v>
      </c>
      <c r="J615" s="28">
        <v>1</v>
      </c>
      <c r="K615" s="28" t="str">
        <f>IFERROR(VLOOKUP(J618,'Variáveis e códigos'!$C$12:$D$15,2,FALSE),"Não respondeu")</f>
        <v>Aplicou-se a mim algumas vezes</v>
      </c>
      <c r="L615" s="28">
        <v>0</v>
      </c>
      <c r="M615" s="28" t="str">
        <f>IFERROR(VLOOKUP(Tabela1[[#This Row],[v40_ansiedade]],'Variáveis e códigos'!$C$12:$D$15,2,FALSE),"Não respondeu")</f>
        <v>Não se aplicou nada a mim</v>
      </c>
      <c r="N615" s="24">
        <v>1</v>
      </c>
      <c r="O615" s="24" t="str">
        <f>IFERROR(VLOOKUP(Tabela1[[#This Row],[v43_ansiedade]],'Variáveis e códigos'!$C$12:$D$15,2,FALSE),"Não respondeu")</f>
        <v>Aplicou-se a mim algumas vezes</v>
      </c>
      <c r="P615" s="24">
        <v>0</v>
      </c>
      <c r="Q615" s="24" t="str">
        <f>IFERROR(VLOOKUP(Tabela1[[#This Row],[v45_ansiedade]],'Variáveis e códigos'!$C$12:$D$15,2,FALSE),"Não respondeu")</f>
        <v>Não se aplicou nada a mim</v>
      </c>
      <c r="R615" s="24">
        <v>0</v>
      </c>
      <c r="S615" s="24" t="str">
        <f>IFERROR(VLOOKUP(Tabela1[[#This Row],[v51_ansiedade]],'Variáveis e códigos'!$C$12:$D$15,2,FALSE),"Não respondeu")</f>
        <v>Não se aplicou nada a mim</v>
      </c>
      <c r="T615" s="24">
        <v>0</v>
      </c>
      <c r="U615" s="24" t="str">
        <f>IFERROR(VLOOKUP(Tabela1[[#This Row],[v55_ansiedade]],'Variáveis e códigos'!$C$12:$D$15,2,FALSE),"Não respondeu")</f>
        <v>Não se aplicou nada a mim</v>
      </c>
      <c r="V615" s="24">
        <v>0</v>
      </c>
      <c r="W615" s="24" t="str">
        <f>IFERROR(VLOOKUP(Tabela1[[#This Row],[v56_ansiedade]],'Variáveis e códigos'!$C$12:$D$15,2,FALSE),"Não respondeu")</f>
        <v>Não se aplicou nada a mim</v>
      </c>
      <c r="X615" s="25">
        <v>2</v>
      </c>
    </row>
    <row r="616" spans="1:24" x14ac:dyDescent="0.45">
      <c r="A616">
        <v>615</v>
      </c>
      <c r="B616">
        <v>101</v>
      </c>
      <c r="C616" t="str">
        <f>IFERROR(VLOOKUP(Tabela1[[#This Row],[nutII]],'Variáveis e códigos'!$C$3:$D$3,2,FALSE),"Não respondeu")</f>
        <v>Norte</v>
      </c>
      <c r="D616">
        <v>2</v>
      </c>
      <c r="E616" t="str">
        <f>IFERROR(HLOOKUP(D616,'Variáveis e códigos'!$C$4:$F$5,2,FALSE),"Não respondeu")</f>
        <v>Feminino</v>
      </c>
      <c r="F616">
        <v>17</v>
      </c>
      <c r="G616">
        <v>4</v>
      </c>
      <c r="H616" t="str">
        <f>IFERROR(VLOOKUP(Tabela1[[#This Row],[cicloescolar]],'Variáveis e códigos'!$C$7:$D$8,2,FALSE),"Não respondeu")</f>
        <v>Ensino secundário</v>
      </c>
      <c r="I616">
        <v>7</v>
      </c>
      <c r="J616" s="28">
        <v>1</v>
      </c>
      <c r="K616" s="28" t="str">
        <f>IFERROR(VLOOKUP(J619,'Variáveis e códigos'!$C$12:$D$15,2,FALSE),"Não respondeu")</f>
        <v>Não se aplicou nada a mim</v>
      </c>
      <c r="L616" s="28">
        <v>0</v>
      </c>
      <c r="M616" s="28" t="str">
        <f>IFERROR(VLOOKUP(Tabela1[[#This Row],[v40_ansiedade]],'Variáveis e códigos'!$C$12:$D$15,2,FALSE),"Não respondeu")</f>
        <v>Não se aplicou nada a mim</v>
      </c>
      <c r="N616" s="24">
        <v>0</v>
      </c>
      <c r="O616" s="24" t="str">
        <f>IFERROR(VLOOKUP(Tabela1[[#This Row],[v43_ansiedade]],'Variáveis e códigos'!$C$12:$D$15,2,FALSE),"Não respondeu")</f>
        <v>Não se aplicou nada a mim</v>
      </c>
      <c r="P616" s="24">
        <v>0</v>
      </c>
      <c r="Q616" s="24" t="str">
        <f>IFERROR(VLOOKUP(Tabela1[[#This Row],[v45_ansiedade]],'Variáveis e códigos'!$C$12:$D$15,2,FALSE),"Não respondeu")</f>
        <v>Não se aplicou nada a mim</v>
      </c>
      <c r="R616" s="24">
        <v>0</v>
      </c>
      <c r="S616" s="24" t="str">
        <f>IFERROR(VLOOKUP(Tabela1[[#This Row],[v51_ansiedade]],'Variáveis e códigos'!$C$12:$D$15,2,FALSE),"Não respondeu")</f>
        <v>Não se aplicou nada a mim</v>
      </c>
      <c r="T616" s="24">
        <v>0</v>
      </c>
      <c r="U616" s="24" t="str">
        <f>IFERROR(VLOOKUP(Tabela1[[#This Row],[v55_ansiedade]],'Variáveis e códigos'!$C$12:$D$15,2,FALSE),"Não respondeu")</f>
        <v>Não se aplicou nada a mim</v>
      </c>
      <c r="V616" s="24">
        <v>0</v>
      </c>
      <c r="W616" s="24" t="str">
        <f>IFERROR(VLOOKUP(Tabela1[[#This Row],[v56_ansiedade]],'Variáveis e códigos'!$C$12:$D$15,2,FALSE),"Não respondeu")</f>
        <v>Não se aplicou nada a mim</v>
      </c>
      <c r="X616" s="25">
        <v>4</v>
      </c>
    </row>
    <row r="617" spans="1:24" x14ac:dyDescent="0.45">
      <c r="A617">
        <v>616</v>
      </c>
      <c r="B617">
        <v>101</v>
      </c>
      <c r="C617" t="str">
        <f>IFERROR(VLOOKUP(Tabela1[[#This Row],[nutII]],'Variáveis e códigos'!$C$3:$D$3,2,FALSE),"Não respondeu")</f>
        <v>Norte</v>
      </c>
      <c r="D617">
        <v>1</v>
      </c>
      <c r="E617" t="str">
        <f>IFERROR(HLOOKUP(D617,'Variáveis e códigos'!$C$4:$F$5,2,FALSE),"Não respondeu")</f>
        <v>Masculino</v>
      </c>
      <c r="F617">
        <v>13</v>
      </c>
      <c r="G617">
        <v>4</v>
      </c>
      <c r="H617" t="str">
        <f>IFERROR(VLOOKUP(Tabela1[[#This Row],[cicloescolar]],'Variáveis e códigos'!$C$7:$D$8,2,FALSE),"Não respondeu")</f>
        <v>Ensino secundário</v>
      </c>
      <c r="I617">
        <v>6</v>
      </c>
      <c r="J617" s="28">
        <v>99</v>
      </c>
      <c r="K617" s="28" t="str">
        <f>IFERROR(VLOOKUP(J620,'Variáveis e códigos'!$C$12:$D$15,2,FALSE),"Não respondeu")</f>
        <v>Aplicou-se a mim algumas vezes</v>
      </c>
      <c r="L617" s="28">
        <v>99</v>
      </c>
      <c r="M617" s="28" t="str">
        <f>IFERROR(VLOOKUP(Tabela1[[#This Row],[v40_ansiedade]],'Variáveis e códigos'!$C$12:$D$15,2,FALSE),"Não respondeu")</f>
        <v>Não respondeu</v>
      </c>
      <c r="N617" s="24">
        <v>99</v>
      </c>
      <c r="O617" s="24" t="str">
        <f>IFERROR(VLOOKUP(Tabela1[[#This Row],[v43_ansiedade]],'Variáveis e códigos'!$C$12:$D$15,2,FALSE),"Não respondeu")</f>
        <v>Não respondeu</v>
      </c>
      <c r="P617" s="24">
        <v>99</v>
      </c>
      <c r="Q617" s="24" t="str">
        <f>IFERROR(VLOOKUP(Tabela1[[#This Row],[v45_ansiedade]],'Variáveis e códigos'!$C$12:$D$15,2,FALSE),"Não respondeu")</f>
        <v>Não respondeu</v>
      </c>
      <c r="R617" s="24">
        <v>99</v>
      </c>
      <c r="S617" s="24" t="str">
        <f>IFERROR(VLOOKUP(Tabela1[[#This Row],[v51_ansiedade]],'Variáveis e códigos'!$C$12:$D$15,2,FALSE),"Não respondeu")</f>
        <v>Não respondeu</v>
      </c>
      <c r="T617" s="24">
        <v>99</v>
      </c>
      <c r="U617" s="24" t="str">
        <f>IFERROR(VLOOKUP(Tabela1[[#This Row],[v55_ansiedade]],'Variáveis e códigos'!$C$12:$D$15,2,FALSE),"Não respondeu")</f>
        <v>Não respondeu</v>
      </c>
      <c r="V617" s="24">
        <v>99</v>
      </c>
      <c r="W617" s="24" t="str">
        <f>IFERROR(VLOOKUP(Tabela1[[#This Row],[v56_ansiedade]],'Variáveis e códigos'!$C$12:$D$15,2,FALSE),"Não respondeu")</f>
        <v>Não respondeu</v>
      </c>
      <c r="X617" s="25">
        <v>1</v>
      </c>
    </row>
    <row r="618" spans="1:24" x14ac:dyDescent="0.45">
      <c r="A618">
        <v>617</v>
      </c>
      <c r="B618">
        <v>101</v>
      </c>
      <c r="C618" t="str">
        <f>IFERROR(VLOOKUP(Tabela1[[#This Row],[nutII]],'Variáveis e códigos'!$C$3:$D$3,2,FALSE),"Não respondeu")</f>
        <v>Norte</v>
      </c>
      <c r="D618">
        <v>2</v>
      </c>
      <c r="E618" t="str">
        <f>IFERROR(HLOOKUP(D618,'Variáveis e códigos'!$C$4:$F$5,2,FALSE),"Não respondeu")</f>
        <v>Feminino</v>
      </c>
      <c r="F618">
        <v>14</v>
      </c>
      <c r="G618">
        <v>3</v>
      </c>
      <c r="H618" t="str">
        <f>IFERROR(VLOOKUP(Tabela1[[#This Row],[cicloescolar]],'Variáveis e códigos'!$C$7:$D$8,2,FALSE),"Não respondeu")</f>
        <v>3º Ciclo</v>
      </c>
      <c r="I618">
        <v>8</v>
      </c>
      <c r="J618" s="28">
        <v>1</v>
      </c>
      <c r="K618" s="28" t="str">
        <f>IFERROR(VLOOKUP(J621,'Variáveis e códigos'!$C$12:$D$15,2,FALSE),"Não respondeu")</f>
        <v>Não se aplicou nada a mim</v>
      </c>
      <c r="L618" s="28">
        <v>1</v>
      </c>
      <c r="M618" s="28" t="str">
        <f>IFERROR(VLOOKUP(Tabela1[[#This Row],[v40_ansiedade]],'Variáveis e códigos'!$C$12:$D$15,2,FALSE),"Não respondeu")</f>
        <v>Aplicou-se a mim algumas vezes</v>
      </c>
      <c r="N618" s="24">
        <v>1</v>
      </c>
      <c r="O618" s="24" t="str">
        <f>IFERROR(VLOOKUP(Tabela1[[#This Row],[v43_ansiedade]],'Variáveis e códigos'!$C$12:$D$15,2,FALSE),"Não respondeu")</f>
        <v>Aplicou-se a mim algumas vezes</v>
      </c>
      <c r="P618" s="24">
        <v>0</v>
      </c>
      <c r="Q618" s="24" t="str">
        <f>IFERROR(VLOOKUP(Tabela1[[#This Row],[v45_ansiedade]],'Variáveis e códigos'!$C$12:$D$15,2,FALSE),"Não respondeu")</f>
        <v>Não se aplicou nada a mim</v>
      </c>
      <c r="R618" s="24">
        <v>0</v>
      </c>
      <c r="S618" s="24" t="str">
        <f>IFERROR(VLOOKUP(Tabela1[[#This Row],[v51_ansiedade]],'Variáveis e códigos'!$C$12:$D$15,2,FALSE),"Não respondeu")</f>
        <v>Não se aplicou nada a mim</v>
      </c>
      <c r="T618" s="24">
        <v>0</v>
      </c>
      <c r="U618" s="24" t="str">
        <f>IFERROR(VLOOKUP(Tabela1[[#This Row],[v55_ansiedade]],'Variáveis e códigos'!$C$12:$D$15,2,FALSE),"Não respondeu")</f>
        <v>Não se aplicou nada a mim</v>
      </c>
      <c r="V618" s="24">
        <v>0</v>
      </c>
      <c r="W618" s="24" t="str">
        <f>IFERROR(VLOOKUP(Tabela1[[#This Row],[v56_ansiedade]],'Variáveis e códigos'!$C$12:$D$15,2,FALSE),"Não respondeu")</f>
        <v>Não se aplicou nada a mim</v>
      </c>
      <c r="X618" s="25">
        <v>2</v>
      </c>
    </row>
    <row r="619" spans="1:24" x14ac:dyDescent="0.45">
      <c r="A619">
        <v>618</v>
      </c>
      <c r="B619">
        <v>101</v>
      </c>
      <c r="C619" t="str">
        <f>IFERROR(VLOOKUP(Tabela1[[#This Row],[nutII]],'Variáveis e códigos'!$C$3:$D$3,2,FALSE),"Não respondeu")</f>
        <v>Norte</v>
      </c>
      <c r="D619">
        <v>2</v>
      </c>
      <c r="E619" t="str">
        <f>IFERROR(HLOOKUP(D619,'Variáveis e códigos'!$C$4:$F$5,2,FALSE),"Não respondeu")</f>
        <v>Feminino</v>
      </c>
      <c r="F619">
        <v>16</v>
      </c>
      <c r="G619">
        <v>4</v>
      </c>
      <c r="H619" t="str">
        <f>IFERROR(VLOOKUP(Tabela1[[#This Row],[cicloescolar]],'Variáveis e códigos'!$C$7:$D$8,2,FALSE),"Não respondeu")</f>
        <v>Ensino secundário</v>
      </c>
      <c r="I619">
        <v>5</v>
      </c>
      <c r="J619" s="28">
        <v>0</v>
      </c>
      <c r="K619" s="28" t="str">
        <f>IFERROR(VLOOKUP(J622,'Variáveis e códigos'!$C$12:$D$15,2,FALSE),"Não respondeu")</f>
        <v>Aplicou-se a mim algumas vezes</v>
      </c>
      <c r="L619" s="28">
        <v>1</v>
      </c>
      <c r="M619" s="28" t="str">
        <f>IFERROR(VLOOKUP(Tabela1[[#This Row],[v40_ansiedade]],'Variáveis e códigos'!$C$12:$D$15,2,FALSE),"Não respondeu")</f>
        <v>Aplicou-se a mim algumas vezes</v>
      </c>
      <c r="N619" s="24">
        <v>0</v>
      </c>
      <c r="O619" s="24" t="str">
        <f>IFERROR(VLOOKUP(Tabela1[[#This Row],[v43_ansiedade]],'Variáveis e códigos'!$C$12:$D$15,2,FALSE),"Não respondeu")</f>
        <v>Não se aplicou nada a mim</v>
      </c>
      <c r="P619" s="24">
        <v>1</v>
      </c>
      <c r="Q619" s="24" t="str">
        <f>IFERROR(VLOOKUP(Tabela1[[#This Row],[v45_ansiedade]],'Variáveis e códigos'!$C$12:$D$15,2,FALSE),"Não respondeu")</f>
        <v>Aplicou-se a mim algumas vezes</v>
      </c>
      <c r="R619" s="24">
        <v>2</v>
      </c>
      <c r="S619" s="24" t="str">
        <f>IFERROR(VLOOKUP(Tabela1[[#This Row],[v51_ansiedade]],'Variáveis e códigos'!$C$12:$D$15,2,FALSE),"Não respondeu")</f>
        <v>Aplicou-se a mim muitas vezes</v>
      </c>
      <c r="T619" s="24">
        <v>1</v>
      </c>
      <c r="U619" s="24" t="str">
        <f>IFERROR(VLOOKUP(Tabela1[[#This Row],[v55_ansiedade]],'Variáveis e códigos'!$C$12:$D$15,2,FALSE),"Não respondeu")</f>
        <v>Aplicou-se a mim algumas vezes</v>
      </c>
      <c r="V619" s="24">
        <v>2</v>
      </c>
      <c r="W619" s="24" t="str">
        <f>IFERROR(VLOOKUP(Tabela1[[#This Row],[v56_ansiedade]],'Variáveis e códigos'!$C$12:$D$15,2,FALSE),"Não respondeu")</f>
        <v>Aplicou-se a mim muitas vezes</v>
      </c>
      <c r="X619" s="25">
        <v>2</v>
      </c>
    </row>
    <row r="620" spans="1:24" x14ac:dyDescent="0.45">
      <c r="A620">
        <v>619</v>
      </c>
      <c r="B620">
        <v>101</v>
      </c>
      <c r="C620" t="str">
        <f>IFERROR(VLOOKUP(Tabela1[[#This Row],[nutII]],'Variáveis e códigos'!$C$3:$D$3,2,FALSE),"Não respondeu")</f>
        <v>Norte</v>
      </c>
      <c r="D620">
        <v>2</v>
      </c>
      <c r="E620" t="str">
        <f>IFERROR(HLOOKUP(D620,'Variáveis e códigos'!$C$4:$F$5,2,FALSE),"Não respondeu")</f>
        <v>Feminino</v>
      </c>
      <c r="F620">
        <v>12</v>
      </c>
      <c r="G620">
        <v>3</v>
      </c>
      <c r="H620" t="str">
        <f>IFERROR(VLOOKUP(Tabela1[[#This Row],[cicloescolar]],'Variáveis e códigos'!$C$7:$D$8,2,FALSE),"Não respondeu")</f>
        <v>3º Ciclo</v>
      </c>
      <c r="I620">
        <v>9</v>
      </c>
      <c r="J620" s="28">
        <v>1</v>
      </c>
      <c r="K620" s="28" t="str">
        <f>IFERROR(VLOOKUP(J623,'Variáveis e códigos'!$C$12:$D$15,2,FALSE),"Não respondeu")</f>
        <v>Aplicou-se a mim muitas vezes</v>
      </c>
      <c r="L620" s="28">
        <v>2</v>
      </c>
      <c r="M620" s="28" t="str">
        <f>IFERROR(VLOOKUP(Tabela1[[#This Row],[v40_ansiedade]],'Variáveis e códigos'!$C$12:$D$15,2,FALSE),"Não respondeu")</f>
        <v>Aplicou-se a mim muitas vezes</v>
      </c>
      <c r="N620" s="24">
        <v>0</v>
      </c>
      <c r="O620" s="24" t="str">
        <f>IFERROR(VLOOKUP(Tabela1[[#This Row],[v43_ansiedade]],'Variáveis e códigos'!$C$12:$D$15,2,FALSE),"Não respondeu")</f>
        <v>Não se aplicou nada a mim</v>
      </c>
      <c r="P620" s="24">
        <v>1</v>
      </c>
      <c r="Q620" s="24" t="str">
        <f>IFERROR(VLOOKUP(Tabela1[[#This Row],[v45_ansiedade]],'Variáveis e códigos'!$C$12:$D$15,2,FALSE),"Não respondeu")</f>
        <v>Aplicou-se a mim algumas vezes</v>
      </c>
      <c r="R620" s="24">
        <v>1</v>
      </c>
      <c r="S620" s="24" t="str">
        <f>IFERROR(VLOOKUP(Tabela1[[#This Row],[v51_ansiedade]],'Variáveis e códigos'!$C$12:$D$15,2,FALSE),"Não respondeu")</f>
        <v>Aplicou-se a mim algumas vezes</v>
      </c>
      <c r="T620" s="24">
        <v>0</v>
      </c>
      <c r="U620" s="24" t="str">
        <f>IFERROR(VLOOKUP(Tabela1[[#This Row],[v55_ansiedade]],'Variáveis e códigos'!$C$12:$D$15,2,FALSE),"Não respondeu")</f>
        <v>Não se aplicou nada a mim</v>
      </c>
      <c r="V620" s="24">
        <v>1</v>
      </c>
      <c r="W620" s="24" t="str">
        <f>IFERROR(VLOOKUP(Tabela1[[#This Row],[v56_ansiedade]],'Variáveis e códigos'!$C$12:$D$15,2,FALSE),"Não respondeu")</f>
        <v>Aplicou-se a mim algumas vezes</v>
      </c>
      <c r="X620" s="25">
        <v>2</v>
      </c>
    </row>
    <row r="621" spans="1:24" x14ac:dyDescent="0.45">
      <c r="A621">
        <v>620</v>
      </c>
      <c r="B621">
        <v>101</v>
      </c>
      <c r="C621" t="str">
        <f>IFERROR(VLOOKUP(Tabela1[[#This Row],[nutII]],'Variáveis e códigos'!$C$3:$D$3,2,FALSE),"Não respondeu")</f>
        <v>Norte</v>
      </c>
      <c r="D621">
        <v>3</v>
      </c>
      <c r="E621" t="str">
        <f>IFERROR(HLOOKUP(D621,'Variáveis e códigos'!$C$4:$F$5,2,FALSE),"Não respondeu")</f>
        <v>Outro</v>
      </c>
      <c r="F621">
        <v>17</v>
      </c>
      <c r="G621">
        <v>4</v>
      </c>
      <c r="H621" t="str">
        <f>IFERROR(VLOOKUP(Tabela1[[#This Row],[cicloescolar]],'Variáveis e códigos'!$C$7:$D$8,2,FALSE),"Não respondeu")</f>
        <v>Ensino secundário</v>
      </c>
      <c r="I621">
        <v>7</v>
      </c>
      <c r="J621" s="28">
        <v>0</v>
      </c>
      <c r="K621" s="28" t="str">
        <f>IFERROR(VLOOKUP(J624,'Variáveis e códigos'!$C$12:$D$15,2,FALSE),"Não respondeu")</f>
        <v>Não se aplicou nada a mim</v>
      </c>
      <c r="L621" s="28">
        <v>1</v>
      </c>
      <c r="M621" s="28" t="str">
        <f>IFERROR(VLOOKUP(Tabela1[[#This Row],[v40_ansiedade]],'Variáveis e códigos'!$C$12:$D$15,2,FALSE),"Não respondeu")</f>
        <v>Aplicou-se a mim algumas vezes</v>
      </c>
      <c r="N621" s="24">
        <v>0</v>
      </c>
      <c r="O621" s="24" t="str">
        <f>IFERROR(VLOOKUP(Tabela1[[#This Row],[v43_ansiedade]],'Variáveis e códigos'!$C$12:$D$15,2,FALSE),"Não respondeu")</f>
        <v>Não se aplicou nada a mim</v>
      </c>
      <c r="P621" s="24">
        <v>2</v>
      </c>
      <c r="Q621" s="24" t="str">
        <f>IFERROR(VLOOKUP(Tabela1[[#This Row],[v45_ansiedade]],'Variáveis e códigos'!$C$12:$D$15,2,FALSE),"Não respondeu")</f>
        <v>Aplicou-se a mim muitas vezes</v>
      </c>
      <c r="R621" s="24">
        <v>0</v>
      </c>
      <c r="S621" s="24" t="str">
        <f>IFERROR(VLOOKUP(Tabela1[[#This Row],[v51_ansiedade]],'Variáveis e códigos'!$C$12:$D$15,2,FALSE),"Não respondeu")</f>
        <v>Não se aplicou nada a mim</v>
      </c>
      <c r="T621" s="24">
        <v>1</v>
      </c>
      <c r="U621" s="24" t="str">
        <f>IFERROR(VLOOKUP(Tabela1[[#This Row],[v55_ansiedade]],'Variáveis e códigos'!$C$12:$D$15,2,FALSE),"Não respondeu")</f>
        <v>Aplicou-se a mim algumas vezes</v>
      </c>
      <c r="V621" s="24">
        <v>0</v>
      </c>
      <c r="W621" s="24" t="str">
        <f>IFERROR(VLOOKUP(Tabela1[[#This Row],[v56_ansiedade]],'Variáveis e códigos'!$C$12:$D$15,2,FALSE),"Não respondeu")</f>
        <v>Não se aplicou nada a mim</v>
      </c>
      <c r="X621" s="25">
        <v>1</v>
      </c>
    </row>
    <row r="622" spans="1:24" x14ac:dyDescent="0.45">
      <c r="A622">
        <v>621</v>
      </c>
      <c r="B622">
        <v>101</v>
      </c>
      <c r="C622" t="str">
        <f>IFERROR(VLOOKUP(Tabela1[[#This Row],[nutII]],'Variáveis e códigos'!$C$3:$D$3,2,FALSE),"Não respondeu")</f>
        <v>Norte</v>
      </c>
      <c r="D622">
        <v>2</v>
      </c>
      <c r="E622" t="str">
        <f>IFERROR(HLOOKUP(D622,'Variáveis e códigos'!$C$4:$F$5,2,FALSE),"Não respondeu")</f>
        <v>Feminino</v>
      </c>
      <c r="F622">
        <v>13</v>
      </c>
      <c r="G622">
        <v>3</v>
      </c>
      <c r="H622" t="str">
        <f>IFERROR(VLOOKUP(Tabela1[[#This Row],[cicloescolar]],'Variáveis e códigos'!$C$7:$D$8,2,FALSE),"Não respondeu")</f>
        <v>3º Ciclo</v>
      </c>
      <c r="I622">
        <v>5</v>
      </c>
      <c r="J622" s="28">
        <v>1</v>
      </c>
      <c r="K622" s="28" t="str">
        <f>IFERROR(VLOOKUP(J625,'Variáveis e códigos'!$C$12:$D$15,2,FALSE),"Não respondeu")</f>
        <v>Aplicou-se a mim algumas vezes</v>
      </c>
      <c r="L622" s="28">
        <v>3</v>
      </c>
      <c r="M622" s="28" t="str">
        <f>IFERROR(VLOOKUP(Tabela1[[#This Row],[v40_ansiedade]],'Variáveis e códigos'!$C$12:$D$15,2,FALSE),"Não respondeu")</f>
        <v>Aplicou-se a mim a maior parte do tempo</v>
      </c>
      <c r="N622" s="24">
        <v>1</v>
      </c>
      <c r="O622" s="24" t="str">
        <f>IFERROR(VLOOKUP(Tabela1[[#This Row],[v43_ansiedade]],'Variáveis e códigos'!$C$12:$D$15,2,FALSE),"Não respondeu")</f>
        <v>Aplicou-se a mim algumas vezes</v>
      </c>
      <c r="P622" s="24">
        <v>1</v>
      </c>
      <c r="Q622" s="24" t="str">
        <f>IFERROR(VLOOKUP(Tabela1[[#This Row],[v45_ansiedade]],'Variáveis e códigos'!$C$12:$D$15,2,FALSE),"Não respondeu")</f>
        <v>Aplicou-se a mim algumas vezes</v>
      </c>
      <c r="R622" s="24">
        <v>2</v>
      </c>
      <c r="S622" s="24" t="str">
        <f>IFERROR(VLOOKUP(Tabela1[[#This Row],[v51_ansiedade]],'Variáveis e códigos'!$C$12:$D$15,2,FALSE),"Não respondeu")</f>
        <v>Aplicou-se a mim muitas vezes</v>
      </c>
      <c r="T622" s="24">
        <v>1</v>
      </c>
      <c r="U622" s="24" t="str">
        <f>IFERROR(VLOOKUP(Tabela1[[#This Row],[v55_ansiedade]],'Variáveis e códigos'!$C$12:$D$15,2,FALSE),"Não respondeu")</f>
        <v>Aplicou-se a mim algumas vezes</v>
      </c>
      <c r="V622" s="24">
        <v>2</v>
      </c>
      <c r="W622" s="24" t="str">
        <f>IFERROR(VLOOKUP(Tabela1[[#This Row],[v56_ansiedade]],'Variáveis e códigos'!$C$12:$D$15,2,FALSE),"Não respondeu")</f>
        <v>Aplicou-se a mim muitas vezes</v>
      </c>
      <c r="X622" s="25">
        <v>2</v>
      </c>
    </row>
    <row r="623" spans="1:24" x14ac:dyDescent="0.45">
      <c r="A623">
        <v>622</v>
      </c>
      <c r="B623">
        <v>101</v>
      </c>
      <c r="C623" t="str">
        <f>IFERROR(VLOOKUP(Tabela1[[#This Row],[nutII]],'Variáveis e códigos'!$C$3:$D$3,2,FALSE),"Não respondeu")</f>
        <v>Norte</v>
      </c>
      <c r="D623">
        <v>2</v>
      </c>
      <c r="E623" t="str">
        <f>IFERROR(HLOOKUP(D623,'Variáveis e códigos'!$C$4:$F$5,2,FALSE),"Não respondeu")</f>
        <v>Feminino</v>
      </c>
      <c r="F623">
        <v>17</v>
      </c>
      <c r="G623">
        <v>4</v>
      </c>
      <c r="H623" t="str">
        <f>IFERROR(VLOOKUP(Tabela1[[#This Row],[cicloescolar]],'Variáveis e códigos'!$C$7:$D$8,2,FALSE),"Não respondeu")</f>
        <v>Ensino secundário</v>
      </c>
      <c r="I623">
        <v>3</v>
      </c>
      <c r="J623" s="28">
        <v>2</v>
      </c>
      <c r="K623" s="28" t="str">
        <f>IFERROR(VLOOKUP(J626,'Variáveis e códigos'!$C$12:$D$15,2,FALSE),"Não respondeu")</f>
        <v>Aplicou-se a mim algumas vezes</v>
      </c>
      <c r="L623" s="28">
        <v>0</v>
      </c>
      <c r="M623" s="28" t="str">
        <f>IFERROR(VLOOKUP(Tabela1[[#This Row],[v40_ansiedade]],'Variáveis e códigos'!$C$12:$D$15,2,FALSE),"Não respondeu")</f>
        <v>Não se aplicou nada a mim</v>
      </c>
      <c r="N623" s="24">
        <v>1</v>
      </c>
      <c r="O623" s="24" t="str">
        <f>IFERROR(VLOOKUP(Tabela1[[#This Row],[v43_ansiedade]],'Variáveis e códigos'!$C$12:$D$15,2,FALSE),"Não respondeu")</f>
        <v>Aplicou-se a mim algumas vezes</v>
      </c>
      <c r="P623" s="24">
        <v>0</v>
      </c>
      <c r="Q623" s="24" t="str">
        <f>IFERROR(VLOOKUP(Tabela1[[#This Row],[v45_ansiedade]],'Variáveis e códigos'!$C$12:$D$15,2,FALSE),"Não respondeu")</f>
        <v>Não se aplicou nada a mim</v>
      </c>
      <c r="R623" s="24">
        <v>0</v>
      </c>
      <c r="S623" s="24" t="str">
        <f>IFERROR(VLOOKUP(Tabela1[[#This Row],[v51_ansiedade]],'Variáveis e códigos'!$C$12:$D$15,2,FALSE),"Não respondeu")</f>
        <v>Não se aplicou nada a mim</v>
      </c>
      <c r="T623" s="24">
        <v>0</v>
      </c>
      <c r="U623" s="24" t="str">
        <f>IFERROR(VLOOKUP(Tabela1[[#This Row],[v55_ansiedade]],'Variáveis e códigos'!$C$12:$D$15,2,FALSE),"Não respondeu")</f>
        <v>Não se aplicou nada a mim</v>
      </c>
      <c r="V623" s="24">
        <v>1</v>
      </c>
      <c r="W623" s="24" t="str">
        <f>IFERROR(VLOOKUP(Tabela1[[#This Row],[v56_ansiedade]],'Variáveis e códigos'!$C$12:$D$15,2,FALSE),"Não respondeu")</f>
        <v>Aplicou-se a mim algumas vezes</v>
      </c>
      <c r="X623" s="25">
        <v>3</v>
      </c>
    </row>
    <row r="624" spans="1:24" x14ac:dyDescent="0.45">
      <c r="A624">
        <v>623</v>
      </c>
      <c r="B624">
        <v>101</v>
      </c>
      <c r="C624" t="str">
        <f>IFERROR(VLOOKUP(Tabela1[[#This Row],[nutII]],'Variáveis e códigos'!$C$3:$D$3,2,FALSE),"Não respondeu")</f>
        <v>Norte</v>
      </c>
      <c r="D624">
        <v>2</v>
      </c>
      <c r="E624" t="str">
        <f>IFERROR(HLOOKUP(D624,'Variáveis e códigos'!$C$4:$F$5,2,FALSE),"Não respondeu")</f>
        <v>Feminino</v>
      </c>
      <c r="F624">
        <v>15</v>
      </c>
      <c r="G624">
        <v>4</v>
      </c>
      <c r="H624" t="str">
        <f>IFERROR(VLOOKUP(Tabela1[[#This Row],[cicloescolar]],'Variáveis e códigos'!$C$7:$D$8,2,FALSE),"Não respondeu")</f>
        <v>Ensino secundário</v>
      </c>
      <c r="I624">
        <v>10</v>
      </c>
      <c r="J624" s="28">
        <v>0</v>
      </c>
      <c r="K624" s="28" t="str">
        <f>IFERROR(VLOOKUP(J627,'Variáveis e códigos'!$C$12:$D$15,2,FALSE),"Não respondeu")</f>
        <v>Não se aplicou nada a mim</v>
      </c>
      <c r="L624" s="28">
        <v>0</v>
      </c>
      <c r="M624" s="28" t="str">
        <f>IFERROR(VLOOKUP(Tabela1[[#This Row],[v40_ansiedade]],'Variáveis e códigos'!$C$12:$D$15,2,FALSE),"Não respondeu")</f>
        <v>Não se aplicou nada a mim</v>
      </c>
      <c r="N624" s="24">
        <v>0</v>
      </c>
      <c r="O624" s="24" t="str">
        <f>IFERROR(VLOOKUP(Tabela1[[#This Row],[v43_ansiedade]],'Variáveis e códigos'!$C$12:$D$15,2,FALSE),"Não respondeu")</f>
        <v>Não se aplicou nada a mim</v>
      </c>
      <c r="P624" s="24">
        <v>0</v>
      </c>
      <c r="Q624" s="24" t="str">
        <f>IFERROR(VLOOKUP(Tabela1[[#This Row],[v45_ansiedade]],'Variáveis e códigos'!$C$12:$D$15,2,FALSE),"Não respondeu")</f>
        <v>Não se aplicou nada a mim</v>
      </c>
      <c r="R624" s="24">
        <v>0</v>
      </c>
      <c r="S624" s="24" t="str">
        <f>IFERROR(VLOOKUP(Tabela1[[#This Row],[v51_ansiedade]],'Variáveis e códigos'!$C$12:$D$15,2,FALSE),"Não respondeu")</f>
        <v>Não se aplicou nada a mim</v>
      </c>
      <c r="T624" s="24">
        <v>0</v>
      </c>
      <c r="U624" s="24" t="str">
        <f>IFERROR(VLOOKUP(Tabela1[[#This Row],[v55_ansiedade]],'Variáveis e códigos'!$C$12:$D$15,2,FALSE),"Não respondeu")</f>
        <v>Não se aplicou nada a mim</v>
      </c>
      <c r="V624" s="24">
        <v>0</v>
      </c>
      <c r="W624" s="24" t="str">
        <f>IFERROR(VLOOKUP(Tabela1[[#This Row],[v56_ansiedade]],'Variáveis e códigos'!$C$12:$D$15,2,FALSE),"Não respondeu")</f>
        <v>Não se aplicou nada a mim</v>
      </c>
      <c r="X624" s="25">
        <v>2</v>
      </c>
    </row>
    <row r="625" spans="1:24" x14ac:dyDescent="0.45">
      <c r="A625">
        <v>624</v>
      </c>
      <c r="B625">
        <v>101</v>
      </c>
      <c r="C625" t="str">
        <f>IFERROR(VLOOKUP(Tabela1[[#This Row],[nutII]],'Variáveis e códigos'!$C$3:$D$3,2,FALSE),"Não respondeu")</f>
        <v>Norte</v>
      </c>
      <c r="D625">
        <v>2</v>
      </c>
      <c r="E625" t="str">
        <f>IFERROR(HLOOKUP(D625,'Variáveis e códigos'!$C$4:$F$5,2,FALSE),"Não respondeu")</f>
        <v>Feminino</v>
      </c>
      <c r="F625">
        <v>13</v>
      </c>
      <c r="G625">
        <v>3</v>
      </c>
      <c r="H625" t="str">
        <f>IFERROR(VLOOKUP(Tabela1[[#This Row],[cicloescolar]],'Variáveis e códigos'!$C$7:$D$8,2,FALSE),"Não respondeu")</f>
        <v>3º Ciclo</v>
      </c>
      <c r="I625">
        <v>7</v>
      </c>
      <c r="J625" s="28">
        <v>1</v>
      </c>
      <c r="K625" s="28" t="str">
        <f>IFERROR(VLOOKUP(J628,'Variáveis e códigos'!$C$12:$D$15,2,FALSE),"Não respondeu")</f>
        <v>Não se aplicou nada a mim</v>
      </c>
      <c r="L625" s="28">
        <v>0</v>
      </c>
      <c r="M625" s="28" t="str">
        <f>IFERROR(VLOOKUP(Tabela1[[#This Row],[v40_ansiedade]],'Variáveis e códigos'!$C$12:$D$15,2,FALSE),"Não respondeu")</f>
        <v>Não se aplicou nada a mim</v>
      </c>
      <c r="N625" s="24">
        <v>1</v>
      </c>
      <c r="O625" s="24" t="str">
        <f>IFERROR(VLOOKUP(Tabela1[[#This Row],[v43_ansiedade]],'Variáveis e códigos'!$C$12:$D$15,2,FALSE),"Não respondeu")</f>
        <v>Aplicou-se a mim algumas vezes</v>
      </c>
      <c r="P625" s="24">
        <v>0</v>
      </c>
      <c r="Q625" s="24" t="str">
        <f>IFERROR(VLOOKUP(Tabela1[[#This Row],[v45_ansiedade]],'Variáveis e códigos'!$C$12:$D$15,2,FALSE),"Não respondeu")</f>
        <v>Não se aplicou nada a mim</v>
      </c>
      <c r="R625" s="24">
        <v>2</v>
      </c>
      <c r="S625" s="24" t="str">
        <f>IFERROR(VLOOKUP(Tabela1[[#This Row],[v51_ansiedade]],'Variáveis e códigos'!$C$12:$D$15,2,FALSE),"Não respondeu")</f>
        <v>Aplicou-se a mim muitas vezes</v>
      </c>
      <c r="T625" s="24">
        <v>0</v>
      </c>
      <c r="U625" s="24" t="str">
        <f>IFERROR(VLOOKUP(Tabela1[[#This Row],[v55_ansiedade]],'Variáveis e códigos'!$C$12:$D$15,2,FALSE),"Não respondeu")</f>
        <v>Não se aplicou nada a mim</v>
      </c>
      <c r="V625" s="24">
        <v>1</v>
      </c>
      <c r="W625" s="24" t="str">
        <f>IFERROR(VLOOKUP(Tabela1[[#This Row],[v56_ansiedade]],'Variáveis e códigos'!$C$12:$D$15,2,FALSE),"Não respondeu")</f>
        <v>Aplicou-se a mim algumas vezes</v>
      </c>
      <c r="X625" s="25">
        <v>3</v>
      </c>
    </row>
    <row r="626" spans="1:24" x14ac:dyDescent="0.45">
      <c r="A626">
        <v>625</v>
      </c>
      <c r="B626">
        <v>101</v>
      </c>
      <c r="C626" t="str">
        <f>IFERROR(VLOOKUP(Tabela1[[#This Row],[nutII]],'Variáveis e códigos'!$C$3:$D$3,2,FALSE),"Não respondeu")</f>
        <v>Norte</v>
      </c>
      <c r="D626">
        <v>1</v>
      </c>
      <c r="E626" t="str">
        <f>IFERROR(HLOOKUP(D626,'Variáveis e códigos'!$C$4:$F$5,2,FALSE),"Não respondeu")</f>
        <v>Masculino</v>
      </c>
      <c r="F626">
        <v>13</v>
      </c>
      <c r="G626">
        <v>3</v>
      </c>
      <c r="H626" t="str">
        <f>IFERROR(VLOOKUP(Tabela1[[#This Row],[cicloescolar]],'Variáveis e códigos'!$C$7:$D$8,2,FALSE),"Não respondeu")</f>
        <v>3º Ciclo</v>
      </c>
      <c r="I626">
        <v>8</v>
      </c>
      <c r="J626" s="28">
        <v>1</v>
      </c>
      <c r="K626" s="28" t="str">
        <f>IFERROR(VLOOKUP(J629,'Variáveis e códigos'!$C$12:$D$15,2,FALSE),"Não respondeu")</f>
        <v>Aplicou-se a mim algumas vezes</v>
      </c>
      <c r="L626" s="28">
        <v>0</v>
      </c>
      <c r="M626" s="28" t="str">
        <f>IFERROR(VLOOKUP(Tabela1[[#This Row],[v40_ansiedade]],'Variáveis e códigos'!$C$12:$D$15,2,FALSE),"Não respondeu")</f>
        <v>Não se aplicou nada a mim</v>
      </c>
      <c r="N626" s="24">
        <v>1</v>
      </c>
      <c r="O626" s="24" t="str">
        <f>IFERROR(VLOOKUP(Tabela1[[#This Row],[v43_ansiedade]],'Variáveis e códigos'!$C$12:$D$15,2,FALSE),"Não respondeu")</f>
        <v>Aplicou-se a mim algumas vezes</v>
      </c>
      <c r="P626" s="24">
        <v>99</v>
      </c>
      <c r="Q626" s="24" t="str">
        <f>IFERROR(VLOOKUP(Tabela1[[#This Row],[v45_ansiedade]],'Variáveis e códigos'!$C$12:$D$15,2,FALSE),"Não respondeu")</f>
        <v>Não respondeu</v>
      </c>
      <c r="R626" s="24">
        <v>99</v>
      </c>
      <c r="S626" s="24" t="str">
        <f>IFERROR(VLOOKUP(Tabela1[[#This Row],[v51_ansiedade]],'Variáveis e códigos'!$C$12:$D$15,2,FALSE),"Não respondeu")</f>
        <v>Não respondeu</v>
      </c>
      <c r="T626" s="24">
        <v>99</v>
      </c>
      <c r="U626" s="24" t="str">
        <f>IFERROR(VLOOKUP(Tabela1[[#This Row],[v55_ansiedade]],'Variáveis e códigos'!$C$12:$D$15,2,FALSE),"Não respondeu")</f>
        <v>Não respondeu</v>
      </c>
      <c r="V626" s="24">
        <v>99</v>
      </c>
      <c r="W626" s="24" t="str">
        <f>IFERROR(VLOOKUP(Tabela1[[#This Row],[v56_ansiedade]],'Variáveis e códigos'!$C$12:$D$15,2,FALSE),"Não respondeu")</f>
        <v>Não respondeu</v>
      </c>
      <c r="X626" s="25">
        <v>99</v>
      </c>
    </row>
    <row r="627" spans="1:24" x14ac:dyDescent="0.45">
      <c r="A627">
        <v>626</v>
      </c>
      <c r="B627">
        <v>101</v>
      </c>
      <c r="C627" t="str">
        <f>IFERROR(VLOOKUP(Tabela1[[#This Row],[nutII]],'Variáveis e códigos'!$C$3:$D$3,2,FALSE),"Não respondeu")</f>
        <v>Norte</v>
      </c>
      <c r="D627">
        <v>1</v>
      </c>
      <c r="E627" t="str">
        <f>IFERROR(HLOOKUP(D627,'Variáveis e códigos'!$C$4:$F$5,2,FALSE),"Não respondeu")</f>
        <v>Masculino</v>
      </c>
      <c r="F627">
        <v>14</v>
      </c>
      <c r="G627">
        <v>3</v>
      </c>
      <c r="H627" t="str">
        <f>IFERROR(VLOOKUP(Tabela1[[#This Row],[cicloescolar]],'Variáveis e códigos'!$C$7:$D$8,2,FALSE),"Não respondeu")</f>
        <v>3º Ciclo</v>
      </c>
      <c r="I627">
        <v>10</v>
      </c>
      <c r="J627" s="28">
        <v>0</v>
      </c>
      <c r="K627" s="28" t="str">
        <f>IFERROR(VLOOKUP(J630,'Variáveis e códigos'!$C$12:$D$15,2,FALSE),"Não respondeu")</f>
        <v>Não se aplicou nada a mim</v>
      </c>
      <c r="L627" s="28">
        <v>1</v>
      </c>
      <c r="M627" s="28" t="str">
        <f>IFERROR(VLOOKUP(Tabela1[[#This Row],[v40_ansiedade]],'Variáveis e códigos'!$C$12:$D$15,2,FALSE),"Não respondeu")</f>
        <v>Aplicou-se a mim algumas vezes</v>
      </c>
      <c r="N627" s="24">
        <v>0</v>
      </c>
      <c r="O627" s="24" t="str">
        <f>IFERROR(VLOOKUP(Tabela1[[#This Row],[v43_ansiedade]],'Variáveis e códigos'!$C$12:$D$15,2,FALSE),"Não respondeu")</f>
        <v>Não se aplicou nada a mim</v>
      </c>
      <c r="P627" s="24">
        <v>0</v>
      </c>
      <c r="Q627" s="24" t="str">
        <f>IFERROR(VLOOKUP(Tabela1[[#This Row],[v45_ansiedade]],'Variáveis e códigos'!$C$12:$D$15,2,FALSE),"Não respondeu")</f>
        <v>Não se aplicou nada a mim</v>
      </c>
      <c r="R627" s="24">
        <v>0</v>
      </c>
      <c r="S627" s="24" t="str">
        <f>IFERROR(VLOOKUP(Tabela1[[#This Row],[v51_ansiedade]],'Variáveis e códigos'!$C$12:$D$15,2,FALSE),"Não respondeu")</f>
        <v>Não se aplicou nada a mim</v>
      </c>
      <c r="T627" s="24">
        <v>0</v>
      </c>
      <c r="U627" s="24" t="str">
        <f>IFERROR(VLOOKUP(Tabela1[[#This Row],[v55_ansiedade]],'Variáveis e códigos'!$C$12:$D$15,2,FALSE),"Não respondeu")</f>
        <v>Não se aplicou nada a mim</v>
      </c>
      <c r="V627" s="24">
        <v>0</v>
      </c>
      <c r="W627" s="24" t="str">
        <f>IFERROR(VLOOKUP(Tabela1[[#This Row],[v56_ansiedade]],'Variáveis e códigos'!$C$12:$D$15,2,FALSE),"Não respondeu")</f>
        <v>Não se aplicou nada a mim</v>
      </c>
      <c r="X627" s="25">
        <v>7</v>
      </c>
    </row>
    <row r="628" spans="1:24" x14ac:dyDescent="0.45">
      <c r="A628">
        <v>627</v>
      </c>
      <c r="B628">
        <v>101</v>
      </c>
      <c r="C628" t="str">
        <f>IFERROR(VLOOKUP(Tabela1[[#This Row],[nutII]],'Variáveis e códigos'!$C$3:$D$3,2,FALSE),"Não respondeu")</f>
        <v>Norte</v>
      </c>
      <c r="D628">
        <v>1</v>
      </c>
      <c r="E628" t="str">
        <f>IFERROR(HLOOKUP(D628,'Variáveis e códigos'!$C$4:$F$5,2,FALSE),"Não respondeu")</f>
        <v>Masculino</v>
      </c>
      <c r="F628">
        <v>17</v>
      </c>
      <c r="G628">
        <v>4</v>
      </c>
      <c r="H628" t="str">
        <f>IFERROR(VLOOKUP(Tabela1[[#This Row],[cicloescolar]],'Variáveis e códigos'!$C$7:$D$8,2,FALSE),"Não respondeu")</f>
        <v>Ensino secundário</v>
      </c>
      <c r="I628">
        <v>4</v>
      </c>
      <c r="J628" s="28">
        <v>0</v>
      </c>
      <c r="K628" s="28" t="str">
        <f>IFERROR(VLOOKUP(J631,'Variáveis e códigos'!$C$12:$D$15,2,FALSE),"Não respondeu")</f>
        <v>Não se aplicou nada a mim</v>
      </c>
      <c r="L628" s="28">
        <v>0</v>
      </c>
      <c r="M628" s="28" t="str">
        <f>IFERROR(VLOOKUP(Tabela1[[#This Row],[v40_ansiedade]],'Variáveis e códigos'!$C$12:$D$15,2,FALSE),"Não respondeu")</f>
        <v>Não se aplicou nada a mim</v>
      </c>
      <c r="N628" s="24">
        <v>1</v>
      </c>
      <c r="O628" s="24" t="str">
        <f>IFERROR(VLOOKUP(Tabela1[[#This Row],[v43_ansiedade]],'Variáveis e códigos'!$C$12:$D$15,2,FALSE),"Não respondeu")</f>
        <v>Aplicou-se a mim algumas vezes</v>
      </c>
      <c r="P628" s="24">
        <v>3</v>
      </c>
      <c r="Q628" s="24" t="str">
        <f>IFERROR(VLOOKUP(Tabela1[[#This Row],[v45_ansiedade]],'Variáveis e códigos'!$C$12:$D$15,2,FALSE),"Não respondeu")</f>
        <v>Aplicou-se a mim a maior parte do tempo</v>
      </c>
      <c r="R628" s="24">
        <v>2</v>
      </c>
      <c r="S628" s="24" t="str">
        <f>IFERROR(VLOOKUP(Tabela1[[#This Row],[v51_ansiedade]],'Variáveis e códigos'!$C$12:$D$15,2,FALSE),"Não respondeu")</f>
        <v>Aplicou-se a mim muitas vezes</v>
      </c>
      <c r="T628" s="24">
        <v>1</v>
      </c>
      <c r="U628" s="24" t="str">
        <f>IFERROR(VLOOKUP(Tabela1[[#This Row],[v55_ansiedade]],'Variáveis e códigos'!$C$12:$D$15,2,FALSE),"Não respondeu")</f>
        <v>Aplicou-se a mim algumas vezes</v>
      </c>
      <c r="V628" s="24">
        <v>0</v>
      </c>
      <c r="W628" s="24" t="str">
        <f>IFERROR(VLOOKUP(Tabela1[[#This Row],[v56_ansiedade]],'Variáveis e códigos'!$C$12:$D$15,2,FALSE),"Não respondeu")</f>
        <v>Não se aplicou nada a mim</v>
      </c>
      <c r="X628" s="25">
        <v>0</v>
      </c>
    </row>
    <row r="629" spans="1:24" x14ac:dyDescent="0.45">
      <c r="A629">
        <v>628</v>
      </c>
      <c r="B629">
        <v>101</v>
      </c>
      <c r="C629" t="str">
        <f>IFERROR(VLOOKUP(Tabela1[[#This Row],[nutII]],'Variáveis e códigos'!$C$3:$D$3,2,FALSE),"Não respondeu")</f>
        <v>Norte</v>
      </c>
      <c r="D629">
        <v>2</v>
      </c>
      <c r="E629" t="str">
        <f>IFERROR(HLOOKUP(D629,'Variáveis e códigos'!$C$4:$F$5,2,FALSE),"Não respondeu")</f>
        <v>Feminino</v>
      </c>
      <c r="F629">
        <v>17</v>
      </c>
      <c r="G629">
        <v>4</v>
      </c>
      <c r="H629" t="str">
        <f>IFERROR(VLOOKUP(Tabela1[[#This Row],[cicloescolar]],'Variáveis e códigos'!$C$7:$D$8,2,FALSE),"Não respondeu")</f>
        <v>Ensino secundário</v>
      </c>
      <c r="I629">
        <v>5</v>
      </c>
      <c r="J629" s="28">
        <v>1</v>
      </c>
      <c r="K629" s="28" t="str">
        <f>IFERROR(VLOOKUP(J632,'Variáveis e códigos'!$C$12:$D$15,2,FALSE),"Não respondeu")</f>
        <v>Aplicou-se a mim algumas vezes</v>
      </c>
      <c r="L629" s="28">
        <v>0</v>
      </c>
      <c r="M629" s="28" t="str">
        <f>IFERROR(VLOOKUP(Tabela1[[#This Row],[v40_ansiedade]],'Variáveis e códigos'!$C$12:$D$15,2,FALSE),"Não respondeu")</f>
        <v>Não se aplicou nada a mim</v>
      </c>
      <c r="N629" s="24">
        <v>1</v>
      </c>
      <c r="O629" s="24" t="str">
        <f>IFERROR(VLOOKUP(Tabela1[[#This Row],[v43_ansiedade]],'Variáveis e códigos'!$C$12:$D$15,2,FALSE),"Não respondeu")</f>
        <v>Aplicou-se a mim algumas vezes</v>
      </c>
      <c r="P629" s="24">
        <v>1</v>
      </c>
      <c r="Q629" s="24" t="str">
        <f>IFERROR(VLOOKUP(Tabela1[[#This Row],[v45_ansiedade]],'Variáveis e códigos'!$C$12:$D$15,2,FALSE),"Não respondeu")</f>
        <v>Aplicou-se a mim algumas vezes</v>
      </c>
      <c r="R629" s="24">
        <v>1</v>
      </c>
      <c r="S629" s="24" t="str">
        <f>IFERROR(VLOOKUP(Tabela1[[#This Row],[v51_ansiedade]],'Variáveis e códigos'!$C$12:$D$15,2,FALSE),"Não respondeu")</f>
        <v>Aplicou-se a mim algumas vezes</v>
      </c>
      <c r="T629" s="24">
        <v>1</v>
      </c>
      <c r="U629" s="24" t="str">
        <f>IFERROR(VLOOKUP(Tabela1[[#This Row],[v55_ansiedade]],'Variáveis e códigos'!$C$12:$D$15,2,FALSE),"Não respondeu")</f>
        <v>Aplicou-se a mim algumas vezes</v>
      </c>
      <c r="V629" s="24">
        <v>0</v>
      </c>
      <c r="W629" s="24" t="str">
        <f>IFERROR(VLOOKUP(Tabela1[[#This Row],[v56_ansiedade]],'Variáveis e códigos'!$C$12:$D$15,2,FALSE),"Não respondeu")</f>
        <v>Não se aplicou nada a mim</v>
      </c>
      <c r="X629" s="25">
        <v>0</v>
      </c>
    </row>
    <row r="630" spans="1:24" x14ac:dyDescent="0.45">
      <c r="A630">
        <v>629</v>
      </c>
      <c r="B630">
        <v>101</v>
      </c>
      <c r="C630" t="str">
        <f>IFERROR(VLOOKUP(Tabela1[[#This Row],[nutII]],'Variáveis e códigos'!$C$3:$D$3,2,FALSE),"Não respondeu")</f>
        <v>Norte</v>
      </c>
      <c r="D630">
        <v>2</v>
      </c>
      <c r="E630" t="str">
        <f>IFERROR(HLOOKUP(D630,'Variáveis e códigos'!$C$4:$F$5,2,FALSE),"Não respondeu")</f>
        <v>Feminino</v>
      </c>
      <c r="F630">
        <v>12</v>
      </c>
      <c r="G630">
        <v>3</v>
      </c>
      <c r="H630" t="str">
        <f>IFERROR(VLOOKUP(Tabela1[[#This Row],[cicloescolar]],'Variáveis e códigos'!$C$7:$D$8,2,FALSE),"Não respondeu")</f>
        <v>3º Ciclo</v>
      </c>
      <c r="I630">
        <v>10</v>
      </c>
      <c r="J630" s="28">
        <v>0</v>
      </c>
      <c r="K630" s="28" t="str">
        <f>IFERROR(VLOOKUP(J633,'Variáveis e códigos'!$C$12:$D$15,2,FALSE),"Não respondeu")</f>
        <v>Aplicou-se a mim algumas vezes</v>
      </c>
      <c r="L630" s="28">
        <v>0</v>
      </c>
      <c r="M630" s="28" t="str">
        <f>IFERROR(VLOOKUP(Tabela1[[#This Row],[v40_ansiedade]],'Variáveis e códigos'!$C$12:$D$15,2,FALSE),"Não respondeu")</f>
        <v>Não se aplicou nada a mim</v>
      </c>
      <c r="N630" s="24">
        <v>0</v>
      </c>
      <c r="O630" s="24" t="str">
        <f>IFERROR(VLOOKUP(Tabela1[[#This Row],[v43_ansiedade]],'Variáveis e códigos'!$C$12:$D$15,2,FALSE),"Não respondeu")</f>
        <v>Não se aplicou nada a mim</v>
      </c>
      <c r="P630" s="24">
        <v>0</v>
      </c>
      <c r="Q630" s="24" t="str">
        <f>IFERROR(VLOOKUP(Tabela1[[#This Row],[v45_ansiedade]],'Variáveis e códigos'!$C$12:$D$15,2,FALSE),"Não respondeu")</f>
        <v>Não se aplicou nada a mim</v>
      </c>
      <c r="R630" s="24">
        <v>0</v>
      </c>
      <c r="S630" s="24" t="str">
        <f>IFERROR(VLOOKUP(Tabela1[[#This Row],[v51_ansiedade]],'Variáveis e códigos'!$C$12:$D$15,2,FALSE),"Não respondeu")</f>
        <v>Não se aplicou nada a mim</v>
      </c>
      <c r="T630" s="24">
        <v>0</v>
      </c>
      <c r="U630" s="24" t="str">
        <f>IFERROR(VLOOKUP(Tabela1[[#This Row],[v55_ansiedade]],'Variáveis e códigos'!$C$12:$D$15,2,FALSE),"Não respondeu")</f>
        <v>Não se aplicou nada a mim</v>
      </c>
      <c r="V630" s="24">
        <v>0</v>
      </c>
      <c r="W630" s="24" t="str">
        <f>IFERROR(VLOOKUP(Tabela1[[#This Row],[v56_ansiedade]],'Variáveis e códigos'!$C$12:$D$15,2,FALSE),"Não respondeu")</f>
        <v>Não se aplicou nada a mim</v>
      </c>
      <c r="X630" s="25">
        <v>4</v>
      </c>
    </row>
    <row r="631" spans="1:24" x14ac:dyDescent="0.45">
      <c r="A631">
        <v>630</v>
      </c>
      <c r="B631">
        <v>101</v>
      </c>
      <c r="C631" t="str">
        <f>IFERROR(VLOOKUP(Tabela1[[#This Row],[nutII]],'Variáveis e códigos'!$C$3:$D$3,2,FALSE),"Não respondeu")</f>
        <v>Norte</v>
      </c>
      <c r="D631">
        <v>2</v>
      </c>
      <c r="E631" t="str">
        <f>IFERROR(HLOOKUP(D631,'Variáveis e códigos'!$C$4:$F$5,2,FALSE),"Não respondeu")</f>
        <v>Feminino</v>
      </c>
      <c r="F631">
        <v>16</v>
      </c>
      <c r="G631">
        <v>4</v>
      </c>
      <c r="H631" t="str">
        <f>IFERROR(VLOOKUP(Tabela1[[#This Row],[cicloescolar]],'Variáveis e códigos'!$C$7:$D$8,2,FALSE),"Não respondeu")</f>
        <v>Ensino secundário</v>
      </c>
      <c r="I631">
        <v>6</v>
      </c>
      <c r="J631" s="28">
        <v>0</v>
      </c>
      <c r="K631" s="28" t="str">
        <f>IFERROR(VLOOKUP(J634,'Variáveis e códigos'!$C$12:$D$15,2,FALSE),"Não respondeu")</f>
        <v>Aplicou-se a mim muitas vezes</v>
      </c>
      <c r="L631" s="28">
        <v>1</v>
      </c>
      <c r="M631" s="28" t="str">
        <f>IFERROR(VLOOKUP(Tabela1[[#This Row],[v40_ansiedade]],'Variáveis e códigos'!$C$12:$D$15,2,FALSE),"Não respondeu")</f>
        <v>Aplicou-se a mim algumas vezes</v>
      </c>
      <c r="N631" s="24">
        <v>0</v>
      </c>
      <c r="O631" s="24" t="str">
        <f>IFERROR(VLOOKUP(Tabela1[[#This Row],[v43_ansiedade]],'Variáveis e códigos'!$C$12:$D$15,2,FALSE),"Não respondeu")</f>
        <v>Não se aplicou nada a mim</v>
      </c>
      <c r="P631" s="24">
        <v>0</v>
      </c>
      <c r="Q631" s="24" t="str">
        <f>IFERROR(VLOOKUP(Tabela1[[#This Row],[v45_ansiedade]],'Variáveis e códigos'!$C$12:$D$15,2,FALSE),"Não respondeu")</f>
        <v>Não se aplicou nada a mim</v>
      </c>
      <c r="R631" s="24">
        <v>0</v>
      </c>
      <c r="S631" s="24" t="str">
        <f>IFERROR(VLOOKUP(Tabela1[[#This Row],[v51_ansiedade]],'Variáveis e códigos'!$C$12:$D$15,2,FALSE),"Não respondeu")</f>
        <v>Não se aplicou nada a mim</v>
      </c>
      <c r="T631" s="24">
        <v>1</v>
      </c>
      <c r="U631" s="24" t="str">
        <f>IFERROR(VLOOKUP(Tabela1[[#This Row],[v55_ansiedade]],'Variáveis e códigos'!$C$12:$D$15,2,FALSE),"Não respondeu")</f>
        <v>Aplicou-se a mim algumas vezes</v>
      </c>
      <c r="V631" s="24">
        <v>0</v>
      </c>
      <c r="W631" s="24" t="str">
        <f>IFERROR(VLOOKUP(Tabela1[[#This Row],[v56_ansiedade]],'Variáveis e códigos'!$C$12:$D$15,2,FALSE),"Não respondeu")</f>
        <v>Não se aplicou nada a mim</v>
      </c>
      <c r="X631" s="25">
        <v>2</v>
      </c>
    </row>
    <row r="632" spans="1:24" x14ac:dyDescent="0.45">
      <c r="A632">
        <v>631</v>
      </c>
      <c r="B632">
        <v>101</v>
      </c>
      <c r="C632" t="str">
        <f>IFERROR(VLOOKUP(Tabela1[[#This Row],[nutII]],'Variáveis e códigos'!$C$3:$D$3,2,FALSE),"Não respondeu")</f>
        <v>Norte</v>
      </c>
      <c r="D632">
        <v>2</v>
      </c>
      <c r="E632" t="str">
        <f>IFERROR(HLOOKUP(D632,'Variáveis e códigos'!$C$4:$F$5,2,FALSE),"Não respondeu")</f>
        <v>Feminino</v>
      </c>
      <c r="F632">
        <v>15</v>
      </c>
      <c r="G632">
        <v>4</v>
      </c>
      <c r="H632" t="str">
        <f>IFERROR(VLOOKUP(Tabela1[[#This Row],[cicloescolar]],'Variáveis e códigos'!$C$7:$D$8,2,FALSE),"Não respondeu")</f>
        <v>Ensino secundário</v>
      </c>
      <c r="I632">
        <v>5</v>
      </c>
      <c r="J632" s="28">
        <v>1</v>
      </c>
      <c r="K632" s="28" t="str">
        <f>IFERROR(VLOOKUP(J635,'Variáveis e códigos'!$C$12:$D$15,2,FALSE),"Não respondeu")</f>
        <v>Aplicou-se a mim algumas vezes</v>
      </c>
      <c r="L632" s="28">
        <v>1</v>
      </c>
      <c r="M632" s="28" t="str">
        <f>IFERROR(VLOOKUP(Tabela1[[#This Row],[v40_ansiedade]],'Variáveis e códigos'!$C$12:$D$15,2,FALSE),"Não respondeu")</f>
        <v>Aplicou-se a mim algumas vezes</v>
      </c>
      <c r="N632" s="24">
        <v>1</v>
      </c>
      <c r="O632" s="24" t="str">
        <f>IFERROR(VLOOKUP(Tabela1[[#This Row],[v43_ansiedade]],'Variáveis e códigos'!$C$12:$D$15,2,FALSE),"Não respondeu")</f>
        <v>Aplicou-se a mim algumas vezes</v>
      </c>
      <c r="P632" s="24">
        <v>2</v>
      </c>
      <c r="Q632" s="24" t="str">
        <f>IFERROR(VLOOKUP(Tabela1[[#This Row],[v45_ansiedade]],'Variáveis e códigos'!$C$12:$D$15,2,FALSE),"Não respondeu")</f>
        <v>Aplicou-se a mim muitas vezes</v>
      </c>
      <c r="R632" s="24">
        <v>1</v>
      </c>
      <c r="S632" s="24" t="str">
        <f>IFERROR(VLOOKUP(Tabela1[[#This Row],[v51_ansiedade]],'Variáveis e códigos'!$C$12:$D$15,2,FALSE),"Não respondeu")</f>
        <v>Aplicou-se a mim algumas vezes</v>
      </c>
      <c r="T632" s="24">
        <v>1</v>
      </c>
      <c r="U632" s="24" t="str">
        <f>IFERROR(VLOOKUP(Tabela1[[#This Row],[v55_ansiedade]],'Variáveis e códigos'!$C$12:$D$15,2,FALSE),"Não respondeu")</f>
        <v>Aplicou-se a mim algumas vezes</v>
      </c>
      <c r="V632" s="24">
        <v>1</v>
      </c>
      <c r="W632" s="24" t="str">
        <f>IFERROR(VLOOKUP(Tabela1[[#This Row],[v56_ansiedade]],'Variáveis e códigos'!$C$12:$D$15,2,FALSE),"Não respondeu")</f>
        <v>Aplicou-se a mim algumas vezes</v>
      </c>
      <c r="X632" s="25">
        <v>2</v>
      </c>
    </row>
    <row r="633" spans="1:24" x14ac:dyDescent="0.45">
      <c r="A633">
        <v>632</v>
      </c>
      <c r="B633">
        <v>101</v>
      </c>
      <c r="C633" t="str">
        <f>IFERROR(VLOOKUP(Tabela1[[#This Row],[nutII]],'Variáveis e códigos'!$C$3:$D$3,2,FALSE),"Não respondeu")</f>
        <v>Norte</v>
      </c>
      <c r="D633">
        <v>2</v>
      </c>
      <c r="E633" t="str">
        <f>IFERROR(HLOOKUP(D633,'Variáveis e códigos'!$C$4:$F$5,2,FALSE),"Não respondeu")</f>
        <v>Feminino</v>
      </c>
      <c r="F633">
        <v>18</v>
      </c>
      <c r="G633">
        <v>4</v>
      </c>
      <c r="H633" t="str">
        <f>IFERROR(VLOOKUP(Tabela1[[#This Row],[cicloescolar]],'Variáveis e códigos'!$C$7:$D$8,2,FALSE),"Não respondeu")</f>
        <v>Ensino secundário</v>
      </c>
      <c r="I633">
        <v>4</v>
      </c>
      <c r="J633" s="28">
        <v>1</v>
      </c>
      <c r="K633" s="28" t="str">
        <f>IFERROR(VLOOKUP(J636,'Variáveis e códigos'!$C$12:$D$15,2,FALSE),"Não respondeu")</f>
        <v>Não se aplicou nada a mim</v>
      </c>
      <c r="L633" s="28">
        <v>1</v>
      </c>
      <c r="M633" s="28" t="str">
        <f>IFERROR(VLOOKUP(Tabela1[[#This Row],[v40_ansiedade]],'Variáveis e códigos'!$C$12:$D$15,2,FALSE),"Não respondeu")</f>
        <v>Aplicou-se a mim algumas vezes</v>
      </c>
      <c r="N633" s="24">
        <v>2</v>
      </c>
      <c r="O633" s="24" t="str">
        <f>IFERROR(VLOOKUP(Tabela1[[#This Row],[v43_ansiedade]],'Variáveis e códigos'!$C$12:$D$15,2,FALSE),"Não respondeu")</f>
        <v>Aplicou-se a mim muitas vezes</v>
      </c>
      <c r="P633" s="24">
        <v>1</v>
      </c>
      <c r="Q633" s="24" t="str">
        <f>IFERROR(VLOOKUP(Tabela1[[#This Row],[v45_ansiedade]],'Variáveis e códigos'!$C$12:$D$15,2,FALSE),"Não respondeu")</f>
        <v>Aplicou-se a mim algumas vezes</v>
      </c>
      <c r="R633" s="24">
        <v>2</v>
      </c>
      <c r="S633" s="24" t="str">
        <f>IFERROR(VLOOKUP(Tabela1[[#This Row],[v51_ansiedade]],'Variáveis e códigos'!$C$12:$D$15,2,FALSE),"Não respondeu")</f>
        <v>Aplicou-se a mim muitas vezes</v>
      </c>
      <c r="T633" s="24">
        <v>1</v>
      </c>
      <c r="U633" s="24" t="str">
        <f>IFERROR(VLOOKUP(Tabela1[[#This Row],[v55_ansiedade]],'Variáveis e códigos'!$C$12:$D$15,2,FALSE),"Não respondeu")</f>
        <v>Aplicou-se a mim algumas vezes</v>
      </c>
      <c r="V633" s="24">
        <v>0</v>
      </c>
      <c r="W633" s="24" t="str">
        <f>IFERROR(VLOOKUP(Tabela1[[#This Row],[v56_ansiedade]],'Variáveis e códigos'!$C$12:$D$15,2,FALSE),"Não respondeu")</f>
        <v>Não se aplicou nada a mim</v>
      </c>
      <c r="X633" s="25">
        <v>2</v>
      </c>
    </row>
    <row r="634" spans="1:24" x14ac:dyDescent="0.45">
      <c r="A634">
        <v>633</v>
      </c>
      <c r="B634">
        <v>101</v>
      </c>
      <c r="C634" t="str">
        <f>IFERROR(VLOOKUP(Tabela1[[#This Row],[nutII]],'Variáveis e códigos'!$C$3:$D$3,2,FALSE),"Não respondeu")</f>
        <v>Norte</v>
      </c>
      <c r="D634">
        <v>2</v>
      </c>
      <c r="E634" t="str">
        <f>IFERROR(HLOOKUP(D634,'Variáveis e códigos'!$C$4:$F$5,2,FALSE),"Não respondeu")</f>
        <v>Feminino</v>
      </c>
      <c r="F634">
        <v>18</v>
      </c>
      <c r="G634">
        <v>4</v>
      </c>
      <c r="H634" t="str">
        <f>IFERROR(VLOOKUP(Tabela1[[#This Row],[cicloescolar]],'Variáveis e códigos'!$C$7:$D$8,2,FALSE),"Não respondeu")</f>
        <v>Ensino secundário</v>
      </c>
      <c r="I634">
        <v>7</v>
      </c>
      <c r="J634" s="28">
        <v>2</v>
      </c>
      <c r="K634" s="28" t="str">
        <f>IFERROR(VLOOKUP(J637,'Variáveis e códigos'!$C$12:$D$15,2,FALSE),"Não respondeu")</f>
        <v>Aplicou-se a mim algumas vezes</v>
      </c>
      <c r="L634" s="28">
        <v>1</v>
      </c>
      <c r="M634" s="28" t="str">
        <f>IFERROR(VLOOKUP(Tabela1[[#This Row],[v40_ansiedade]],'Variáveis e códigos'!$C$12:$D$15,2,FALSE),"Não respondeu")</f>
        <v>Aplicou-se a mim algumas vezes</v>
      </c>
      <c r="N634" s="24">
        <v>0</v>
      </c>
      <c r="O634" s="24" t="str">
        <f>IFERROR(VLOOKUP(Tabela1[[#This Row],[v43_ansiedade]],'Variáveis e códigos'!$C$12:$D$15,2,FALSE),"Não respondeu")</f>
        <v>Não se aplicou nada a mim</v>
      </c>
      <c r="P634" s="24">
        <v>0</v>
      </c>
      <c r="Q634" s="24" t="str">
        <f>IFERROR(VLOOKUP(Tabela1[[#This Row],[v45_ansiedade]],'Variáveis e códigos'!$C$12:$D$15,2,FALSE),"Não respondeu")</f>
        <v>Não se aplicou nada a mim</v>
      </c>
      <c r="R634" s="24">
        <v>0</v>
      </c>
      <c r="S634" s="24" t="str">
        <f>IFERROR(VLOOKUP(Tabela1[[#This Row],[v51_ansiedade]],'Variáveis e códigos'!$C$12:$D$15,2,FALSE),"Não respondeu")</f>
        <v>Não se aplicou nada a mim</v>
      </c>
      <c r="T634" s="24">
        <v>1</v>
      </c>
      <c r="U634" s="24" t="str">
        <f>IFERROR(VLOOKUP(Tabela1[[#This Row],[v55_ansiedade]],'Variáveis e códigos'!$C$12:$D$15,2,FALSE),"Não respondeu")</f>
        <v>Aplicou-se a mim algumas vezes</v>
      </c>
      <c r="V634" s="24">
        <v>0</v>
      </c>
      <c r="W634" s="24" t="str">
        <f>IFERROR(VLOOKUP(Tabela1[[#This Row],[v56_ansiedade]],'Variáveis e códigos'!$C$12:$D$15,2,FALSE),"Não respondeu")</f>
        <v>Não se aplicou nada a mim</v>
      </c>
      <c r="X634" s="25">
        <v>2</v>
      </c>
    </row>
    <row r="635" spans="1:24" x14ac:dyDescent="0.45">
      <c r="A635">
        <v>634</v>
      </c>
      <c r="B635">
        <v>101</v>
      </c>
      <c r="C635" t="str">
        <f>IFERROR(VLOOKUP(Tabela1[[#This Row],[nutII]],'Variáveis e códigos'!$C$3:$D$3,2,FALSE),"Não respondeu")</f>
        <v>Norte</v>
      </c>
      <c r="D635">
        <v>2</v>
      </c>
      <c r="E635" t="str">
        <f>IFERROR(HLOOKUP(D635,'Variáveis e códigos'!$C$4:$F$5,2,FALSE),"Não respondeu")</f>
        <v>Feminino</v>
      </c>
      <c r="F635">
        <v>14</v>
      </c>
      <c r="G635">
        <v>3</v>
      </c>
      <c r="H635" t="str">
        <f>IFERROR(VLOOKUP(Tabela1[[#This Row],[cicloescolar]],'Variáveis e códigos'!$C$7:$D$8,2,FALSE),"Não respondeu")</f>
        <v>3º Ciclo</v>
      </c>
      <c r="I635">
        <v>8</v>
      </c>
      <c r="J635" s="28">
        <v>1</v>
      </c>
      <c r="K635" s="28" t="str">
        <f>IFERROR(VLOOKUP(J638,'Variáveis e códigos'!$C$12:$D$15,2,FALSE),"Não respondeu")</f>
        <v>Não se aplicou nada a mim</v>
      </c>
      <c r="L635" s="28">
        <v>0</v>
      </c>
      <c r="M635" s="28" t="str">
        <f>IFERROR(VLOOKUP(Tabela1[[#This Row],[v40_ansiedade]],'Variáveis e códigos'!$C$12:$D$15,2,FALSE),"Não respondeu")</f>
        <v>Não se aplicou nada a mim</v>
      </c>
      <c r="N635" s="24">
        <v>0</v>
      </c>
      <c r="O635" s="24" t="str">
        <f>IFERROR(VLOOKUP(Tabela1[[#This Row],[v43_ansiedade]],'Variáveis e códigos'!$C$12:$D$15,2,FALSE),"Não respondeu")</f>
        <v>Não se aplicou nada a mim</v>
      </c>
      <c r="P635" s="24">
        <v>0</v>
      </c>
      <c r="Q635" s="24" t="str">
        <f>IFERROR(VLOOKUP(Tabela1[[#This Row],[v45_ansiedade]],'Variáveis e códigos'!$C$12:$D$15,2,FALSE),"Não respondeu")</f>
        <v>Não se aplicou nada a mim</v>
      </c>
      <c r="R635" s="24">
        <v>0</v>
      </c>
      <c r="S635" s="24" t="str">
        <f>IFERROR(VLOOKUP(Tabela1[[#This Row],[v51_ansiedade]],'Variáveis e códigos'!$C$12:$D$15,2,FALSE),"Não respondeu")</f>
        <v>Não se aplicou nada a mim</v>
      </c>
      <c r="T635" s="24">
        <v>0</v>
      </c>
      <c r="U635" s="24" t="str">
        <f>IFERROR(VLOOKUP(Tabela1[[#This Row],[v55_ansiedade]],'Variáveis e códigos'!$C$12:$D$15,2,FALSE),"Não respondeu")</f>
        <v>Não se aplicou nada a mim</v>
      </c>
      <c r="V635" s="24">
        <v>0</v>
      </c>
      <c r="W635" s="24" t="str">
        <f>IFERROR(VLOOKUP(Tabela1[[#This Row],[v56_ansiedade]],'Variáveis e códigos'!$C$12:$D$15,2,FALSE),"Não respondeu")</f>
        <v>Não se aplicou nada a mim</v>
      </c>
      <c r="X635" s="25">
        <v>99</v>
      </c>
    </row>
    <row r="636" spans="1:24" x14ac:dyDescent="0.45">
      <c r="A636">
        <v>635</v>
      </c>
      <c r="B636">
        <v>101</v>
      </c>
      <c r="C636" t="str">
        <f>IFERROR(VLOOKUP(Tabela1[[#This Row],[nutII]],'Variáveis e códigos'!$C$3:$D$3,2,FALSE),"Não respondeu")</f>
        <v>Norte</v>
      </c>
      <c r="D636">
        <v>2</v>
      </c>
      <c r="E636" t="str">
        <f>IFERROR(HLOOKUP(D636,'Variáveis e códigos'!$C$4:$F$5,2,FALSE),"Não respondeu")</f>
        <v>Feminino</v>
      </c>
      <c r="F636">
        <v>12</v>
      </c>
      <c r="G636">
        <v>3</v>
      </c>
      <c r="H636" t="str">
        <f>IFERROR(VLOOKUP(Tabela1[[#This Row],[cicloescolar]],'Variáveis e códigos'!$C$7:$D$8,2,FALSE),"Não respondeu")</f>
        <v>3º Ciclo</v>
      </c>
      <c r="I636">
        <v>8</v>
      </c>
      <c r="J636" s="28">
        <v>0</v>
      </c>
      <c r="K636" s="28" t="str">
        <f>IFERROR(VLOOKUP(J639,'Variáveis e códigos'!$C$12:$D$15,2,FALSE),"Não respondeu")</f>
        <v>Aplicou-se a mim algumas vezes</v>
      </c>
      <c r="L636" s="28">
        <v>0</v>
      </c>
      <c r="M636" s="28" t="str">
        <f>IFERROR(VLOOKUP(Tabela1[[#This Row],[v40_ansiedade]],'Variáveis e códigos'!$C$12:$D$15,2,FALSE),"Não respondeu")</f>
        <v>Não se aplicou nada a mim</v>
      </c>
      <c r="N636" s="24">
        <v>1</v>
      </c>
      <c r="O636" s="24" t="str">
        <f>IFERROR(VLOOKUP(Tabela1[[#This Row],[v43_ansiedade]],'Variáveis e códigos'!$C$12:$D$15,2,FALSE),"Não respondeu")</f>
        <v>Aplicou-se a mim algumas vezes</v>
      </c>
      <c r="P636" s="24">
        <v>2</v>
      </c>
      <c r="Q636" s="24" t="str">
        <f>IFERROR(VLOOKUP(Tabela1[[#This Row],[v45_ansiedade]],'Variáveis e códigos'!$C$12:$D$15,2,FALSE),"Não respondeu")</f>
        <v>Aplicou-se a mim muitas vezes</v>
      </c>
      <c r="R636" s="24">
        <v>1</v>
      </c>
      <c r="S636" s="24" t="str">
        <f>IFERROR(VLOOKUP(Tabela1[[#This Row],[v51_ansiedade]],'Variáveis e códigos'!$C$12:$D$15,2,FALSE),"Não respondeu")</f>
        <v>Aplicou-se a mim algumas vezes</v>
      </c>
      <c r="T636" s="24">
        <v>0</v>
      </c>
      <c r="U636" s="24" t="str">
        <f>IFERROR(VLOOKUP(Tabela1[[#This Row],[v55_ansiedade]],'Variáveis e códigos'!$C$12:$D$15,2,FALSE),"Não respondeu")</f>
        <v>Não se aplicou nada a mim</v>
      </c>
      <c r="V636" s="24">
        <v>1</v>
      </c>
      <c r="W636" s="24" t="str">
        <f>IFERROR(VLOOKUP(Tabela1[[#This Row],[v56_ansiedade]],'Variáveis e códigos'!$C$12:$D$15,2,FALSE),"Não respondeu")</f>
        <v>Aplicou-se a mim algumas vezes</v>
      </c>
      <c r="X636" s="25">
        <v>3</v>
      </c>
    </row>
    <row r="637" spans="1:24" x14ac:dyDescent="0.45">
      <c r="A637">
        <v>636</v>
      </c>
      <c r="B637">
        <v>101</v>
      </c>
      <c r="C637" t="str">
        <f>IFERROR(VLOOKUP(Tabela1[[#This Row],[nutII]],'Variáveis e códigos'!$C$3:$D$3,2,FALSE),"Não respondeu")</f>
        <v>Norte</v>
      </c>
      <c r="D637">
        <v>2</v>
      </c>
      <c r="E637" t="str">
        <f>IFERROR(HLOOKUP(D637,'Variáveis e códigos'!$C$4:$F$5,2,FALSE),"Não respondeu")</f>
        <v>Feminino</v>
      </c>
      <c r="F637">
        <v>14</v>
      </c>
      <c r="G637">
        <v>4</v>
      </c>
      <c r="H637" t="str">
        <f>IFERROR(VLOOKUP(Tabela1[[#This Row],[cicloescolar]],'Variáveis e códigos'!$C$7:$D$8,2,FALSE),"Não respondeu")</f>
        <v>Ensino secundário</v>
      </c>
      <c r="I637">
        <v>6</v>
      </c>
      <c r="J637" s="28">
        <v>1</v>
      </c>
      <c r="K637" s="28" t="str">
        <f>IFERROR(VLOOKUP(J640,'Variáveis e códigos'!$C$12:$D$15,2,FALSE),"Não respondeu")</f>
        <v>Aplicou-se a mim algumas vezes</v>
      </c>
      <c r="L637" s="28">
        <v>1</v>
      </c>
      <c r="M637" s="28" t="str">
        <f>IFERROR(VLOOKUP(Tabela1[[#This Row],[v40_ansiedade]],'Variáveis e códigos'!$C$12:$D$15,2,FALSE),"Não respondeu")</f>
        <v>Aplicou-se a mim algumas vezes</v>
      </c>
      <c r="N637" s="24">
        <v>1</v>
      </c>
      <c r="O637" s="24" t="str">
        <f>IFERROR(VLOOKUP(Tabela1[[#This Row],[v43_ansiedade]],'Variáveis e códigos'!$C$12:$D$15,2,FALSE),"Não respondeu")</f>
        <v>Aplicou-se a mim algumas vezes</v>
      </c>
      <c r="P637" s="24">
        <v>2</v>
      </c>
      <c r="Q637" s="24" t="str">
        <f>IFERROR(VLOOKUP(Tabela1[[#This Row],[v45_ansiedade]],'Variáveis e códigos'!$C$12:$D$15,2,FALSE),"Não respondeu")</f>
        <v>Aplicou-se a mim muitas vezes</v>
      </c>
      <c r="R637" s="24">
        <v>3</v>
      </c>
      <c r="S637" s="24" t="str">
        <f>IFERROR(VLOOKUP(Tabela1[[#This Row],[v51_ansiedade]],'Variáveis e códigos'!$C$12:$D$15,2,FALSE),"Não respondeu")</f>
        <v>Aplicou-se a mim a maior parte do tempo</v>
      </c>
      <c r="T637" s="24">
        <v>0</v>
      </c>
      <c r="U637" s="24" t="str">
        <f>IFERROR(VLOOKUP(Tabela1[[#This Row],[v55_ansiedade]],'Variáveis e códigos'!$C$12:$D$15,2,FALSE),"Não respondeu")</f>
        <v>Não se aplicou nada a mim</v>
      </c>
      <c r="V637" s="24">
        <v>3</v>
      </c>
      <c r="W637" s="24" t="str">
        <f>IFERROR(VLOOKUP(Tabela1[[#This Row],[v56_ansiedade]],'Variáveis e códigos'!$C$12:$D$15,2,FALSE),"Não respondeu")</f>
        <v>Aplicou-se a mim a maior parte do tempo</v>
      </c>
      <c r="X637" s="25">
        <v>2</v>
      </c>
    </row>
    <row r="638" spans="1:24" x14ac:dyDescent="0.45">
      <c r="A638">
        <v>637</v>
      </c>
      <c r="B638">
        <v>101</v>
      </c>
      <c r="C638" t="str">
        <f>IFERROR(VLOOKUP(Tabela1[[#This Row],[nutII]],'Variáveis e códigos'!$C$3:$D$3,2,FALSE),"Não respondeu")</f>
        <v>Norte</v>
      </c>
      <c r="D638">
        <v>2</v>
      </c>
      <c r="E638" t="str">
        <f>IFERROR(HLOOKUP(D638,'Variáveis e códigos'!$C$4:$F$5,2,FALSE),"Não respondeu")</f>
        <v>Feminino</v>
      </c>
      <c r="F638">
        <v>13</v>
      </c>
      <c r="G638">
        <v>3</v>
      </c>
      <c r="H638" t="str">
        <f>IFERROR(VLOOKUP(Tabela1[[#This Row],[cicloescolar]],'Variáveis e códigos'!$C$7:$D$8,2,FALSE),"Não respondeu")</f>
        <v>3º Ciclo</v>
      </c>
      <c r="I638">
        <v>9</v>
      </c>
      <c r="J638" s="28">
        <v>0</v>
      </c>
      <c r="K638" s="28" t="str">
        <f>IFERROR(VLOOKUP(J641,'Variáveis e códigos'!$C$12:$D$15,2,FALSE),"Não respondeu")</f>
        <v>Aplicou-se a mim algumas vezes</v>
      </c>
      <c r="L638" s="28">
        <v>1</v>
      </c>
      <c r="M638" s="28" t="str">
        <f>IFERROR(VLOOKUP(Tabela1[[#This Row],[v40_ansiedade]],'Variáveis e códigos'!$C$12:$D$15,2,FALSE),"Não respondeu")</f>
        <v>Aplicou-se a mim algumas vezes</v>
      </c>
      <c r="N638" s="24">
        <v>1</v>
      </c>
      <c r="O638" s="24" t="str">
        <f>IFERROR(VLOOKUP(Tabela1[[#This Row],[v43_ansiedade]],'Variáveis e códigos'!$C$12:$D$15,2,FALSE),"Não respondeu")</f>
        <v>Aplicou-se a mim algumas vezes</v>
      </c>
      <c r="P638" s="24">
        <v>2</v>
      </c>
      <c r="Q638" s="24" t="str">
        <f>IFERROR(VLOOKUP(Tabela1[[#This Row],[v45_ansiedade]],'Variáveis e códigos'!$C$12:$D$15,2,FALSE),"Não respondeu")</f>
        <v>Aplicou-se a mim muitas vezes</v>
      </c>
      <c r="R638" s="24">
        <v>1</v>
      </c>
      <c r="S638" s="24" t="str">
        <f>IFERROR(VLOOKUP(Tabela1[[#This Row],[v51_ansiedade]],'Variáveis e códigos'!$C$12:$D$15,2,FALSE),"Não respondeu")</f>
        <v>Aplicou-se a mim algumas vezes</v>
      </c>
      <c r="T638" s="24">
        <v>1</v>
      </c>
      <c r="U638" s="24" t="str">
        <f>IFERROR(VLOOKUP(Tabela1[[#This Row],[v55_ansiedade]],'Variáveis e códigos'!$C$12:$D$15,2,FALSE),"Não respondeu")</f>
        <v>Aplicou-se a mim algumas vezes</v>
      </c>
      <c r="V638" s="24">
        <v>1</v>
      </c>
      <c r="W638" s="24" t="str">
        <f>IFERROR(VLOOKUP(Tabela1[[#This Row],[v56_ansiedade]],'Variáveis e códigos'!$C$12:$D$15,2,FALSE),"Não respondeu")</f>
        <v>Aplicou-se a mim algumas vezes</v>
      </c>
      <c r="X638" s="25">
        <v>0</v>
      </c>
    </row>
    <row r="639" spans="1:24" x14ac:dyDescent="0.45">
      <c r="A639">
        <v>638</v>
      </c>
      <c r="B639">
        <v>101</v>
      </c>
      <c r="C639" t="str">
        <f>IFERROR(VLOOKUP(Tabela1[[#This Row],[nutII]],'Variáveis e códigos'!$C$3:$D$3,2,FALSE),"Não respondeu")</f>
        <v>Norte</v>
      </c>
      <c r="D639">
        <v>2</v>
      </c>
      <c r="E639" t="str">
        <f>IFERROR(HLOOKUP(D639,'Variáveis e códigos'!$C$4:$F$5,2,FALSE),"Não respondeu")</f>
        <v>Feminino</v>
      </c>
      <c r="F639">
        <v>14</v>
      </c>
      <c r="G639">
        <v>3</v>
      </c>
      <c r="H639" t="str">
        <f>IFERROR(VLOOKUP(Tabela1[[#This Row],[cicloescolar]],'Variáveis e códigos'!$C$7:$D$8,2,FALSE),"Não respondeu")</f>
        <v>3º Ciclo</v>
      </c>
      <c r="I639">
        <v>6</v>
      </c>
      <c r="J639" s="28">
        <v>1</v>
      </c>
      <c r="K639" s="28" t="str">
        <f>IFERROR(VLOOKUP(J642,'Variáveis e códigos'!$C$12:$D$15,2,FALSE),"Não respondeu")</f>
        <v>Aplicou-se a mim a maior parte do tempo</v>
      </c>
      <c r="L639" s="28">
        <v>1</v>
      </c>
      <c r="M639" s="28" t="str">
        <f>IFERROR(VLOOKUP(Tabela1[[#This Row],[v40_ansiedade]],'Variáveis e códigos'!$C$12:$D$15,2,FALSE),"Não respondeu")</f>
        <v>Aplicou-se a mim algumas vezes</v>
      </c>
      <c r="N639" s="24">
        <v>0</v>
      </c>
      <c r="O639" s="24" t="str">
        <f>IFERROR(VLOOKUP(Tabela1[[#This Row],[v43_ansiedade]],'Variáveis e códigos'!$C$12:$D$15,2,FALSE),"Não respondeu")</f>
        <v>Não se aplicou nada a mim</v>
      </c>
      <c r="P639" s="24">
        <v>2</v>
      </c>
      <c r="Q639" s="24" t="str">
        <f>IFERROR(VLOOKUP(Tabela1[[#This Row],[v45_ansiedade]],'Variáveis e códigos'!$C$12:$D$15,2,FALSE),"Não respondeu")</f>
        <v>Aplicou-se a mim muitas vezes</v>
      </c>
      <c r="R639" s="24">
        <v>0</v>
      </c>
      <c r="S639" s="24" t="str">
        <f>IFERROR(VLOOKUP(Tabela1[[#This Row],[v51_ansiedade]],'Variáveis e códigos'!$C$12:$D$15,2,FALSE),"Não respondeu")</f>
        <v>Não se aplicou nada a mim</v>
      </c>
      <c r="T639" s="24">
        <v>2</v>
      </c>
      <c r="U639" s="24" t="str">
        <f>IFERROR(VLOOKUP(Tabela1[[#This Row],[v55_ansiedade]],'Variáveis e códigos'!$C$12:$D$15,2,FALSE),"Não respondeu")</f>
        <v>Aplicou-se a mim muitas vezes</v>
      </c>
      <c r="V639" s="24">
        <v>0</v>
      </c>
      <c r="W639" s="24" t="str">
        <f>IFERROR(VLOOKUP(Tabela1[[#This Row],[v56_ansiedade]],'Variáveis e códigos'!$C$12:$D$15,2,FALSE),"Não respondeu")</f>
        <v>Não se aplicou nada a mim</v>
      </c>
      <c r="X639" s="25">
        <v>2</v>
      </c>
    </row>
    <row r="640" spans="1:24" x14ac:dyDescent="0.45">
      <c r="A640">
        <v>639</v>
      </c>
      <c r="B640">
        <v>101</v>
      </c>
      <c r="C640" t="str">
        <f>IFERROR(VLOOKUP(Tabela1[[#This Row],[nutII]],'Variáveis e códigos'!$C$3:$D$3,2,FALSE),"Não respondeu")</f>
        <v>Norte</v>
      </c>
      <c r="D640">
        <v>1</v>
      </c>
      <c r="E640" t="str">
        <f>IFERROR(HLOOKUP(D640,'Variáveis e códigos'!$C$4:$F$5,2,FALSE),"Não respondeu")</f>
        <v>Masculino</v>
      </c>
      <c r="F640">
        <v>16</v>
      </c>
      <c r="G640">
        <v>4</v>
      </c>
      <c r="H640" t="str">
        <f>IFERROR(VLOOKUP(Tabela1[[#This Row],[cicloescolar]],'Variáveis e códigos'!$C$7:$D$8,2,FALSE),"Não respondeu")</f>
        <v>Ensino secundário</v>
      </c>
      <c r="I640">
        <v>6</v>
      </c>
      <c r="J640" s="28">
        <v>1</v>
      </c>
      <c r="K640" s="28" t="str">
        <f>IFERROR(VLOOKUP(J643,'Variáveis e códigos'!$C$12:$D$15,2,FALSE),"Não respondeu")</f>
        <v>Não se aplicou nada a mim</v>
      </c>
      <c r="L640" s="28">
        <v>0</v>
      </c>
      <c r="M640" s="28" t="str">
        <f>IFERROR(VLOOKUP(Tabela1[[#This Row],[v40_ansiedade]],'Variáveis e códigos'!$C$12:$D$15,2,FALSE),"Não respondeu")</f>
        <v>Não se aplicou nada a mim</v>
      </c>
      <c r="N640" s="24">
        <v>0</v>
      </c>
      <c r="O640" s="24" t="str">
        <f>IFERROR(VLOOKUP(Tabela1[[#This Row],[v43_ansiedade]],'Variáveis e códigos'!$C$12:$D$15,2,FALSE),"Não respondeu")</f>
        <v>Não se aplicou nada a mim</v>
      </c>
      <c r="P640" s="24">
        <v>3</v>
      </c>
      <c r="Q640" s="24" t="str">
        <f>IFERROR(VLOOKUP(Tabela1[[#This Row],[v45_ansiedade]],'Variáveis e códigos'!$C$12:$D$15,2,FALSE),"Não respondeu")</f>
        <v>Aplicou-se a mim a maior parte do tempo</v>
      </c>
      <c r="R640" s="24">
        <v>2</v>
      </c>
      <c r="S640" s="24" t="str">
        <f>IFERROR(VLOOKUP(Tabela1[[#This Row],[v51_ansiedade]],'Variáveis e códigos'!$C$12:$D$15,2,FALSE),"Não respondeu")</f>
        <v>Aplicou-se a mim muitas vezes</v>
      </c>
      <c r="T640" s="24">
        <v>0</v>
      </c>
      <c r="U640" s="24" t="str">
        <f>IFERROR(VLOOKUP(Tabela1[[#This Row],[v55_ansiedade]],'Variáveis e códigos'!$C$12:$D$15,2,FALSE),"Não respondeu")</f>
        <v>Não se aplicou nada a mim</v>
      </c>
      <c r="V640" s="24">
        <v>1</v>
      </c>
      <c r="W640" s="24" t="str">
        <f>IFERROR(VLOOKUP(Tabela1[[#This Row],[v56_ansiedade]],'Variáveis e códigos'!$C$12:$D$15,2,FALSE),"Não respondeu")</f>
        <v>Aplicou-se a mim algumas vezes</v>
      </c>
      <c r="X640" s="25">
        <v>0</v>
      </c>
    </row>
    <row r="641" spans="1:24" x14ac:dyDescent="0.45">
      <c r="A641">
        <v>640</v>
      </c>
      <c r="B641">
        <v>101</v>
      </c>
      <c r="C641" t="str">
        <f>IFERROR(VLOOKUP(Tabela1[[#This Row],[nutII]],'Variáveis e códigos'!$C$3:$D$3,2,FALSE),"Não respondeu")</f>
        <v>Norte</v>
      </c>
      <c r="D641">
        <v>2</v>
      </c>
      <c r="E641" t="str">
        <f>IFERROR(HLOOKUP(D641,'Variáveis e códigos'!$C$4:$F$5,2,FALSE),"Não respondeu")</f>
        <v>Feminino</v>
      </c>
      <c r="F641">
        <v>16</v>
      </c>
      <c r="G641">
        <v>4</v>
      </c>
      <c r="H641" t="str">
        <f>IFERROR(VLOOKUP(Tabela1[[#This Row],[cicloescolar]],'Variáveis e códigos'!$C$7:$D$8,2,FALSE),"Não respondeu")</f>
        <v>Ensino secundário</v>
      </c>
      <c r="I641">
        <v>4</v>
      </c>
      <c r="J641" s="28">
        <v>1</v>
      </c>
      <c r="K641" s="28" t="str">
        <f>IFERROR(VLOOKUP(J644,'Variáveis e códigos'!$C$12:$D$15,2,FALSE),"Não respondeu")</f>
        <v>Não se aplicou nada a mim</v>
      </c>
      <c r="L641" s="28">
        <v>3</v>
      </c>
      <c r="M641" s="28" t="str">
        <f>IFERROR(VLOOKUP(Tabela1[[#This Row],[v40_ansiedade]],'Variáveis e códigos'!$C$12:$D$15,2,FALSE),"Não respondeu")</f>
        <v>Aplicou-se a mim a maior parte do tempo</v>
      </c>
      <c r="N641" s="24">
        <v>2</v>
      </c>
      <c r="O641" s="24" t="str">
        <f>IFERROR(VLOOKUP(Tabela1[[#This Row],[v43_ansiedade]],'Variáveis e códigos'!$C$12:$D$15,2,FALSE),"Não respondeu")</f>
        <v>Aplicou-se a mim muitas vezes</v>
      </c>
      <c r="P641" s="24">
        <v>0</v>
      </c>
      <c r="Q641" s="24" t="str">
        <f>IFERROR(VLOOKUP(Tabela1[[#This Row],[v45_ansiedade]],'Variáveis e códigos'!$C$12:$D$15,2,FALSE),"Não respondeu")</f>
        <v>Não se aplicou nada a mim</v>
      </c>
      <c r="R641" s="24">
        <v>3</v>
      </c>
      <c r="S641" s="24" t="str">
        <f>IFERROR(VLOOKUP(Tabela1[[#This Row],[v51_ansiedade]],'Variáveis e códigos'!$C$12:$D$15,2,FALSE),"Não respondeu")</f>
        <v>Aplicou-se a mim a maior parte do tempo</v>
      </c>
      <c r="T641" s="24">
        <v>3</v>
      </c>
      <c r="U641" s="24" t="str">
        <f>IFERROR(VLOOKUP(Tabela1[[#This Row],[v55_ansiedade]],'Variáveis e códigos'!$C$12:$D$15,2,FALSE),"Não respondeu")</f>
        <v>Aplicou-se a mim a maior parte do tempo</v>
      </c>
      <c r="V641" s="24">
        <v>3</v>
      </c>
      <c r="W641" s="24" t="str">
        <f>IFERROR(VLOOKUP(Tabela1[[#This Row],[v56_ansiedade]],'Variáveis e códigos'!$C$12:$D$15,2,FALSE),"Não respondeu")</f>
        <v>Aplicou-se a mim a maior parte do tempo</v>
      </c>
      <c r="X641" s="25">
        <v>1</v>
      </c>
    </row>
    <row r="642" spans="1:24" x14ac:dyDescent="0.45">
      <c r="A642">
        <v>641</v>
      </c>
      <c r="B642">
        <v>101</v>
      </c>
      <c r="C642" t="str">
        <f>IFERROR(VLOOKUP(Tabela1[[#This Row],[nutII]],'Variáveis e códigos'!$C$3:$D$3,2,FALSE),"Não respondeu")</f>
        <v>Norte</v>
      </c>
      <c r="D642">
        <v>2</v>
      </c>
      <c r="E642" t="str">
        <f>IFERROR(HLOOKUP(D642,'Variáveis e códigos'!$C$4:$F$5,2,FALSE),"Não respondeu")</f>
        <v>Feminino</v>
      </c>
      <c r="F642">
        <v>16</v>
      </c>
      <c r="G642">
        <v>4</v>
      </c>
      <c r="H642" t="str">
        <f>IFERROR(VLOOKUP(Tabela1[[#This Row],[cicloescolar]],'Variáveis e códigos'!$C$7:$D$8,2,FALSE),"Não respondeu")</f>
        <v>Ensino secundário</v>
      </c>
      <c r="I642">
        <v>7</v>
      </c>
      <c r="J642" s="28">
        <v>3</v>
      </c>
      <c r="K642" s="28" t="str">
        <f>IFERROR(VLOOKUP(J645,'Variáveis e códigos'!$C$12:$D$15,2,FALSE),"Não respondeu")</f>
        <v>Não se aplicou nada a mim</v>
      </c>
      <c r="L642" s="28">
        <v>1</v>
      </c>
      <c r="M642" s="28" t="str">
        <f>IFERROR(VLOOKUP(Tabela1[[#This Row],[v40_ansiedade]],'Variáveis e códigos'!$C$12:$D$15,2,FALSE),"Não respondeu")</f>
        <v>Aplicou-se a mim algumas vezes</v>
      </c>
      <c r="N642" s="24">
        <v>3</v>
      </c>
      <c r="O642" s="24" t="str">
        <f>IFERROR(VLOOKUP(Tabela1[[#This Row],[v43_ansiedade]],'Variáveis e códigos'!$C$12:$D$15,2,FALSE),"Não respondeu")</f>
        <v>Aplicou-se a mim a maior parte do tempo</v>
      </c>
      <c r="P642" s="24">
        <v>3</v>
      </c>
      <c r="Q642" s="24" t="str">
        <f>IFERROR(VLOOKUP(Tabela1[[#This Row],[v45_ansiedade]],'Variáveis e códigos'!$C$12:$D$15,2,FALSE),"Não respondeu")</f>
        <v>Aplicou-se a mim a maior parte do tempo</v>
      </c>
      <c r="R642" s="24">
        <v>3</v>
      </c>
      <c r="S642" s="24" t="str">
        <f>IFERROR(VLOOKUP(Tabela1[[#This Row],[v51_ansiedade]],'Variáveis e códigos'!$C$12:$D$15,2,FALSE),"Não respondeu")</f>
        <v>Aplicou-se a mim a maior parte do tempo</v>
      </c>
      <c r="T642" s="24">
        <v>3</v>
      </c>
      <c r="U642" s="24" t="str">
        <f>IFERROR(VLOOKUP(Tabela1[[#This Row],[v55_ansiedade]],'Variáveis e códigos'!$C$12:$D$15,2,FALSE),"Não respondeu")</f>
        <v>Aplicou-se a mim a maior parte do tempo</v>
      </c>
      <c r="V642" s="24">
        <v>3</v>
      </c>
      <c r="W642" s="24" t="str">
        <f>IFERROR(VLOOKUP(Tabela1[[#This Row],[v56_ansiedade]],'Variáveis e códigos'!$C$12:$D$15,2,FALSE),"Não respondeu")</f>
        <v>Aplicou-se a mim a maior parte do tempo</v>
      </c>
      <c r="X642" s="25">
        <v>99</v>
      </c>
    </row>
    <row r="643" spans="1:24" x14ac:dyDescent="0.45">
      <c r="A643">
        <v>642</v>
      </c>
      <c r="B643">
        <v>101</v>
      </c>
      <c r="C643" t="str">
        <f>IFERROR(VLOOKUP(Tabela1[[#This Row],[nutII]],'Variáveis e códigos'!$C$3:$D$3,2,FALSE),"Não respondeu")</f>
        <v>Norte</v>
      </c>
      <c r="D643">
        <v>1</v>
      </c>
      <c r="E643" t="str">
        <f>IFERROR(HLOOKUP(D643,'Variáveis e códigos'!$C$4:$F$5,2,FALSE),"Não respondeu")</f>
        <v>Masculino</v>
      </c>
      <c r="F643">
        <v>18</v>
      </c>
      <c r="G643">
        <v>4</v>
      </c>
      <c r="H643" t="str">
        <f>IFERROR(VLOOKUP(Tabela1[[#This Row],[cicloescolar]],'Variáveis e códigos'!$C$7:$D$8,2,FALSE),"Não respondeu")</f>
        <v>Ensino secundário</v>
      </c>
      <c r="I643">
        <v>6</v>
      </c>
      <c r="J643" s="28">
        <v>0</v>
      </c>
      <c r="K643" s="28" t="str">
        <f>IFERROR(VLOOKUP(J646,'Variáveis e códigos'!$C$12:$D$15,2,FALSE),"Não respondeu")</f>
        <v>Não se aplicou nada a mim</v>
      </c>
      <c r="L643" s="28">
        <v>0</v>
      </c>
      <c r="M643" s="28" t="str">
        <f>IFERROR(VLOOKUP(Tabela1[[#This Row],[v40_ansiedade]],'Variáveis e códigos'!$C$12:$D$15,2,FALSE),"Não respondeu")</f>
        <v>Não se aplicou nada a mim</v>
      </c>
      <c r="N643" s="24">
        <v>0</v>
      </c>
      <c r="O643" s="24" t="str">
        <f>IFERROR(VLOOKUP(Tabela1[[#This Row],[v43_ansiedade]],'Variáveis e códigos'!$C$12:$D$15,2,FALSE),"Não respondeu")</f>
        <v>Não se aplicou nada a mim</v>
      </c>
      <c r="P643" s="24">
        <v>2</v>
      </c>
      <c r="Q643" s="24" t="str">
        <f>IFERROR(VLOOKUP(Tabela1[[#This Row],[v45_ansiedade]],'Variáveis e códigos'!$C$12:$D$15,2,FALSE),"Não respondeu")</f>
        <v>Aplicou-se a mim muitas vezes</v>
      </c>
      <c r="R643" s="24">
        <v>0</v>
      </c>
      <c r="S643" s="24" t="str">
        <f>IFERROR(VLOOKUP(Tabela1[[#This Row],[v51_ansiedade]],'Variáveis e códigos'!$C$12:$D$15,2,FALSE),"Não respondeu")</f>
        <v>Não se aplicou nada a mim</v>
      </c>
      <c r="T643" s="24">
        <v>0</v>
      </c>
      <c r="U643" s="24" t="str">
        <f>IFERROR(VLOOKUP(Tabela1[[#This Row],[v55_ansiedade]],'Variáveis e códigos'!$C$12:$D$15,2,FALSE),"Não respondeu")</f>
        <v>Não se aplicou nada a mim</v>
      </c>
      <c r="V643" s="24">
        <v>0</v>
      </c>
      <c r="W643" s="24" t="str">
        <f>IFERROR(VLOOKUP(Tabela1[[#This Row],[v56_ansiedade]],'Variáveis e códigos'!$C$12:$D$15,2,FALSE),"Não respondeu")</f>
        <v>Não se aplicou nada a mim</v>
      </c>
      <c r="X643" s="25">
        <v>3</v>
      </c>
    </row>
    <row r="644" spans="1:24" x14ac:dyDescent="0.45">
      <c r="A644">
        <v>643</v>
      </c>
      <c r="B644">
        <v>101</v>
      </c>
      <c r="C644" t="str">
        <f>IFERROR(VLOOKUP(Tabela1[[#This Row],[nutII]],'Variáveis e códigos'!$C$3:$D$3,2,FALSE),"Não respondeu")</f>
        <v>Norte</v>
      </c>
      <c r="D644">
        <v>1</v>
      </c>
      <c r="E644" t="str">
        <f>IFERROR(HLOOKUP(D644,'Variáveis e códigos'!$C$4:$F$5,2,FALSE),"Não respondeu")</f>
        <v>Masculino</v>
      </c>
      <c r="F644">
        <v>14</v>
      </c>
      <c r="G644">
        <v>3</v>
      </c>
      <c r="H644" t="str">
        <f>IFERROR(VLOOKUP(Tabela1[[#This Row],[cicloescolar]],'Variáveis e códigos'!$C$7:$D$8,2,FALSE),"Não respondeu")</f>
        <v>3º Ciclo</v>
      </c>
      <c r="I644">
        <v>8</v>
      </c>
      <c r="J644" s="28">
        <v>0</v>
      </c>
      <c r="K644" s="28" t="str">
        <f>IFERROR(VLOOKUP(J647,'Variáveis e códigos'!$C$12:$D$15,2,FALSE),"Não respondeu")</f>
        <v>Aplicou-se a mim muitas vezes</v>
      </c>
      <c r="L644" s="28">
        <v>0</v>
      </c>
      <c r="M644" s="28" t="str">
        <f>IFERROR(VLOOKUP(Tabela1[[#This Row],[v40_ansiedade]],'Variáveis e códigos'!$C$12:$D$15,2,FALSE),"Não respondeu")</f>
        <v>Não se aplicou nada a mim</v>
      </c>
      <c r="N644" s="24">
        <v>0</v>
      </c>
      <c r="O644" s="24" t="str">
        <f>IFERROR(VLOOKUP(Tabela1[[#This Row],[v43_ansiedade]],'Variáveis e códigos'!$C$12:$D$15,2,FALSE),"Não respondeu")</f>
        <v>Não se aplicou nada a mim</v>
      </c>
      <c r="P644" s="24">
        <v>0</v>
      </c>
      <c r="Q644" s="24" t="str">
        <f>IFERROR(VLOOKUP(Tabela1[[#This Row],[v45_ansiedade]],'Variáveis e códigos'!$C$12:$D$15,2,FALSE),"Não respondeu")</f>
        <v>Não se aplicou nada a mim</v>
      </c>
      <c r="R644" s="24">
        <v>0</v>
      </c>
      <c r="S644" s="24" t="str">
        <f>IFERROR(VLOOKUP(Tabela1[[#This Row],[v51_ansiedade]],'Variáveis e códigos'!$C$12:$D$15,2,FALSE),"Não respondeu")</f>
        <v>Não se aplicou nada a mim</v>
      </c>
      <c r="T644" s="24">
        <v>0</v>
      </c>
      <c r="U644" s="24" t="str">
        <f>IFERROR(VLOOKUP(Tabela1[[#This Row],[v55_ansiedade]],'Variáveis e códigos'!$C$12:$D$15,2,FALSE),"Não respondeu")</f>
        <v>Não se aplicou nada a mim</v>
      </c>
      <c r="V644" s="24">
        <v>0</v>
      </c>
      <c r="W644" s="24" t="str">
        <f>IFERROR(VLOOKUP(Tabela1[[#This Row],[v56_ansiedade]],'Variáveis e códigos'!$C$12:$D$15,2,FALSE),"Não respondeu")</f>
        <v>Não se aplicou nada a mim</v>
      </c>
      <c r="X644" s="25">
        <v>7</v>
      </c>
    </row>
    <row r="645" spans="1:24" x14ac:dyDescent="0.45">
      <c r="A645">
        <v>644</v>
      </c>
      <c r="B645">
        <v>101</v>
      </c>
      <c r="C645" t="str">
        <f>IFERROR(VLOOKUP(Tabela1[[#This Row],[nutII]],'Variáveis e códigos'!$C$3:$D$3,2,FALSE),"Não respondeu")</f>
        <v>Norte</v>
      </c>
      <c r="D645">
        <v>2</v>
      </c>
      <c r="E645" t="str">
        <f>IFERROR(HLOOKUP(D645,'Variáveis e códigos'!$C$4:$F$5,2,FALSE),"Não respondeu")</f>
        <v>Feminino</v>
      </c>
      <c r="F645">
        <v>16</v>
      </c>
      <c r="G645">
        <v>4</v>
      </c>
      <c r="H645" t="str">
        <f>IFERROR(VLOOKUP(Tabela1[[#This Row],[cicloescolar]],'Variáveis e códigos'!$C$7:$D$8,2,FALSE),"Não respondeu")</f>
        <v>Ensino secundário</v>
      </c>
      <c r="I645">
        <v>7</v>
      </c>
      <c r="J645" s="28">
        <v>0</v>
      </c>
      <c r="K645" s="28" t="str">
        <f>IFERROR(VLOOKUP(J648,'Variáveis e códigos'!$C$12:$D$15,2,FALSE),"Não respondeu")</f>
        <v>Não se aplicou nada a mim</v>
      </c>
      <c r="L645" s="28">
        <v>0</v>
      </c>
      <c r="M645" s="28" t="str">
        <f>IFERROR(VLOOKUP(Tabela1[[#This Row],[v40_ansiedade]],'Variáveis e códigos'!$C$12:$D$15,2,FALSE),"Não respondeu")</f>
        <v>Não se aplicou nada a mim</v>
      </c>
      <c r="N645" s="24">
        <v>0</v>
      </c>
      <c r="O645" s="24" t="str">
        <f>IFERROR(VLOOKUP(Tabela1[[#This Row],[v43_ansiedade]],'Variáveis e códigos'!$C$12:$D$15,2,FALSE),"Não respondeu")</f>
        <v>Não se aplicou nada a mim</v>
      </c>
      <c r="P645" s="24">
        <v>3</v>
      </c>
      <c r="Q645" s="24" t="str">
        <f>IFERROR(VLOOKUP(Tabela1[[#This Row],[v45_ansiedade]],'Variáveis e códigos'!$C$12:$D$15,2,FALSE),"Não respondeu")</f>
        <v>Aplicou-se a mim a maior parte do tempo</v>
      </c>
      <c r="R645" s="24">
        <v>1</v>
      </c>
      <c r="S645" s="24" t="str">
        <f>IFERROR(VLOOKUP(Tabela1[[#This Row],[v51_ansiedade]],'Variáveis e códigos'!$C$12:$D$15,2,FALSE),"Não respondeu")</f>
        <v>Aplicou-se a mim algumas vezes</v>
      </c>
      <c r="T645" s="24">
        <v>0</v>
      </c>
      <c r="U645" s="24" t="str">
        <f>IFERROR(VLOOKUP(Tabela1[[#This Row],[v55_ansiedade]],'Variáveis e códigos'!$C$12:$D$15,2,FALSE),"Não respondeu")</f>
        <v>Não se aplicou nada a mim</v>
      </c>
      <c r="V645" s="24">
        <v>0</v>
      </c>
      <c r="W645" s="24" t="str">
        <f>IFERROR(VLOOKUP(Tabela1[[#This Row],[v56_ansiedade]],'Variáveis e códigos'!$C$12:$D$15,2,FALSE),"Não respondeu")</f>
        <v>Não se aplicou nada a mim</v>
      </c>
      <c r="X645" s="25">
        <v>2</v>
      </c>
    </row>
    <row r="646" spans="1:24" x14ac:dyDescent="0.45">
      <c r="A646">
        <v>645</v>
      </c>
      <c r="B646">
        <v>101</v>
      </c>
      <c r="C646" t="str">
        <f>IFERROR(VLOOKUP(Tabela1[[#This Row],[nutII]],'Variáveis e códigos'!$C$3:$D$3,2,FALSE),"Não respondeu")</f>
        <v>Norte</v>
      </c>
      <c r="D646">
        <v>1</v>
      </c>
      <c r="E646" t="str">
        <f>IFERROR(HLOOKUP(D646,'Variáveis e códigos'!$C$4:$F$5,2,FALSE),"Não respondeu")</f>
        <v>Masculino</v>
      </c>
      <c r="F646">
        <v>12</v>
      </c>
      <c r="G646">
        <v>3</v>
      </c>
      <c r="H646" t="str">
        <f>IFERROR(VLOOKUP(Tabela1[[#This Row],[cicloescolar]],'Variáveis e códigos'!$C$7:$D$8,2,FALSE),"Não respondeu")</f>
        <v>3º Ciclo</v>
      </c>
      <c r="I646">
        <v>9</v>
      </c>
      <c r="J646" s="28">
        <v>0</v>
      </c>
      <c r="K646" s="28" t="str">
        <f>IFERROR(VLOOKUP(J649,'Variáveis e códigos'!$C$12:$D$15,2,FALSE),"Não respondeu")</f>
        <v>Aplicou-se a mim algumas vezes</v>
      </c>
      <c r="L646" s="28">
        <v>0</v>
      </c>
      <c r="M646" s="28" t="str">
        <f>IFERROR(VLOOKUP(Tabela1[[#This Row],[v40_ansiedade]],'Variáveis e códigos'!$C$12:$D$15,2,FALSE),"Não respondeu")</f>
        <v>Não se aplicou nada a mim</v>
      </c>
      <c r="N646" s="24">
        <v>0</v>
      </c>
      <c r="O646" s="24" t="str">
        <f>IFERROR(VLOOKUP(Tabela1[[#This Row],[v43_ansiedade]],'Variáveis e códigos'!$C$12:$D$15,2,FALSE),"Não respondeu")</f>
        <v>Não se aplicou nada a mim</v>
      </c>
      <c r="P646" s="24">
        <v>1</v>
      </c>
      <c r="Q646" s="24" t="str">
        <f>IFERROR(VLOOKUP(Tabela1[[#This Row],[v45_ansiedade]],'Variáveis e códigos'!$C$12:$D$15,2,FALSE),"Não respondeu")</f>
        <v>Aplicou-se a mim algumas vezes</v>
      </c>
      <c r="R646" s="24">
        <v>2</v>
      </c>
      <c r="S646" s="24" t="str">
        <f>IFERROR(VLOOKUP(Tabela1[[#This Row],[v51_ansiedade]],'Variáveis e códigos'!$C$12:$D$15,2,FALSE),"Não respondeu")</f>
        <v>Aplicou-se a mim muitas vezes</v>
      </c>
      <c r="T646" s="24">
        <v>1</v>
      </c>
      <c r="U646" s="24" t="str">
        <f>IFERROR(VLOOKUP(Tabela1[[#This Row],[v55_ansiedade]],'Variáveis e códigos'!$C$12:$D$15,2,FALSE),"Não respondeu")</f>
        <v>Aplicou-se a mim algumas vezes</v>
      </c>
      <c r="V646" s="24">
        <v>2</v>
      </c>
      <c r="W646" s="24" t="str">
        <f>IFERROR(VLOOKUP(Tabela1[[#This Row],[v56_ansiedade]],'Variáveis e códigos'!$C$12:$D$15,2,FALSE),"Não respondeu")</f>
        <v>Aplicou-se a mim muitas vezes</v>
      </c>
      <c r="X646" s="25">
        <v>6</v>
      </c>
    </row>
    <row r="647" spans="1:24" x14ac:dyDescent="0.45">
      <c r="A647">
        <v>646</v>
      </c>
      <c r="B647">
        <v>101</v>
      </c>
      <c r="C647" t="str">
        <f>IFERROR(VLOOKUP(Tabela1[[#This Row],[nutII]],'Variáveis e códigos'!$C$3:$D$3,2,FALSE),"Não respondeu")</f>
        <v>Norte</v>
      </c>
      <c r="D647">
        <v>1</v>
      </c>
      <c r="E647" t="str">
        <f>IFERROR(HLOOKUP(D647,'Variáveis e códigos'!$C$4:$F$5,2,FALSE),"Não respondeu")</f>
        <v>Masculino</v>
      </c>
      <c r="F647">
        <v>17</v>
      </c>
      <c r="G647">
        <v>4</v>
      </c>
      <c r="H647" t="str">
        <f>IFERROR(VLOOKUP(Tabela1[[#This Row],[cicloescolar]],'Variáveis e códigos'!$C$7:$D$8,2,FALSE),"Não respondeu")</f>
        <v>Ensino secundário</v>
      </c>
      <c r="I647">
        <v>8</v>
      </c>
      <c r="J647" s="28">
        <v>2</v>
      </c>
      <c r="K647" s="28" t="str">
        <f>IFERROR(VLOOKUP(J650,'Variáveis e códigos'!$C$12:$D$15,2,FALSE),"Não respondeu")</f>
        <v>Não se aplicou nada a mim</v>
      </c>
      <c r="L647" s="28">
        <v>1</v>
      </c>
      <c r="M647" s="28" t="str">
        <f>IFERROR(VLOOKUP(Tabela1[[#This Row],[v40_ansiedade]],'Variáveis e códigos'!$C$12:$D$15,2,FALSE),"Não respondeu")</f>
        <v>Aplicou-se a mim algumas vezes</v>
      </c>
      <c r="N647" s="24">
        <v>1</v>
      </c>
      <c r="O647" s="24" t="str">
        <f>IFERROR(VLOOKUP(Tabela1[[#This Row],[v43_ansiedade]],'Variáveis e códigos'!$C$12:$D$15,2,FALSE),"Não respondeu")</f>
        <v>Aplicou-se a mim algumas vezes</v>
      </c>
      <c r="P647" s="24">
        <v>0</v>
      </c>
      <c r="Q647" s="24" t="str">
        <f>IFERROR(VLOOKUP(Tabela1[[#This Row],[v45_ansiedade]],'Variáveis e códigos'!$C$12:$D$15,2,FALSE),"Não respondeu")</f>
        <v>Não se aplicou nada a mim</v>
      </c>
      <c r="R647" s="24">
        <v>0</v>
      </c>
      <c r="S647" s="24" t="str">
        <f>IFERROR(VLOOKUP(Tabela1[[#This Row],[v51_ansiedade]],'Variáveis e códigos'!$C$12:$D$15,2,FALSE),"Não respondeu")</f>
        <v>Não se aplicou nada a mim</v>
      </c>
      <c r="T647" s="24">
        <v>2</v>
      </c>
      <c r="U647" s="24" t="str">
        <f>IFERROR(VLOOKUP(Tabela1[[#This Row],[v55_ansiedade]],'Variáveis e códigos'!$C$12:$D$15,2,FALSE),"Não respondeu")</f>
        <v>Aplicou-se a mim muitas vezes</v>
      </c>
      <c r="V647" s="24">
        <v>0</v>
      </c>
      <c r="W647" s="24" t="str">
        <f>IFERROR(VLOOKUP(Tabela1[[#This Row],[v56_ansiedade]],'Variáveis e códigos'!$C$12:$D$15,2,FALSE),"Não respondeu")</f>
        <v>Não se aplicou nada a mim</v>
      </c>
      <c r="X647" s="25">
        <v>2</v>
      </c>
    </row>
    <row r="648" spans="1:24" x14ac:dyDescent="0.45">
      <c r="A648">
        <v>647</v>
      </c>
      <c r="B648">
        <v>101</v>
      </c>
      <c r="C648" t="str">
        <f>IFERROR(VLOOKUP(Tabela1[[#This Row],[nutII]],'Variáveis e códigos'!$C$3:$D$3,2,FALSE),"Não respondeu")</f>
        <v>Norte</v>
      </c>
      <c r="D648">
        <v>2</v>
      </c>
      <c r="E648" t="str">
        <f>IFERROR(HLOOKUP(D648,'Variáveis e códigos'!$C$4:$F$5,2,FALSE),"Não respondeu")</f>
        <v>Feminino</v>
      </c>
      <c r="F648">
        <v>13</v>
      </c>
      <c r="G648">
        <v>3</v>
      </c>
      <c r="H648" t="str">
        <f>IFERROR(VLOOKUP(Tabela1[[#This Row],[cicloescolar]],'Variáveis e códigos'!$C$7:$D$8,2,FALSE),"Não respondeu")</f>
        <v>3º Ciclo</v>
      </c>
      <c r="I648">
        <v>9</v>
      </c>
      <c r="J648" s="28">
        <v>0</v>
      </c>
      <c r="K648" s="28" t="str">
        <f>IFERROR(VLOOKUP(J651,'Variáveis e códigos'!$C$12:$D$15,2,FALSE),"Não respondeu")</f>
        <v>Aplicou-se a mim muitas vezes</v>
      </c>
      <c r="L648" s="28">
        <v>1</v>
      </c>
      <c r="M648" s="28" t="str">
        <f>IFERROR(VLOOKUP(Tabela1[[#This Row],[v40_ansiedade]],'Variáveis e códigos'!$C$12:$D$15,2,FALSE),"Não respondeu")</f>
        <v>Aplicou-se a mim algumas vezes</v>
      </c>
      <c r="N648" s="24">
        <v>0</v>
      </c>
      <c r="O648" s="24" t="str">
        <f>IFERROR(VLOOKUP(Tabela1[[#This Row],[v43_ansiedade]],'Variáveis e códigos'!$C$12:$D$15,2,FALSE),"Não respondeu")</f>
        <v>Não se aplicou nada a mim</v>
      </c>
      <c r="P648" s="24">
        <v>0</v>
      </c>
      <c r="Q648" s="24" t="str">
        <f>IFERROR(VLOOKUP(Tabela1[[#This Row],[v45_ansiedade]],'Variáveis e códigos'!$C$12:$D$15,2,FALSE),"Não respondeu")</f>
        <v>Não se aplicou nada a mim</v>
      </c>
      <c r="R648" s="24">
        <v>0</v>
      </c>
      <c r="S648" s="24" t="str">
        <f>IFERROR(VLOOKUP(Tabela1[[#This Row],[v51_ansiedade]],'Variáveis e códigos'!$C$12:$D$15,2,FALSE),"Não respondeu")</f>
        <v>Não se aplicou nada a mim</v>
      </c>
      <c r="T648" s="24">
        <v>1</v>
      </c>
      <c r="U648" s="24" t="str">
        <f>IFERROR(VLOOKUP(Tabela1[[#This Row],[v55_ansiedade]],'Variáveis e códigos'!$C$12:$D$15,2,FALSE),"Não respondeu")</f>
        <v>Aplicou-se a mim algumas vezes</v>
      </c>
      <c r="V648" s="24">
        <v>0</v>
      </c>
      <c r="W648" s="24" t="str">
        <f>IFERROR(VLOOKUP(Tabela1[[#This Row],[v56_ansiedade]],'Variáveis e códigos'!$C$12:$D$15,2,FALSE),"Não respondeu")</f>
        <v>Não se aplicou nada a mim</v>
      </c>
      <c r="X648" s="25">
        <v>1</v>
      </c>
    </row>
    <row r="649" spans="1:24" x14ac:dyDescent="0.45">
      <c r="A649">
        <v>648</v>
      </c>
      <c r="B649">
        <v>101</v>
      </c>
      <c r="C649" t="str">
        <f>IFERROR(VLOOKUP(Tabela1[[#This Row],[nutII]],'Variáveis e códigos'!$C$3:$D$3,2,FALSE),"Não respondeu")</f>
        <v>Norte</v>
      </c>
      <c r="D649">
        <v>2</v>
      </c>
      <c r="E649" t="str">
        <f>IFERROR(HLOOKUP(D649,'Variáveis e códigos'!$C$4:$F$5,2,FALSE),"Não respondeu")</f>
        <v>Feminino</v>
      </c>
      <c r="F649">
        <v>14</v>
      </c>
      <c r="G649">
        <v>4</v>
      </c>
      <c r="H649" t="str">
        <f>IFERROR(VLOOKUP(Tabela1[[#This Row],[cicloescolar]],'Variáveis e códigos'!$C$7:$D$8,2,FALSE),"Não respondeu")</f>
        <v>Ensino secundário</v>
      </c>
      <c r="I649">
        <v>9</v>
      </c>
      <c r="J649" s="28">
        <v>1</v>
      </c>
      <c r="K649" s="28" t="str">
        <f>IFERROR(VLOOKUP(J652,'Variáveis e códigos'!$C$12:$D$15,2,FALSE),"Não respondeu")</f>
        <v>Não se aplicou nada a mim</v>
      </c>
      <c r="L649" s="28">
        <v>1</v>
      </c>
      <c r="M649" s="28" t="str">
        <f>IFERROR(VLOOKUP(Tabela1[[#This Row],[v40_ansiedade]],'Variáveis e códigos'!$C$12:$D$15,2,FALSE),"Não respondeu")</f>
        <v>Aplicou-se a mim algumas vezes</v>
      </c>
      <c r="N649" s="24">
        <v>0</v>
      </c>
      <c r="O649" s="24" t="str">
        <f>IFERROR(VLOOKUP(Tabela1[[#This Row],[v43_ansiedade]],'Variáveis e códigos'!$C$12:$D$15,2,FALSE),"Não respondeu")</f>
        <v>Não se aplicou nada a mim</v>
      </c>
      <c r="P649" s="24">
        <v>0</v>
      </c>
      <c r="Q649" s="24" t="str">
        <f>IFERROR(VLOOKUP(Tabela1[[#This Row],[v45_ansiedade]],'Variáveis e códigos'!$C$12:$D$15,2,FALSE),"Não respondeu")</f>
        <v>Não se aplicou nada a mim</v>
      </c>
      <c r="R649" s="24">
        <v>0</v>
      </c>
      <c r="S649" s="24" t="str">
        <f>IFERROR(VLOOKUP(Tabela1[[#This Row],[v51_ansiedade]],'Variáveis e códigos'!$C$12:$D$15,2,FALSE),"Não respondeu")</f>
        <v>Não se aplicou nada a mim</v>
      </c>
      <c r="T649" s="24">
        <v>0</v>
      </c>
      <c r="U649" s="24" t="str">
        <f>IFERROR(VLOOKUP(Tabela1[[#This Row],[v55_ansiedade]],'Variáveis e códigos'!$C$12:$D$15,2,FALSE),"Não respondeu")</f>
        <v>Não se aplicou nada a mim</v>
      </c>
      <c r="V649" s="24">
        <v>0</v>
      </c>
      <c r="W649" s="24" t="str">
        <f>IFERROR(VLOOKUP(Tabela1[[#This Row],[v56_ansiedade]],'Variáveis e códigos'!$C$12:$D$15,2,FALSE),"Não respondeu")</f>
        <v>Não se aplicou nada a mim</v>
      </c>
      <c r="X649" s="25">
        <v>1</v>
      </c>
    </row>
    <row r="650" spans="1:24" x14ac:dyDescent="0.45">
      <c r="A650">
        <v>649</v>
      </c>
      <c r="B650">
        <v>101</v>
      </c>
      <c r="C650" t="str">
        <f>IFERROR(VLOOKUP(Tabela1[[#This Row],[nutII]],'Variáveis e códigos'!$C$3:$D$3,2,FALSE),"Não respondeu")</f>
        <v>Norte</v>
      </c>
      <c r="D650">
        <v>1</v>
      </c>
      <c r="E650" t="str">
        <f>IFERROR(HLOOKUP(D650,'Variáveis e códigos'!$C$4:$F$5,2,FALSE),"Não respondeu")</f>
        <v>Masculino</v>
      </c>
      <c r="F650">
        <v>16</v>
      </c>
      <c r="G650">
        <v>4</v>
      </c>
      <c r="H650" t="str">
        <f>IFERROR(VLOOKUP(Tabela1[[#This Row],[cicloescolar]],'Variáveis e códigos'!$C$7:$D$8,2,FALSE),"Não respondeu")</f>
        <v>Ensino secundário</v>
      </c>
      <c r="I650">
        <v>8</v>
      </c>
      <c r="J650" s="28">
        <v>0</v>
      </c>
      <c r="K650" s="28" t="str">
        <f>IFERROR(VLOOKUP(J653,'Variáveis e códigos'!$C$12:$D$15,2,FALSE),"Não respondeu")</f>
        <v>Não se aplicou nada a mim</v>
      </c>
      <c r="L650" s="28">
        <v>0</v>
      </c>
      <c r="M650" s="28" t="str">
        <f>IFERROR(VLOOKUP(Tabela1[[#This Row],[v40_ansiedade]],'Variáveis e códigos'!$C$12:$D$15,2,FALSE),"Não respondeu")</f>
        <v>Não se aplicou nada a mim</v>
      </c>
      <c r="N650" s="24">
        <v>0</v>
      </c>
      <c r="O650" s="24" t="str">
        <f>IFERROR(VLOOKUP(Tabela1[[#This Row],[v43_ansiedade]],'Variáveis e códigos'!$C$12:$D$15,2,FALSE),"Não respondeu")</f>
        <v>Não se aplicou nada a mim</v>
      </c>
      <c r="P650" s="24">
        <v>0</v>
      </c>
      <c r="Q650" s="24" t="str">
        <f>IFERROR(VLOOKUP(Tabela1[[#This Row],[v45_ansiedade]],'Variáveis e códigos'!$C$12:$D$15,2,FALSE),"Não respondeu")</f>
        <v>Não se aplicou nada a mim</v>
      </c>
      <c r="R650" s="24">
        <v>0</v>
      </c>
      <c r="S650" s="24" t="str">
        <f>IFERROR(VLOOKUP(Tabela1[[#This Row],[v51_ansiedade]],'Variáveis e códigos'!$C$12:$D$15,2,FALSE),"Não respondeu")</f>
        <v>Não se aplicou nada a mim</v>
      </c>
      <c r="T650" s="24">
        <v>0</v>
      </c>
      <c r="U650" s="24" t="str">
        <f>IFERROR(VLOOKUP(Tabela1[[#This Row],[v55_ansiedade]],'Variáveis e códigos'!$C$12:$D$15,2,FALSE),"Não respondeu")</f>
        <v>Não se aplicou nada a mim</v>
      </c>
      <c r="V650" s="24">
        <v>0</v>
      </c>
      <c r="W650" s="24" t="str">
        <f>IFERROR(VLOOKUP(Tabela1[[#This Row],[v56_ansiedade]],'Variáveis e códigos'!$C$12:$D$15,2,FALSE),"Não respondeu")</f>
        <v>Não se aplicou nada a mim</v>
      </c>
      <c r="X650" s="25">
        <v>7</v>
      </c>
    </row>
    <row r="651" spans="1:24" x14ac:dyDescent="0.45">
      <c r="A651">
        <v>650</v>
      </c>
      <c r="B651">
        <v>101</v>
      </c>
      <c r="C651" t="str">
        <f>IFERROR(VLOOKUP(Tabela1[[#This Row],[nutII]],'Variáveis e códigos'!$C$3:$D$3,2,FALSE),"Não respondeu")</f>
        <v>Norte</v>
      </c>
      <c r="D651">
        <v>1</v>
      </c>
      <c r="E651" t="str">
        <f>IFERROR(HLOOKUP(D651,'Variáveis e códigos'!$C$4:$F$5,2,FALSE),"Não respondeu")</f>
        <v>Masculino</v>
      </c>
      <c r="F651">
        <v>17</v>
      </c>
      <c r="G651">
        <v>4</v>
      </c>
      <c r="H651" t="str">
        <f>IFERROR(VLOOKUP(Tabela1[[#This Row],[cicloescolar]],'Variáveis e códigos'!$C$7:$D$8,2,FALSE),"Não respondeu")</f>
        <v>Ensino secundário</v>
      </c>
      <c r="I651">
        <v>6</v>
      </c>
      <c r="J651" s="28">
        <v>2</v>
      </c>
      <c r="K651" s="28" t="str">
        <f>IFERROR(VLOOKUP(J654,'Variáveis e códigos'!$C$12:$D$15,2,FALSE),"Não respondeu")</f>
        <v>Não se aplicou nada a mim</v>
      </c>
      <c r="L651" s="28">
        <v>0</v>
      </c>
      <c r="M651" s="28" t="str">
        <f>IFERROR(VLOOKUP(Tabela1[[#This Row],[v40_ansiedade]],'Variáveis e códigos'!$C$12:$D$15,2,FALSE),"Não respondeu")</f>
        <v>Não se aplicou nada a mim</v>
      </c>
      <c r="N651" s="24">
        <v>1</v>
      </c>
      <c r="O651" s="24" t="str">
        <f>IFERROR(VLOOKUP(Tabela1[[#This Row],[v43_ansiedade]],'Variáveis e códigos'!$C$12:$D$15,2,FALSE),"Não respondeu")</f>
        <v>Aplicou-se a mim algumas vezes</v>
      </c>
      <c r="P651" s="24">
        <v>1</v>
      </c>
      <c r="Q651" s="24" t="str">
        <f>IFERROR(VLOOKUP(Tabela1[[#This Row],[v45_ansiedade]],'Variáveis e códigos'!$C$12:$D$15,2,FALSE),"Não respondeu")</f>
        <v>Aplicou-se a mim algumas vezes</v>
      </c>
      <c r="R651" s="24">
        <v>1</v>
      </c>
      <c r="S651" s="24" t="str">
        <f>IFERROR(VLOOKUP(Tabela1[[#This Row],[v51_ansiedade]],'Variáveis e códigos'!$C$12:$D$15,2,FALSE),"Não respondeu")</f>
        <v>Aplicou-se a mim algumas vezes</v>
      </c>
      <c r="T651" s="24">
        <v>3</v>
      </c>
      <c r="U651" s="24" t="str">
        <f>IFERROR(VLOOKUP(Tabela1[[#This Row],[v55_ansiedade]],'Variáveis e códigos'!$C$12:$D$15,2,FALSE),"Não respondeu")</f>
        <v>Aplicou-se a mim a maior parte do tempo</v>
      </c>
      <c r="V651" s="24">
        <v>1</v>
      </c>
      <c r="W651" s="24" t="str">
        <f>IFERROR(VLOOKUP(Tabela1[[#This Row],[v56_ansiedade]],'Variáveis e códigos'!$C$12:$D$15,2,FALSE),"Não respondeu")</f>
        <v>Aplicou-se a mim algumas vezes</v>
      </c>
      <c r="X651" s="25">
        <v>1</v>
      </c>
    </row>
    <row r="652" spans="1:24" x14ac:dyDescent="0.45">
      <c r="A652">
        <v>651</v>
      </c>
      <c r="B652">
        <v>101</v>
      </c>
      <c r="C652" t="str">
        <f>IFERROR(VLOOKUP(Tabela1[[#This Row],[nutII]],'Variáveis e códigos'!$C$3:$D$3,2,FALSE),"Não respondeu")</f>
        <v>Norte</v>
      </c>
      <c r="D652">
        <v>1</v>
      </c>
      <c r="E652" t="str">
        <f>IFERROR(HLOOKUP(D652,'Variáveis e códigos'!$C$4:$F$5,2,FALSE),"Não respondeu")</f>
        <v>Masculino</v>
      </c>
      <c r="F652">
        <v>13</v>
      </c>
      <c r="G652">
        <v>3</v>
      </c>
      <c r="H652" t="str">
        <f>IFERROR(VLOOKUP(Tabela1[[#This Row],[cicloescolar]],'Variáveis e códigos'!$C$7:$D$8,2,FALSE),"Não respondeu")</f>
        <v>3º Ciclo</v>
      </c>
      <c r="I652">
        <v>8</v>
      </c>
      <c r="J652" s="28">
        <v>0</v>
      </c>
      <c r="K652" s="28" t="str">
        <f>IFERROR(VLOOKUP(J655,'Variáveis e códigos'!$C$12:$D$15,2,FALSE),"Não respondeu")</f>
        <v>Aplicou-se a mim algumas vezes</v>
      </c>
      <c r="L652" s="28">
        <v>1</v>
      </c>
      <c r="M652" s="28" t="str">
        <f>IFERROR(VLOOKUP(Tabela1[[#This Row],[v40_ansiedade]],'Variáveis e códigos'!$C$12:$D$15,2,FALSE),"Não respondeu")</f>
        <v>Aplicou-se a mim algumas vezes</v>
      </c>
      <c r="N652" s="24">
        <v>0</v>
      </c>
      <c r="O652" s="24" t="str">
        <f>IFERROR(VLOOKUP(Tabela1[[#This Row],[v43_ansiedade]],'Variáveis e códigos'!$C$12:$D$15,2,FALSE),"Não respondeu")</f>
        <v>Não se aplicou nada a mim</v>
      </c>
      <c r="P652" s="24">
        <v>0</v>
      </c>
      <c r="Q652" s="24" t="str">
        <f>IFERROR(VLOOKUP(Tabela1[[#This Row],[v45_ansiedade]],'Variáveis e códigos'!$C$12:$D$15,2,FALSE),"Não respondeu")</f>
        <v>Não se aplicou nada a mim</v>
      </c>
      <c r="R652" s="24">
        <v>1</v>
      </c>
      <c r="S652" s="24" t="str">
        <f>IFERROR(VLOOKUP(Tabela1[[#This Row],[v51_ansiedade]],'Variáveis e códigos'!$C$12:$D$15,2,FALSE),"Não respondeu")</f>
        <v>Aplicou-se a mim algumas vezes</v>
      </c>
      <c r="T652" s="24">
        <v>0</v>
      </c>
      <c r="U652" s="24" t="str">
        <f>IFERROR(VLOOKUP(Tabela1[[#This Row],[v55_ansiedade]],'Variáveis e códigos'!$C$12:$D$15,2,FALSE),"Não respondeu")</f>
        <v>Não se aplicou nada a mim</v>
      </c>
      <c r="V652" s="24">
        <v>0</v>
      </c>
      <c r="W652" s="24" t="str">
        <f>IFERROR(VLOOKUP(Tabela1[[#This Row],[v56_ansiedade]],'Variáveis e códigos'!$C$12:$D$15,2,FALSE),"Não respondeu")</f>
        <v>Não se aplicou nada a mim</v>
      </c>
      <c r="X652" s="25">
        <v>2</v>
      </c>
    </row>
    <row r="653" spans="1:24" x14ac:dyDescent="0.45">
      <c r="A653">
        <v>652</v>
      </c>
      <c r="B653">
        <v>101</v>
      </c>
      <c r="C653" t="str">
        <f>IFERROR(VLOOKUP(Tabela1[[#This Row],[nutII]],'Variáveis e códigos'!$C$3:$D$3,2,FALSE),"Não respondeu")</f>
        <v>Norte</v>
      </c>
      <c r="D653">
        <v>1</v>
      </c>
      <c r="E653" t="str">
        <f>IFERROR(HLOOKUP(D653,'Variáveis e códigos'!$C$4:$F$5,2,FALSE),"Não respondeu")</f>
        <v>Masculino</v>
      </c>
      <c r="F653">
        <v>13</v>
      </c>
      <c r="G653">
        <v>3</v>
      </c>
      <c r="H653" t="str">
        <f>IFERROR(VLOOKUP(Tabela1[[#This Row],[cicloescolar]],'Variáveis e códigos'!$C$7:$D$8,2,FALSE),"Não respondeu")</f>
        <v>3º Ciclo</v>
      </c>
      <c r="I653">
        <v>9</v>
      </c>
      <c r="J653" s="28">
        <v>0</v>
      </c>
      <c r="K653" s="28" t="str">
        <f>IFERROR(VLOOKUP(J656,'Variáveis e códigos'!$C$12:$D$15,2,FALSE),"Não respondeu")</f>
        <v>Não se aplicou nada a mim</v>
      </c>
      <c r="L653" s="28">
        <v>1</v>
      </c>
      <c r="M653" s="28" t="str">
        <f>IFERROR(VLOOKUP(Tabela1[[#This Row],[v40_ansiedade]],'Variáveis e códigos'!$C$12:$D$15,2,FALSE),"Não respondeu")</f>
        <v>Aplicou-se a mim algumas vezes</v>
      </c>
      <c r="N653" s="24">
        <v>0</v>
      </c>
      <c r="O653" s="24" t="str">
        <f>IFERROR(VLOOKUP(Tabela1[[#This Row],[v43_ansiedade]],'Variáveis e códigos'!$C$12:$D$15,2,FALSE),"Não respondeu")</f>
        <v>Não se aplicou nada a mim</v>
      </c>
      <c r="P653" s="24">
        <v>0</v>
      </c>
      <c r="Q653" s="24" t="str">
        <f>IFERROR(VLOOKUP(Tabela1[[#This Row],[v45_ansiedade]],'Variáveis e códigos'!$C$12:$D$15,2,FALSE),"Não respondeu")</f>
        <v>Não se aplicou nada a mim</v>
      </c>
      <c r="R653" s="24">
        <v>0</v>
      </c>
      <c r="S653" s="24" t="str">
        <f>IFERROR(VLOOKUP(Tabela1[[#This Row],[v51_ansiedade]],'Variáveis e códigos'!$C$12:$D$15,2,FALSE),"Não respondeu")</f>
        <v>Não se aplicou nada a mim</v>
      </c>
      <c r="T653" s="24">
        <v>0</v>
      </c>
      <c r="U653" s="24" t="str">
        <f>IFERROR(VLOOKUP(Tabela1[[#This Row],[v55_ansiedade]],'Variáveis e códigos'!$C$12:$D$15,2,FALSE),"Não respondeu")</f>
        <v>Não se aplicou nada a mim</v>
      </c>
      <c r="V653" s="24">
        <v>0</v>
      </c>
      <c r="W653" s="24" t="str">
        <f>IFERROR(VLOOKUP(Tabela1[[#This Row],[v56_ansiedade]],'Variáveis e códigos'!$C$12:$D$15,2,FALSE),"Não respondeu")</f>
        <v>Não se aplicou nada a mim</v>
      </c>
      <c r="X653" s="25">
        <v>4</v>
      </c>
    </row>
    <row r="654" spans="1:24" x14ac:dyDescent="0.45">
      <c r="A654">
        <v>653</v>
      </c>
      <c r="B654">
        <v>101</v>
      </c>
      <c r="C654" t="str">
        <f>IFERROR(VLOOKUP(Tabela1[[#This Row],[nutII]],'Variáveis e códigos'!$C$3:$D$3,2,FALSE),"Não respondeu")</f>
        <v>Norte</v>
      </c>
      <c r="D654">
        <v>1</v>
      </c>
      <c r="E654" t="str">
        <f>IFERROR(HLOOKUP(D654,'Variáveis e códigos'!$C$4:$F$5,2,FALSE),"Não respondeu")</f>
        <v>Masculino</v>
      </c>
      <c r="F654">
        <v>12</v>
      </c>
      <c r="G654">
        <v>3</v>
      </c>
      <c r="H654" t="str">
        <f>IFERROR(VLOOKUP(Tabela1[[#This Row],[cicloescolar]],'Variáveis e códigos'!$C$7:$D$8,2,FALSE),"Não respondeu")</f>
        <v>3º Ciclo</v>
      </c>
      <c r="I654">
        <v>8</v>
      </c>
      <c r="J654" s="28">
        <v>0</v>
      </c>
      <c r="K654" s="28" t="str">
        <f>IFERROR(VLOOKUP(J657,'Variáveis e códigos'!$C$12:$D$15,2,FALSE),"Não respondeu")</f>
        <v>Aplicou-se a mim algumas vezes</v>
      </c>
      <c r="L654" s="28">
        <v>0</v>
      </c>
      <c r="M654" s="28" t="str">
        <f>IFERROR(VLOOKUP(Tabela1[[#This Row],[v40_ansiedade]],'Variáveis e códigos'!$C$12:$D$15,2,FALSE),"Não respondeu")</f>
        <v>Não se aplicou nada a mim</v>
      </c>
      <c r="N654" s="24">
        <v>0</v>
      </c>
      <c r="O654" s="24" t="str">
        <f>IFERROR(VLOOKUP(Tabela1[[#This Row],[v43_ansiedade]],'Variáveis e códigos'!$C$12:$D$15,2,FALSE),"Não respondeu")</f>
        <v>Não se aplicou nada a mim</v>
      </c>
      <c r="P654" s="24">
        <v>0</v>
      </c>
      <c r="Q654" s="24" t="str">
        <f>IFERROR(VLOOKUP(Tabela1[[#This Row],[v45_ansiedade]],'Variáveis e códigos'!$C$12:$D$15,2,FALSE),"Não respondeu")</f>
        <v>Não se aplicou nada a mim</v>
      </c>
      <c r="R654" s="24">
        <v>0</v>
      </c>
      <c r="S654" s="24" t="str">
        <f>IFERROR(VLOOKUP(Tabela1[[#This Row],[v51_ansiedade]],'Variáveis e códigos'!$C$12:$D$15,2,FALSE),"Não respondeu")</f>
        <v>Não se aplicou nada a mim</v>
      </c>
      <c r="T654" s="24">
        <v>0</v>
      </c>
      <c r="U654" s="24" t="str">
        <f>IFERROR(VLOOKUP(Tabela1[[#This Row],[v55_ansiedade]],'Variáveis e códigos'!$C$12:$D$15,2,FALSE),"Não respondeu")</f>
        <v>Não se aplicou nada a mim</v>
      </c>
      <c r="V654" s="24">
        <v>0</v>
      </c>
      <c r="W654" s="24" t="str">
        <f>IFERROR(VLOOKUP(Tabela1[[#This Row],[v56_ansiedade]],'Variáveis e códigos'!$C$12:$D$15,2,FALSE),"Não respondeu")</f>
        <v>Não se aplicou nada a mim</v>
      </c>
      <c r="X654" s="25">
        <v>5</v>
      </c>
    </row>
    <row r="655" spans="1:24" x14ac:dyDescent="0.45">
      <c r="A655">
        <v>654</v>
      </c>
      <c r="B655">
        <v>101</v>
      </c>
      <c r="C655" t="str">
        <f>IFERROR(VLOOKUP(Tabela1[[#This Row],[nutII]],'Variáveis e códigos'!$C$3:$D$3,2,FALSE),"Não respondeu")</f>
        <v>Norte</v>
      </c>
      <c r="D655">
        <v>2</v>
      </c>
      <c r="E655" t="str">
        <f>IFERROR(HLOOKUP(D655,'Variáveis e códigos'!$C$4:$F$5,2,FALSE),"Não respondeu")</f>
        <v>Feminino</v>
      </c>
      <c r="F655">
        <v>14</v>
      </c>
      <c r="G655">
        <v>4</v>
      </c>
      <c r="H655" t="str">
        <f>IFERROR(VLOOKUP(Tabela1[[#This Row],[cicloescolar]],'Variáveis e códigos'!$C$7:$D$8,2,FALSE),"Não respondeu")</f>
        <v>Ensino secundário</v>
      </c>
      <c r="I655">
        <v>8</v>
      </c>
      <c r="J655" s="28">
        <v>1</v>
      </c>
      <c r="K655" s="28" t="str">
        <f>IFERROR(VLOOKUP(J658,'Variáveis e códigos'!$C$12:$D$15,2,FALSE),"Não respondeu")</f>
        <v>Não se aplicou nada a mim</v>
      </c>
      <c r="L655" s="28">
        <v>1</v>
      </c>
      <c r="M655" s="28" t="str">
        <f>IFERROR(VLOOKUP(Tabela1[[#This Row],[v40_ansiedade]],'Variáveis e códigos'!$C$12:$D$15,2,FALSE),"Não respondeu")</f>
        <v>Aplicou-se a mim algumas vezes</v>
      </c>
      <c r="N655" s="24">
        <v>1</v>
      </c>
      <c r="O655" s="24" t="str">
        <f>IFERROR(VLOOKUP(Tabela1[[#This Row],[v43_ansiedade]],'Variáveis e códigos'!$C$12:$D$15,2,FALSE),"Não respondeu")</f>
        <v>Aplicou-se a mim algumas vezes</v>
      </c>
      <c r="P655" s="24">
        <v>1</v>
      </c>
      <c r="Q655" s="24" t="str">
        <f>IFERROR(VLOOKUP(Tabela1[[#This Row],[v45_ansiedade]],'Variáveis e códigos'!$C$12:$D$15,2,FALSE),"Não respondeu")</f>
        <v>Aplicou-se a mim algumas vezes</v>
      </c>
      <c r="R655" s="24">
        <v>1</v>
      </c>
      <c r="S655" s="24" t="str">
        <f>IFERROR(VLOOKUP(Tabela1[[#This Row],[v51_ansiedade]],'Variáveis e códigos'!$C$12:$D$15,2,FALSE),"Não respondeu")</f>
        <v>Aplicou-se a mim algumas vezes</v>
      </c>
      <c r="T655" s="24">
        <v>0</v>
      </c>
      <c r="U655" s="24" t="str">
        <f>IFERROR(VLOOKUP(Tabela1[[#This Row],[v55_ansiedade]],'Variáveis e códigos'!$C$12:$D$15,2,FALSE),"Não respondeu")</f>
        <v>Não se aplicou nada a mim</v>
      </c>
      <c r="V655" s="24">
        <v>2</v>
      </c>
      <c r="W655" s="24" t="str">
        <f>IFERROR(VLOOKUP(Tabela1[[#This Row],[v56_ansiedade]],'Variáveis e códigos'!$C$12:$D$15,2,FALSE),"Não respondeu")</f>
        <v>Aplicou-se a mim muitas vezes</v>
      </c>
      <c r="X655" s="25">
        <v>0</v>
      </c>
    </row>
    <row r="656" spans="1:24" x14ac:dyDescent="0.45">
      <c r="A656">
        <v>655</v>
      </c>
      <c r="B656">
        <v>101</v>
      </c>
      <c r="C656" t="str">
        <f>IFERROR(VLOOKUP(Tabela1[[#This Row],[nutII]],'Variáveis e códigos'!$C$3:$D$3,2,FALSE),"Não respondeu")</f>
        <v>Norte</v>
      </c>
      <c r="D656">
        <v>2</v>
      </c>
      <c r="E656" t="str">
        <f>IFERROR(HLOOKUP(D656,'Variáveis e códigos'!$C$4:$F$5,2,FALSE),"Não respondeu")</f>
        <v>Feminino</v>
      </c>
      <c r="F656">
        <v>15</v>
      </c>
      <c r="G656">
        <v>4</v>
      </c>
      <c r="H656" t="str">
        <f>IFERROR(VLOOKUP(Tabela1[[#This Row],[cicloescolar]],'Variáveis e códigos'!$C$7:$D$8,2,FALSE),"Não respondeu")</f>
        <v>Ensino secundário</v>
      </c>
      <c r="I656">
        <v>8</v>
      </c>
      <c r="J656" s="28">
        <v>0</v>
      </c>
      <c r="K656" s="28" t="str">
        <f>IFERROR(VLOOKUP(J659,'Variáveis e códigos'!$C$12:$D$15,2,FALSE),"Não respondeu")</f>
        <v>Não se aplicou nada a mim</v>
      </c>
      <c r="L656" s="28">
        <v>0</v>
      </c>
      <c r="M656" s="28" t="str">
        <f>IFERROR(VLOOKUP(Tabela1[[#This Row],[v40_ansiedade]],'Variáveis e códigos'!$C$12:$D$15,2,FALSE),"Não respondeu")</f>
        <v>Não se aplicou nada a mim</v>
      </c>
      <c r="N656" s="24">
        <v>0</v>
      </c>
      <c r="O656" s="24" t="str">
        <f>IFERROR(VLOOKUP(Tabela1[[#This Row],[v43_ansiedade]],'Variáveis e códigos'!$C$12:$D$15,2,FALSE),"Não respondeu")</f>
        <v>Não se aplicou nada a mim</v>
      </c>
      <c r="P656" s="24">
        <v>0</v>
      </c>
      <c r="Q656" s="24" t="str">
        <f>IFERROR(VLOOKUP(Tabela1[[#This Row],[v45_ansiedade]],'Variáveis e códigos'!$C$12:$D$15,2,FALSE),"Não respondeu")</f>
        <v>Não se aplicou nada a mim</v>
      </c>
      <c r="R656" s="24">
        <v>0</v>
      </c>
      <c r="S656" s="24" t="str">
        <f>IFERROR(VLOOKUP(Tabela1[[#This Row],[v51_ansiedade]],'Variáveis e códigos'!$C$12:$D$15,2,FALSE),"Não respondeu")</f>
        <v>Não se aplicou nada a mim</v>
      </c>
      <c r="T656" s="24">
        <v>0</v>
      </c>
      <c r="U656" s="24" t="str">
        <f>IFERROR(VLOOKUP(Tabela1[[#This Row],[v55_ansiedade]],'Variáveis e códigos'!$C$12:$D$15,2,FALSE),"Não respondeu")</f>
        <v>Não se aplicou nada a mim</v>
      </c>
      <c r="V656" s="24">
        <v>0</v>
      </c>
      <c r="W656" s="24" t="str">
        <f>IFERROR(VLOOKUP(Tabela1[[#This Row],[v56_ansiedade]],'Variáveis e códigos'!$C$12:$D$15,2,FALSE),"Não respondeu")</f>
        <v>Não se aplicou nada a mim</v>
      </c>
      <c r="X656" s="25">
        <v>3</v>
      </c>
    </row>
    <row r="657" spans="1:24" x14ac:dyDescent="0.45">
      <c r="A657">
        <v>656</v>
      </c>
      <c r="B657">
        <v>101</v>
      </c>
      <c r="C657" t="str">
        <f>IFERROR(VLOOKUP(Tabela1[[#This Row],[nutII]],'Variáveis e códigos'!$C$3:$D$3,2,FALSE),"Não respondeu")</f>
        <v>Norte</v>
      </c>
      <c r="D657">
        <v>1</v>
      </c>
      <c r="E657" t="str">
        <f>IFERROR(HLOOKUP(D657,'Variáveis e códigos'!$C$4:$F$5,2,FALSE),"Não respondeu")</f>
        <v>Masculino</v>
      </c>
      <c r="F657">
        <v>13</v>
      </c>
      <c r="G657">
        <v>3</v>
      </c>
      <c r="H657" t="str">
        <f>IFERROR(VLOOKUP(Tabela1[[#This Row],[cicloescolar]],'Variáveis e códigos'!$C$7:$D$8,2,FALSE),"Não respondeu")</f>
        <v>3º Ciclo</v>
      </c>
      <c r="I657">
        <v>9</v>
      </c>
      <c r="J657" s="28">
        <v>1</v>
      </c>
      <c r="K657" s="28" t="str">
        <f>IFERROR(VLOOKUP(J660,'Variáveis e códigos'!$C$12:$D$15,2,FALSE),"Não respondeu")</f>
        <v>Não respondeu</v>
      </c>
      <c r="L657" s="28">
        <v>0</v>
      </c>
      <c r="M657" s="28" t="str">
        <f>IFERROR(VLOOKUP(Tabela1[[#This Row],[v40_ansiedade]],'Variáveis e códigos'!$C$12:$D$15,2,FALSE),"Não respondeu")</f>
        <v>Não se aplicou nada a mim</v>
      </c>
      <c r="N657" s="24">
        <v>0</v>
      </c>
      <c r="O657" s="24" t="str">
        <f>IFERROR(VLOOKUP(Tabela1[[#This Row],[v43_ansiedade]],'Variáveis e códigos'!$C$12:$D$15,2,FALSE),"Não respondeu")</f>
        <v>Não se aplicou nada a mim</v>
      </c>
      <c r="P657" s="24">
        <v>0</v>
      </c>
      <c r="Q657" s="24" t="str">
        <f>IFERROR(VLOOKUP(Tabela1[[#This Row],[v45_ansiedade]],'Variáveis e códigos'!$C$12:$D$15,2,FALSE),"Não respondeu")</f>
        <v>Não se aplicou nada a mim</v>
      </c>
      <c r="R657" s="24">
        <v>0</v>
      </c>
      <c r="S657" s="24" t="str">
        <f>IFERROR(VLOOKUP(Tabela1[[#This Row],[v51_ansiedade]],'Variáveis e códigos'!$C$12:$D$15,2,FALSE),"Não respondeu")</f>
        <v>Não se aplicou nada a mim</v>
      </c>
      <c r="T657" s="24">
        <v>0</v>
      </c>
      <c r="U657" s="24" t="str">
        <f>IFERROR(VLOOKUP(Tabela1[[#This Row],[v55_ansiedade]],'Variáveis e códigos'!$C$12:$D$15,2,FALSE),"Não respondeu")</f>
        <v>Não se aplicou nada a mim</v>
      </c>
      <c r="V657" s="24">
        <v>0</v>
      </c>
      <c r="W657" s="24" t="str">
        <f>IFERROR(VLOOKUP(Tabela1[[#This Row],[v56_ansiedade]],'Variáveis e códigos'!$C$12:$D$15,2,FALSE),"Não respondeu")</f>
        <v>Não se aplicou nada a mim</v>
      </c>
      <c r="X657" s="25">
        <v>3</v>
      </c>
    </row>
    <row r="658" spans="1:24" x14ac:dyDescent="0.45">
      <c r="A658">
        <v>657</v>
      </c>
      <c r="B658">
        <v>101</v>
      </c>
      <c r="C658" t="str">
        <f>IFERROR(VLOOKUP(Tabela1[[#This Row],[nutII]],'Variáveis e códigos'!$C$3:$D$3,2,FALSE),"Não respondeu")</f>
        <v>Norte</v>
      </c>
      <c r="D658">
        <v>2</v>
      </c>
      <c r="E658" t="str">
        <f>IFERROR(HLOOKUP(D658,'Variáveis e códigos'!$C$4:$F$5,2,FALSE),"Não respondeu")</f>
        <v>Feminino</v>
      </c>
      <c r="F658">
        <v>13</v>
      </c>
      <c r="G658">
        <v>3</v>
      </c>
      <c r="H658" t="str">
        <f>IFERROR(VLOOKUP(Tabela1[[#This Row],[cicloescolar]],'Variáveis e códigos'!$C$7:$D$8,2,FALSE),"Não respondeu")</f>
        <v>3º Ciclo</v>
      </c>
      <c r="I658">
        <v>9</v>
      </c>
      <c r="J658" s="28">
        <v>0</v>
      </c>
      <c r="K658" s="28" t="str">
        <f>IFERROR(VLOOKUP(J661,'Variáveis e códigos'!$C$12:$D$15,2,FALSE),"Não respondeu")</f>
        <v>Não se aplicou nada a mim</v>
      </c>
      <c r="L658" s="28">
        <v>0</v>
      </c>
      <c r="M658" s="28" t="str">
        <f>IFERROR(VLOOKUP(Tabela1[[#This Row],[v40_ansiedade]],'Variáveis e códigos'!$C$12:$D$15,2,FALSE),"Não respondeu")</f>
        <v>Não se aplicou nada a mim</v>
      </c>
      <c r="N658" s="24">
        <v>1</v>
      </c>
      <c r="O658" s="24" t="str">
        <f>IFERROR(VLOOKUP(Tabela1[[#This Row],[v43_ansiedade]],'Variáveis e códigos'!$C$12:$D$15,2,FALSE),"Não respondeu")</f>
        <v>Aplicou-se a mim algumas vezes</v>
      </c>
      <c r="P658" s="24">
        <v>1</v>
      </c>
      <c r="Q658" s="24" t="str">
        <f>IFERROR(VLOOKUP(Tabela1[[#This Row],[v45_ansiedade]],'Variáveis e códigos'!$C$12:$D$15,2,FALSE),"Não respondeu")</f>
        <v>Aplicou-se a mim algumas vezes</v>
      </c>
      <c r="R658" s="24">
        <v>2</v>
      </c>
      <c r="S658" s="24" t="str">
        <f>IFERROR(VLOOKUP(Tabela1[[#This Row],[v51_ansiedade]],'Variáveis e códigos'!$C$12:$D$15,2,FALSE),"Não respondeu")</f>
        <v>Aplicou-se a mim muitas vezes</v>
      </c>
      <c r="T658" s="24">
        <v>0</v>
      </c>
      <c r="U658" s="24" t="str">
        <f>IFERROR(VLOOKUP(Tabela1[[#This Row],[v55_ansiedade]],'Variáveis e códigos'!$C$12:$D$15,2,FALSE),"Não respondeu")</f>
        <v>Não se aplicou nada a mim</v>
      </c>
      <c r="V658" s="24">
        <v>1</v>
      </c>
      <c r="W658" s="24" t="str">
        <f>IFERROR(VLOOKUP(Tabela1[[#This Row],[v56_ansiedade]],'Variáveis e códigos'!$C$12:$D$15,2,FALSE),"Não respondeu")</f>
        <v>Aplicou-se a mim algumas vezes</v>
      </c>
      <c r="X658" s="25">
        <v>2</v>
      </c>
    </row>
    <row r="659" spans="1:24" x14ac:dyDescent="0.45">
      <c r="A659">
        <v>658</v>
      </c>
      <c r="B659">
        <v>101</v>
      </c>
      <c r="C659" t="str">
        <f>IFERROR(VLOOKUP(Tabela1[[#This Row],[nutII]],'Variáveis e códigos'!$C$3:$D$3,2,FALSE),"Não respondeu")</f>
        <v>Norte</v>
      </c>
      <c r="D659">
        <v>1</v>
      </c>
      <c r="E659" t="str">
        <f>IFERROR(HLOOKUP(D659,'Variáveis e códigos'!$C$4:$F$5,2,FALSE),"Não respondeu")</f>
        <v>Masculino</v>
      </c>
      <c r="F659">
        <v>16</v>
      </c>
      <c r="G659">
        <v>4</v>
      </c>
      <c r="H659" t="str">
        <f>IFERROR(VLOOKUP(Tabela1[[#This Row],[cicloescolar]],'Variáveis e códigos'!$C$7:$D$8,2,FALSE),"Não respondeu")</f>
        <v>Ensino secundário</v>
      </c>
      <c r="I659">
        <v>8</v>
      </c>
      <c r="J659" s="28">
        <v>0</v>
      </c>
      <c r="K659" s="28" t="str">
        <f>IFERROR(VLOOKUP(J662,'Variáveis e códigos'!$C$12:$D$15,2,FALSE),"Não respondeu")</f>
        <v>Não se aplicou nada a mim</v>
      </c>
      <c r="L659" s="28">
        <v>0</v>
      </c>
      <c r="M659" s="28" t="str">
        <f>IFERROR(VLOOKUP(Tabela1[[#This Row],[v40_ansiedade]],'Variáveis e códigos'!$C$12:$D$15,2,FALSE),"Não respondeu")</f>
        <v>Não se aplicou nada a mim</v>
      </c>
      <c r="N659" s="24">
        <v>0</v>
      </c>
      <c r="O659" s="24" t="str">
        <f>IFERROR(VLOOKUP(Tabela1[[#This Row],[v43_ansiedade]],'Variáveis e códigos'!$C$12:$D$15,2,FALSE),"Não respondeu")</f>
        <v>Não se aplicou nada a mim</v>
      </c>
      <c r="P659" s="24">
        <v>0</v>
      </c>
      <c r="Q659" s="24" t="str">
        <f>IFERROR(VLOOKUP(Tabela1[[#This Row],[v45_ansiedade]],'Variáveis e códigos'!$C$12:$D$15,2,FALSE),"Não respondeu")</f>
        <v>Não se aplicou nada a mim</v>
      </c>
      <c r="R659" s="24">
        <v>1</v>
      </c>
      <c r="S659" s="24" t="str">
        <f>IFERROR(VLOOKUP(Tabela1[[#This Row],[v51_ansiedade]],'Variáveis e códigos'!$C$12:$D$15,2,FALSE),"Não respondeu")</f>
        <v>Aplicou-se a mim algumas vezes</v>
      </c>
      <c r="T659" s="24">
        <v>1</v>
      </c>
      <c r="U659" s="24" t="str">
        <f>IFERROR(VLOOKUP(Tabela1[[#This Row],[v55_ansiedade]],'Variáveis e códigos'!$C$12:$D$15,2,FALSE),"Não respondeu")</f>
        <v>Aplicou-se a mim algumas vezes</v>
      </c>
      <c r="V659" s="24">
        <v>1</v>
      </c>
      <c r="W659" s="24" t="str">
        <f>IFERROR(VLOOKUP(Tabela1[[#This Row],[v56_ansiedade]],'Variáveis e códigos'!$C$12:$D$15,2,FALSE),"Não respondeu")</f>
        <v>Aplicou-se a mim algumas vezes</v>
      </c>
      <c r="X659" s="25">
        <v>2</v>
      </c>
    </row>
    <row r="660" spans="1:24" x14ac:dyDescent="0.45">
      <c r="A660">
        <v>659</v>
      </c>
      <c r="B660">
        <v>101</v>
      </c>
      <c r="C660" t="str">
        <f>IFERROR(VLOOKUP(Tabela1[[#This Row],[nutII]],'Variáveis e códigos'!$C$3:$D$3,2,FALSE),"Não respondeu")</f>
        <v>Norte</v>
      </c>
      <c r="D660">
        <v>1</v>
      </c>
      <c r="E660" t="str">
        <f>IFERROR(HLOOKUP(D660,'Variáveis e códigos'!$C$4:$F$5,2,FALSE),"Não respondeu")</f>
        <v>Masculino</v>
      </c>
      <c r="F660">
        <v>11</v>
      </c>
      <c r="G660">
        <v>4</v>
      </c>
      <c r="H660" t="str">
        <f>IFERROR(VLOOKUP(Tabela1[[#This Row],[cicloescolar]],'Variáveis e códigos'!$C$7:$D$8,2,FALSE),"Não respondeu")</f>
        <v>Ensino secundário</v>
      </c>
      <c r="I660">
        <v>9</v>
      </c>
      <c r="J660" s="28">
        <v>99</v>
      </c>
      <c r="K660" s="28" t="str">
        <f>IFERROR(VLOOKUP(J663,'Variáveis e códigos'!$C$12:$D$15,2,FALSE),"Não respondeu")</f>
        <v>Não se aplicou nada a mim</v>
      </c>
      <c r="L660" s="28">
        <v>99</v>
      </c>
      <c r="M660" s="28" t="str">
        <f>IFERROR(VLOOKUP(Tabela1[[#This Row],[v40_ansiedade]],'Variáveis e códigos'!$C$12:$D$15,2,FALSE),"Não respondeu")</f>
        <v>Não respondeu</v>
      </c>
      <c r="N660" s="24">
        <v>99</v>
      </c>
      <c r="O660" s="24" t="str">
        <f>IFERROR(VLOOKUP(Tabela1[[#This Row],[v43_ansiedade]],'Variáveis e códigos'!$C$12:$D$15,2,FALSE),"Não respondeu")</f>
        <v>Não respondeu</v>
      </c>
      <c r="P660" s="24">
        <v>99</v>
      </c>
      <c r="Q660" s="24" t="str">
        <f>IFERROR(VLOOKUP(Tabela1[[#This Row],[v45_ansiedade]],'Variáveis e códigos'!$C$12:$D$15,2,FALSE),"Não respondeu")</f>
        <v>Não respondeu</v>
      </c>
      <c r="R660" s="24">
        <v>99</v>
      </c>
      <c r="S660" s="24" t="str">
        <f>IFERROR(VLOOKUP(Tabela1[[#This Row],[v51_ansiedade]],'Variáveis e códigos'!$C$12:$D$15,2,FALSE),"Não respondeu")</f>
        <v>Não respondeu</v>
      </c>
      <c r="T660" s="24">
        <v>99</v>
      </c>
      <c r="U660" s="24" t="str">
        <f>IFERROR(VLOOKUP(Tabela1[[#This Row],[v55_ansiedade]],'Variáveis e códigos'!$C$12:$D$15,2,FALSE),"Não respondeu")</f>
        <v>Não respondeu</v>
      </c>
      <c r="V660" s="24">
        <v>99</v>
      </c>
      <c r="W660" s="24" t="str">
        <f>IFERROR(VLOOKUP(Tabela1[[#This Row],[v56_ansiedade]],'Variáveis e códigos'!$C$12:$D$15,2,FALSE),"Não respondeu")</f>
        <v>Não respondeu</v>
      </c>
      <c r="X660" s="25">
        <v>2</v>
      </c>
    </row>
    <row r="661" spans="1:24" x14ac:dyDescent="0.45">
      <c r="A661">
        <v>660</v>
      </c>
      <c r="B661">
        <v>101</v>
      </c>
      <c r="C661" t="str">
        <f>IFERROR(VLOOKUP(Tabela1[[#This Row],[nutII]],'Variáveis e códigos'!$C$3:$D$3,2,FALSE),"Não respondeu")</f>
        <v>Norte</v>
      </c>
      <c r="D661">
        <v>2</v>
      </c>
      <c r="E661" t="str">
        <f>IFERROR(HLOOKUP(D661,'Variáveis e códigos'!$C$4:$F$5,2,FALSE),"Não respondeu")</f>
        <v>Feminino</v>
      </c>
      <c r="F661">
        <v>15</v>
      </c>
      <c r="G661">
        <v>4</v>
      </c>
      <c r="H661" t="str">
        <f>IFERROR(VLOOKUP(Tabela1[[#This Row],[cicloescolar]],'Variáveis e códigos'!$C$7:$D$8,2,FALSE),"Não respondeu")</f>
        <v>Ensino secundário</v>
      </c>
      <c r="I661">
        <v>8</v>
      </c>
      <c r="J661" s="28">
        <v>0</v>
      </c>
      <c r="K661" s="28" t="str">
        <f>IFERROR(VLOOKUP(J664,'Variáveis e códigos'!$C$12:$D$15,2,FALSE),"Não respondeu")</f>
        <v>Aplicou-se a mim algumas vezes</v>
      </c>
      <c r="L661" s="28">
        <v>0</v>
      </c>
      <c r="M661" s="28" t="str">
        <f>IFERROR(VLOOKUP(Tabela1[[#This Row],[v40_ansiedade]],'Variáveis e códigos'!$C$12:$D$15,2,FALSE),"Não respondeu")</f>
        <v>Não se aplicou nada a mim</v>
      </c>
      <c r="N661" s="24">
        <v>0</v>
      </c>
      <c r="O661" s="24" t="str">
        <f>IFERROR(VLOOKUP(Tabela1[[#This Row],[v43_ansiedade]],'Variáveis e códigos'!$C$12:$D$15,2,FALSE),"Não respondeu")</f>
        <v>Não se aplicou nada a mim</v>
      </c>
      <c r="P661" s="24">
        <v>1</v>
      </c>
      <c r="Q661" s="24" t="str">
        <f>IFERROR(VLOOKUP(Tabela1[[#This Row],[v45_ansiedade]],'Variáveis e códigos'!$C$12:$D$15,2,FALSE),"Não respondeu")</f>
        <v>Aplicou-se a mim algumas vezes</v>
      </c>
      <c r="R661" s="24">
        <v>0</v>
      </c>
      <c r="S661" s="24" t="str">
        <f>IFERROR(VLOOKUP(Tabela1[[#This Row],[v51_ansiedade]],'Variáveis e códigos'!$C$12:$D$15,2,FALSE),"Não respondeu")</f>
        <v>Não se aplicou nada a mim</v>
      </c>
      <c r="T661" s="24">
        <v>1</v>
      </c>
      <c r="U661" s="24" t="str">
        <f>IFERROR(VLOOKUP(Tabela1[[#This Row],[v55_ansiedade]],'Variáveis e códigos'!$C$12:$D$15,2,FALSE),"Não respondeu")</f>
        <v>Aplicou-se a mim algumas vezes</v>
      </c>
      <c r="V661" s="24">
        <v>0</v>
      </c>
      <c r="W661" s="24" t="str">
        <f>IFERROR(VLOOKUP(Tabela1[[#This Row],[v56_ansiedade]],'Variáveis e códigos'!$C$12:$D$15,2,FALSE),"Não respondeu")</f>
        <v>Não se aplicou nada a mim</v>
      </c>
      <c r="X661" s="25">
        <v>1</v>
      </c>
    </row>
    <row r="662" spans="1:24" x14ac:dyDescent="0.45">
      <c r="A662">
        <v>661</v>
      </c>
      <c r="B662">
        <v>101</v>
      </c>
      <c r="C662" t="str">
        <f>IFERROR(VLOOKUP(Tabela1[[#This Row],[nutII]],'Variáveis e códigos'!$C$3:$D$3,2,FALSE),"Não respondeu")</f>
        <v>Norte</v>
      </c>
      <c r="D662">
        <v>2</v>
      </c>
      <c r="E662" t="str">
        <f>IFERROR(HLOOKUP(D662,'Variáveis e códigos'!$C$4:$F$5,2,FALSE),"Não respondeu")</f>
        <v>Feminino</v>
      </c>
      <c r="F662">
        <v>13</v>
      </c>
      <c r="G662">
        <v>3</v>
      </c>
      <c r="H662" t="str">
        <f>IFERROR(VLOOKUP(Tabela1[[#This Row],[cicloescolar]],'Variáveis e códigos'!$C$7:$D$8,2,FALSE),"Não respondeu")</f>
        <v>3º Ciclo</v>
      </c>
      <c r="I662">
        <v>5</v>
      </c>
      <c r="J662" s="28">
        <v>0</v>
      </c>
      <c r="K662" s="28" t="str">
        <f>IFERROR(VLOOKUP(J665,'Variáveis e códigos'!$C$12:$D$15,2,FALSE),"Não respondeu")</f>
        <v>Não se aplicou nada a mim</v>
      </c>
      <c r="L662" s="28">
        <v>1</v>
      </c>
      <c r="M662" s="28" t="str">
        <f>IFERROR(VLOOKUP(Tabela1[[#This Row],[v40_ansiedade]],'Variáveis e códigos'!$C$12:$D$15,2,FALSE),"Não respondeu")</f>
        <v>Aplicou-se a mim algumas vezes</v>
      </c>
      <c r="N662" s="24">
        <v>0</v>
      </c>
      <c r="O662" s="24" t="str">
        <f>IFERROR(VLOOKUP(Tabela1[[#This Row],[v43_ansiedade]],'Variáveis e códigos'!$C$12:$D$15,2,FALSE),"Não respondeu")</f>
        <v>Não se aplicou nada a mim</v>
      </c>
      <c r="P662" s="24">
        <v>1</v>
      </c>
      <c r="Q662" s="24" t="str">
        <f>IFERROR(VLOOKUP(Tabela1[[#This Row],[v45_ansiedade]],'Variáveis e códigos'!$C$12:$D$15,2,FALSE),"Não respondeu")</f>
        <v>Aplicou-se a mim algumas vezes</v>
      </c>
      <c r="R662" s="24">
        <v>0</v>
      </c>
      <c r="S662" s="24" t="str">
        <f>IFERROR(VLOOKUP(Tabela1[[#This Row],[v51_ansiedade]],'Variáveis e códigos'!$C$12:$D$15,2,FALSE),"Não respondeu")</f>
        <v>Não se aplicou nada a mim</v>
      </c>
      <c r="T662" s="24">
        <v>0</v>
      </c>
      <c r="U662" s="24" t="str">
        <f>IFERROR(VLOOKUP(Tabela1[[#This Row],[v55_ansiedade]],'Variáveis e códigos'!$C$12:$D$15,2,FALSE),"Não respondeu")</f>
        <v>Não se aplicou nada a mim</v>
      </c>
      <c r="V662" s="24">
        <v>0</v>
      </c>
      <c r="W662" s="24" t="str">
        <f>IFERROR(VLOOKUP(Tabela1[[#This Row],[v56_ansiedade]],'Variáveis e códigos'!$C$12:$D$15,2,FALSE),"Não respondeu")</f>
        <v>Não se aplicou nada a mim</v>
      </c>
      <c r="X662" s="25">
        <v>1</v>
      </c>
    </row>
    <row r="663" spans="1:24" x14ac:dyDescent="0.45">
      <c r="A663">
        <v>662</v>
      </c>
      <c r="B663">
        <v>101</v>
      </c>
      <c r="C663" t="str">
        <f>IFERROR(VLOOKUP(Tabela1[[#This Row],[nutII]],'Variáveis e códigos'!$C$3:$D$3,2,FALSE),"Não respondeu")</f>
        <v>Norte</v>
      </c>
      <c r="D663">
        <v>2</v>
      </c>
      <c r="E663" t="str">
        <f>IFERROR(HLOOKUP(D663,'Variáveis e códigos'!$C$4:$F$5,2,FALSE),"Não respondeu")</f>
        <v>Feminino</v>
      </c>
      <c r="F663">
        <v>15</v>
      </c>
      <c r="G663">
        <v>4</v>
      </c>
      <c r="H663" t="str">
        <f>IFERROR(VLOOKUP(Tabela1[[#This Row],[cicloescolar]],'Variáveis e códigos'!$C$7:$D$8,2,FALSE),"Não respondeu")</f>
        <v>Ensino secundário</v>
      </c>
      <c r="I663">
        <v>10</v>
      </c>
      <c r="J663" s="28">
        <v>0</v>
      </c>
      <c r="K663" s="28" t="str">
        <f>IFERROR(VLOOKUP(J666,'Variáveis e códigos'!$C$12:$D$15,2,FALSE),"Não respondeu")</f>
        <v>Não se aplicou nada a mim</v>
      </c>
      <c r="L663" s="28">
        <v>0</v>
      </c>
      <c r="M663" s="28" t="str">
        <f>IFERROR(VLOOKUP(Tabela1[[#This Row],[v40_ansiedade]],'Variáveis e códigos'!$C$12:$D$15,2,FALSE),"Não respondeu")</f>
        <v>Não se aplicou nada a mim</v>
      </c>
      <c r="N663" s="24">
        <v>0</v>
      </c>
      <c r="O663" s="24" t="str">
        <f>IFERROR(VLOOKUP(Tabela1[[#This Row],[v43_ansiedade]],'Variáveis e códigos'!$C$12:$D$15,2,FALSE),"Não respondeu")</f>
        <v>Não se aplicou nada a mim</v>
      </c>
      <c r="P663" s="24">
        <v>0</v>
      </c>
      <c r="Q663" s="24" t="str">
        <f>IFERROR(VLOOKUP(Tabela1[[#This Row],[v45_ansiedade]],'Variáveis e códigos'!$C$12:$D$15,2,FALSE),"Não respondeu")</f>
        <v>Não se aplicou nada a mim</v>
      </c>
      <c r="R663" s="24">
        <v>0</v>
      </c>
      <c r="S663" s="24" t="str">
        <f>IFERROR(VLOOKUP(Tabela1[[#This Row],[v51_ansiedade]],'Variáveis e códigos'!$C$12:$D$15,2,FALSE),"Não respondeu")</f>
        <v>Não se aplicou nada a mim</v>
      </c>
      <c r="T663" s="24">
        <v>1</v>
      </c>
      <c r="U663" s="24" t="str">
        <f>IFERROR(VLOOKUP(Tabela1[[#This Row],[v55_ansiedade]],'Variáveis e códigos'!$C$12:$D$15,2,FALSE),"Não respondeu")</f>
        <v>Aplicou-se a mim algumas vezes</v>
      </c>
      <c r="V663" s="24">
        <v>0</v>
      </c>
      <c r="W663" s="24" t="str">
        <f>IFERROR(VLOOKUP(Tabela1[[#This Row],[v56_ansiedade]],'Variáveis e códigos'!$C$12:$D$15,2,FALSE),"Não respondeu")</f>
        <v>Não se aplicou nada a mim</v>
      </c>
      <c r="X663" s="25">
        <v>2</v>
      </c>
    </row>
    <row r="664" spans="1:24" x14ac:dyDescent="0.45">
      <c r="A664">
        <v>663</v>
      </c>
      <c r="B664">
        <v>101</v>
      </c>
      <c r="C664" t="str">
        <f>IFERROR(VLOOKUP(Tabela1[[#This Row],[nutII]],'Variáveis e códigos'!$C$3:$D$3,2,FALSE),"Não respondeu")</f>
        <v>Norte</v>
      </c>
      <c r="D664">
        <v>1</v>
      </c>
      <c r="E664" t="str">
        <f>IFERROR(HLOOKUP(D664,'Variáveis e códigos'!$C$4:$F$5,2,FALSE),"Não respondeu")</f>
        <v>Masculino</v>
      </c>
      <c r="F664">
        <v>11</v>
      </c>
      <c r="G664">
        <v>3</v>
      </c>
      <c r="H664" t="str">
        <f>IFERROR(VLOOKUP(Tabela1[[#This Row],[cicloescolar]],'Variáveis e códigos'!$C$7:$D$8,2,FALSE),"Não respondeu")</f>
        <v>3º Ciclo</v>
      </c>
      <c r="I664">
        <v>9</v>
      </c>
      <c r="J664" s="28">
        <v>1</v>
      </c>
      <c r="K664" s="28" t="str">
        <f>IFERROR(VLOOKUP(J667,'Variáveis e códigos'!$C$12:$D$15,2,FALSE),"Não respondeu")</f>
        <v>Aplicou-se a mim algumas vezes</v>
      </c>
      <c r="L664" s="28">
        <v>0</v>
      </c>
      <c r="M664" s="28" t="str">
        <f>IFERROR(VLOOKUP(Tabela1[[#This Row],[v40_ansiedade]],'Variáveis e códigos'!$C$12:$D$15,2,FALSE),"Não respondeu")</f>
        <v>Não se aplicou nada a mim</v>
      </c>
      <c r="N664" s="24">
        <v>0</v>
      </c>
      <c r="O664" s="24" t="str">
        <f>IFERROR(VLOOKUP(Tabela1[[#This Row],[v43_ansiedade]],'Variáveis e códigos'!$C$12:$D$15,2,FALSE),"Não respondeu")</f>
        <v>Não se aplicou nada a mim</v>
      </c>
      <c r="P664" s="24">
        <v>0</v>
      </c>
      <c r="Q664" s="24" t="str">
        <f>IFERROR(VLOOKUP(Tabela1[[#This Row],[v45_ansiedade]],'Variáveis e códigos'!$C$12:$D$15,2,FALSE),"Não respondeu")</f>
        <v>Não se aplicou nada a mim</v>
      </c>
      <c r="R664" s="24">
        <v>0</v>
      </c>
      <c r="S664" s="24" t="str">
        <f>IFERROR(VLOOKUP(Tabela1[[#This Row],[v51_ansiedade]],'Variáveis e códigos'!$C$12:$D$15,2,FALSE),"Não respondeu")</f>
        <v>Não se aplicou nada a mim</v>
      </c>
      <c r="T664" s="24">
        <v>0</v>
      </c>
      <c r="U664" s="24" t="str">
        <f>IFERROR(VLOOKUP(Tabela1[[#This Row],[v55_ansiedade]],'Variáveis e códigos'!$C$12:$D$15,2,FALSE),"Não respondeu")</f>
        <v>Não se aplicou nada a mim</v>
      </c>
      <c r="V664" s="24">
        <v>0</v>
      </c>
      <c r="W664" s="24" t="str">
        <f>IFERROR(VLOOKUP(Tabela1[[#This Row],[v56_ansiedade]],'Variáveis e códigos'!$C$12:$D$15,2,FALSE),"Não respondeu")</f>
        <v>Não se aplicou nada a mim</v>
      </c>
      <c r="X664" s="25">
        <v>4</v>
      </c>
    </row>
    <row r="665" spans="1:24" x14ac:dyDescent="0.45">
      <c r="A665">
        <v>664</v>
      </c>
      <c r="B665">
        <v>101</v>
      </c>
      <c r="C665" t="str">
        <f>IFERROR(VLOOKUP(Tabela1[[#This Row],[nutII]],'Variáveis e códigos'!$C$3:$D$3,2,FALSE),"Não respondeu")</f>
        <v>Norte</v>
      </c>
      <c r="D665">
        <v>2</v>
      </c>
      <c r="E665" t="str">
        <f>IFERROR(HLOOKUP(D665,'Variáveis e códigos'!$C$4:$F$5,2,FALSE),"Não respondeu")</f>
        <v>Feminino</v>
      </c>
      <c r="F665">
        <v>15</v>
      </c>
      <c r="G665">
        <v>4</v>
      </c>
      <c r="H665" t="str">
        <f>IFERROR(VLOOKUP(Tabela1[[#This Row],[cicloescolar]],'Variáveis e códigos'!$C$7:$D$8,2,FALSE),"Não respondeu")</f>
        <v>Ensino secundário</v>
      </c>
      <c r="I665">
        <v>4</v>
      </c>
      <c r="J665" s="28">
        <v>0</v>
      </c>
      <c r="K665" s="28" t="str">
        <f>IFERROR(VLOOKUP(J668,'Variáveis e códigos'!$C$12:$D$15,2,FALSE),"Não respondeu")</f>
        <v>Aplicou-se a mim algumas vezes</v>
      </c>
      <c r="L665" s="28">
        <v>0</v>
      </c>
      <c r="M665" s="28" t="str">
        <f>IFERROR(VLOOKUP(Tabela1[[#This Row],[v40_ansiedade]],'Variáveis e códigos'!$C$12:$D$15,2,FALSE),"Não respondeu")</f>
        <v>Não se aplicou nada a mim</v>
      </c>
      <c r="N665" s="24">
        <v>1</v>
      </c>
      <c r="O665" s="24" t="str">
        <f>IFERROR(VLOOKUP(Tabela1[[#This Row],[v43_ansiedade]],'Variáveis e códigos'!$C$12:$D$15,2,FALSE),"Não respondeu")</f>
        <v>Aplicou-se a mim algumas vezes</v>
      </c>
      <c r="P665" s="24">
        <v>1</v>
      </c>
      <c r="Q665" s="24" t="str">
        <f>IFERROR(VLOOKUP(Tabela1[[#This Row],[v45_ansiedade]],'Variáveis e códigos'!$C$12:$D$15,2,FALSE),"Não respondeu")</f>
        <v>Aplicou-se a mim algumas vezes</v>
      </c>
      <c r="R665" s="24">
        <v>0</v>
      </c>
      <c r="S665" s="24" t="str">
        <f>IFERROR(VLOOKUP(Tabela1[[#This Row],[v51_ansiedade]],'Variáveis e códigos'!$C$12:$D$15,2,FALSE),"Não respondeu")</f>
        <v>Não se aplicou nada a mim</v>
      </c>
      <c r="T665" s="24">
        <v>0</v>
      </c>
      <c r="U665" s="24" t="str">
        <f>IFERROR(VLOOKUP(Tabela1[[#This Row],[v55_ansiedade]],'Variáveis e códigos'!$C$12:$D$15,2,FALSE),"Não respondeu")</f>
        <v>Não se aplicou nada a mim</v>
      </c>
      <c r="V665" s="24">
        <v>0</v>
      </c>
      <c r="W665" s="24" t="str">
        <f>IFERROR(VLOOKUP(Tabela1[[#This Row],[v56_ansiedade]],'Variáveis e códigos'!$C$12:$D$15,2,FALSE),"Não respondeu")</f>
        <v>Não se aplicou nada a mim</v>
      </c>
      <c r="X665" s="25">
        <v>1</v>
      </c>
    </row>
    <row r="666" spans="1:24" x14ac:dyDescent="0.45">
      <c r="A666">
        <v>665</v>
      </c>
      <c r="B666">
        <v>101</v>
      </c>
      <c r="C666" t="str">
        <f>IFERROR(VLOOKUP(Tabela1[[#This Row],[nutII]],'Variáveis e códigos'!$C$3:$D$3,2,FALSE),"Não respondeu")</f>
        <v>Norte</v>
      </c>
      <c r="D666">
        <v>1</v>
      </c>
      <c r="E666" t="str">
        <f>IFERROR(HLOOKUP(D666,'Variáveis e códigos'!$C$4:$F$5,2,FALSE),"Não respondeu")</f>
        <v>Masculino</v>
      </c>
      <c r="F666">
        <v>12</v>
      </c>
      <c r="G666">
        <v>3</v>
      </c>
      <c r="H666" t="str">
        <f>IFERROR(VLOOKUP(Tabela1[[#This Row],[cicloescolar]],'Variáveis e códigos'!$C$7:$D$8,2,FALSE),"Não respondeu")</f>
        <v>3º Ciclo</v>
      </c>
      <c r="I666">
        <v>10</v>
      </c>
      <c r="J666" s="28">
        <v>0</v>
      </c>
      <c r="K666" s="28" t="str">
        <f>IFERROR(VLOOKUP(J669,'Variáveis e códigos'!$C$12:$D$15,2,FALSE),"Não respondeu")</f>
        <v>Não se aplicou nada a mim</v>
      </c>
      <c r="L666" s="28">
        <v>0</v>
      </c>
      <c r="M666" s="28" t="str">
        <f>IFERROR(VLOOKUP(Tabela1[[#This Row],[v40_ansiedade]],'Variáveis e códigos'!$C$12:$D$15,2,FALSE),"Não respondeu")</f>
        <v>Não se aplicou nada a mim</v>
      </c>
      <c r="N666" s="24">
        <v>0</v>
      </c>
      <c r="O666" s="24" t="str">
        <f>IFERROR(VLOOKUP(Tabela1[[#This Row],[v43_ansiedade]],'Variáveis e códigos'!$C$12:$D$15,2,FALSE),"Não respondeu")</f>
        <v>Não se aplicou nada a mim</v>
      </c>
      <c r="P666" s="24">
        <v>0</v>
      </c>
      <c r="Q666" s="24" t="str">
        <f>IFERROR(VLOOKUP(Tabela1[[#This Row],[v45_ansiedade]],'Variáveis e códigos'!$C$12:$D$15,2,FALSE),"Não respondeu")</f>
        <v>Não se aplicou nada a mim</v>
      </c>
      <c r="R666" s="24">
        <v>0</v>
      </c>
      <c r="S666" s="24" t="str">
        <f>IFERROR(VLOOKUP(Tabela1[[#This Row],[v51_ansiedade]],'Variáveis e códigos'!$C$12:$D$15,2,FALSE),"Não respondeu")</f>
        <v>Não se aplicou nada a mim</v>
      </c>
      <c r="T666" s="24">
        <v>0</v>
      </c>
      <c r="U666" s="24" t="str">
        <f>IFERROR(VLOOKUP(Tabela1[[#This Row],[v55_ansiedade]],'Variáveis e códigos'!$C$12:$D$15,2,FALSE),"Não respondeu")</f>
        <v>Não se aplicou nada a mim</v>
      </c>
      <c r="V666" s="24">
        <v>0</v>
      </c>
      <c r="W666" s="24" t="str">
        <f>IFERROR(VLOOKUP(Tabela1[[#This Row],[v56_ansiedade]],'Variáveis e códigos'!$C$12:$D$15,2,FALSE),"Não respondeu")</f>
        <v>Não se aplicou nada a mim</v>
      </c>
      <c r="X666" s="25">
        <v>7</v>
      </c>
    </row>
    <row r="667" spans="1:24" x14ac:dyDescent="0.45">
      <c r="A667">
        <v>666</v>
      </c>
      <c r="B667">
        <v>101</v>
      </c>
      <c r="C667" t="str">
        <f>IFERROR(VLOOKUP(Tabela1[[#This Row],[nutII]],'Variáveis e códigos'!$C$3:$D$3,2,FALSE),"Não respondeu")</f>
        <v>Norte</v>
      </c>
      <c r="D667">
        <v>1</v>
      </c>
      <c r="E667" t="str">
        <f>IFERROR(HLOOKUP(D667,'Variáveis e códigos'!$C$4:$F$5,2,FALSE),"Não respondeu")</f>
        <v>Masculino</v>
      </c>
      <c r="F667">
        <v>14</v>
      </c>
      <c r="G667">
        <v>3</v>
      </c>
      <c r="H667" t="str">
        <f>IFERROR(VLOOKUP(Tabela1[[#This Row],[cicloescolar]],'Variáveis e códigos'!$C$7:$D$8,2,FALSE),"Não respondeu")</f>
        <v>3º Ciclo</v>
      </c>
      <c r="I667">
        <v>6</v>
      </c>
      <c r="J667" s="28">
        <v>1</v>
      </c>
      <c r="K667" s="28" t="str">
        <f>IFERROR(VLOOKUP(J670,'Variáveis e códigos'!$C$12:$D$15,2,FALSE),"Não respondeu")</f>
        <v>Aplicou-se a mim algumas vezes</v>
      </c>
      <c r="L667" s="28">
        <v>1</v>
      </c>
      <c r="M667" s="28" t="str">
        <f>IFERROR(VLOOKUP(Tabela1[[#This Row],[v40_ansiedade]],'Variáveis e códigos'!$C$12:$D$15,2,FALSE),"Não respondeu")</f>
        <v>Aplicou-se a mim algumas vezes</v>
      </c>
      <c r="N667" s="24">
        <v>1</v>
      </c>
      <c r="O667" s="24" t="str">
        <f>IFERROR(VLOOKUP(Tabela1[[#This Row],[v43_ansiedade]],'Variáveis e códigos'!$C$12:$D$15,2,FALSE),"Não respondeu")</f>
        <v>Aplicou-se a mim algumas vezes</v>
      </c>
      <c r="P667" s="24">
        <v>1</v>
      </c>
      <c r="Q667" s="24" t="str">
        <f>IFERROR(VLOOKUP(Tabela1[[#This Row],[v45_ansiedade]],'Variáveis e códigos'!$C$12:$D$15,2,FALSE),"Não respondeu")</f>
        <v>Aplicou-se a mim algumas vezes</v>
      </c>
      <c r="R667" s="24">
        <v>1</v>
      </c>
      <c r="S667" s="24" t="str">
        <f>IFERROR(VLOOKUP(Tabela1[[#This Row],[v51_ansiedade]],'Variáveis e códigos'!$C$12:$D$15,2,FALSE),"Não respondeu")</f>
        <v>Aplicou-se a mim algumas vezes</v>
      </c>
      <c r="T667" s="24">
        <v>1</v>
      </c>
      <c r="U667" s="24" t="str">
        <f>IFERROR(VLOOKUP(Tabela1[[#This Row],[v55_ansiedade]],'Variáveis e códigos'!$C$12:$D$15,2,FALSE),"Não respondeu")</f>
        <v>Aplicou-se a mim algumas vezes</v>
      </c>
      <c r="V667" s="24">
        <v>1</v>
      </c>
      <c r="W667" s="24" t="str">
        <f>IFERROR(VLOOKUP(Tabela1[[#This Row],[v56_ansiedade]],'Variáveis e códigos'!$C$12:$D$15,2,FALSE),"Não respondeu")</f>
        <v>Aplicou-se a mim algumas vezes</v>
      </c>
      <c r="X667" s="25">
        <v>7</v>
      </c>
    </row>
    <row r="668" spans="1:24" x14ac:dyDescent="0.45">
      <c r="A668">
        <v>667</v>
      </c>
      <c r="B668">
        <v>101</v>
      </c>
      <c r="C668" t="str">
        <f>IFERROR(VLOOKUP(Tabela1[[#This Row],[nutII]],'Variáveis e códigos'!$C$3:$D$3,2,FALSE),"Não respondeu")</f>
        <v>Norte</v>
      </c>
      <c r="D668">
        <v>1</v>
      </c>
      <c r="E668" t="str">
        <f>IFERROR(HLOOKUP(D668,'Variáveis e códigos'!$C$4:$F$5,2,FALSE),"Não respondeu")</f>
        <v>Masculino</v>
      </c>
      <c r="F668">
        <v>15</v>
      </c>
      <c r="G668">
        <v>4</v>
      </c>
      <c r="H668" t="str">
        <f>IFERROR(VLOOKUP(Tabela1[[#This Row],[cicloescolar]],'Variáveis e códigos'!$C$7:$D$8,2,FALSE),"Não respondeu")</f>
        <v>Ensino secundário</v>
      </c>
      <c r="I668">
        <v>7</v>
      </c>
      <c r="J668" s="28">
        <v>1</v>
      </c>
      <c r="K668" s="28" t="str">
        <f>IFERROR(VLOOKUP(J671,'Variáveis e códigos'!$C$12:$D$15,2,FALSE),"Não respondeu")</f>
        <v>Não se aplicou nada a mim</v>
      </c>
      <c r="L668" s="28">
        <v>1</v>
      </c>
      <c r="M668" s="28" t="str">
        <f>IFERROR(VLOOKUP(Tabela1[[#This Row],[v40_ansiedade]],'Variáveis e códigos'!$C$12:$D$15,2,FALSE),"Não respondeu")</f>
        <v>Aplicou-se a mim algumas vezes</v>
      </c>
      <c r="N668" s="24">
        <v>0</v>
      </c>
      <c r="O668" s="24" t="str">
        <f>IFERROR(VLOOKUP(Tabela1[[#This Row],[v43_ansiedade]],'Variáveis e códigos'!$C$12:$D$15,2,FALSE),"Não respondeu")</f>
        <v>Não se aplicou nada a mim</v>
      </c>
      <c r="P668" s="24">
        <v>0</v>
      </c>
      <c r="Q668" s="24" t="str">
        <f>IFERROR(VLOOKUP(Tabela1[[#This Row],[v45_ansiedade]],'Variáveis e códigos'!$C$12:$D$15,2,FALSE),"Não respondeu")</f>
        <v>Não se aplicou nada a mim</v>
      </c>
      <c r="R668" s="24">
        <v>0</v>
      </c>
      <c r="S668" s="24" t="str">
        <f>IFERROR(VLOOKUP(Tabela1[[#This Row],[v51_ansiedade]],'Variáveis e códigos'!$C$12:$D$15,2,FALSE),"Não respondeu")</f>
        <v>Não se aplicou nada a mim</v>
      </c>
      <c r="T668" s="24">
        <v>0</v>
      </c>
      <c r="U668" s="24" t="str">
        <f>IFERROR(VLOOKUP(Tabela1[[#This Row],[v55_ansiedade]],'Variáveis e códigos'!$C$12:$D$15,2,FALSE),"Não respondeu")</f>
        <v>Não se aplicou nada a mim</v>
      </c>
      <c r="V668" s="24">
        <v>0</v>
      </c>
      <c r="W668" s="24" t="str">
        <f>IFERROR(VLOOKUP(Tabela1[[#This Row],[v56_ansiedade]],'Variáveis e códigos'!$C$12:$D$15,2,FALSE),"Não respondeu")</f>
        <v>Não se aplicou nada a mim</v>
      </c>
      <c r="X668" s="25">
        <v>2</v>
      </c>
    </row>
    <row r="669" spans="1:24" x14ac:dyDescent="0.45">
      <c r="A669">
        <v>668</v>
      </c>
      <c r="B669">
        <v>101</v>
      </c>
      <c r="C669" t="str">
        <f>IFERROR(VLOOKUP(Tabela1[[#This Row],[nutII]],'Variáveis e códigos'!$C$3:$D$3,2,FALSE),"Não respondeu")</f>
        <v>Norte</v>
      </c>
      <c r="D669">
        <v>2</v>
      </c>
      <c r="E669" t="str">
        <f>IFERROR(HLOOKUP(D669,'Variáveis e códigos'!$C$4:$F$5,2,FALSE),"Não respondeu")</f>
        <v>Feminino</v>
      </c>
      <c r="F669">
        <v>16</v>
      </c>
      <c r="G669">
        <v>4</v>
      </c>
      <c r="H669" t="str">
        <f>IFERROR(VLOOKUP(Tabela1[[#This Row],[cicloescolar]],'Variáveis e códigos'!$C$7:$D$8,2,FALSE),"Não respondeu")</f>
        <v>Ensino secundário</v>
      </c>
      <c r="I669">
        <v>8</v>
      </c>
      <c r="J669" s="28">
        <v>0</v>
      </c>
      <c r="K669" s="28" t="str">
        <f>IFERROR(VLOOKUP(J672,'Variáveis e códigos'!$C$12:$D$15,2,FALSE),"Não respondeu")</f>
        <v>Não se aplicou nada a mim</v>
      </c>
      <c r="L669" s="28">
        <v>0</v>
      </c>
      <c r="M669" s="28" t="str">
        <f>IFERROR(VLOOKUP(Tabela1[[#This Row],[v40_ansiedade]],'Variáveis e códigos'!$C$12:$D$15,2,FALSE),"Não respondeu")</f>
        <v>Não se aplicou nada a mim</v>
      </c>
      <c r="N669" s="24">
        <v>0</v>
      </c>
      <c r="O669" s="24" t="str">
        <f>IFERROR(VLOOKUP(Tabela1[[#This Row],[v43_ansiedade]],'Variáveis e códigos'!$C$12:$D$15,2,FALSE),"Não respondeu")</f>
        <v>Não se aplicou nada a mim</v>
      </c>
      <c r="P669" s="24">
        <v>1</v>
      </c>
      <c r="Q669" s="24" t="str">
        <f>IFERROR(VLOOKUP(Tabela1[[#This Row],[v45_ansiedade]],'Variáveis e códigos'!$C$12:$D$15,2,FALSE),"Não respondeu")</f>
        <v>Aplicou-se a mim algumas vezes</v>
      </c>
      <c r="R669" s="24">
        <v>0</v>
      </c>
      <c r="S669" s="24" t="str">
        <f>IFERROR(VLOOKUP(Tabela1[[#This Row],[v51_ansiedade]],'Variáveis e códigos'!$C$12:$D$15,2,FALSE),"Não respondeu")</f>
        <v>Não se aplicou nada a mim</v>
      </c>
      <c r="T669" s="24">
        <v>0</v>
      </c>
      <c r="U669" s="24" t="str">
        <f>IFERROR(VLOOKUP(Tabela1[[#This Row],[v55_ansiedade]],'Variáveis e códigos'!$C$12:$D$15,2,FALSE),"Não respondeu")</f>
        <v>Não se aplicou nada a mim</v>
      </c>
      <c r="V669" s="24">
        <v>0</v>
      </c>
      <c r="W669" s="24" t="str">
        <f>IFERROR(VLOOKUP(Tabela1[[#This Row],[v56_ansiedade]],'Variáveis e códigos'!$C$12:$D$15,2,FALSE),"Não respondeu")</f>
        <v>Não se aplicou nada a mim</v>
      </c>
      <c r="X669" s="25">
        <v>3</v>
      </c>
    </row>
    <row r="670" spans="1:24" x14ac:dyDescent="0.45">
      <c r="A670">
        <v>669</v>
      </c>
      <c r="B670">
        <v>101</v>
      </c>
      <c r="C670" t="str">
        <f>IFERROR(VLOOKUP(Tabela1[[#This Row],[nutII]],'Variáveis e códigos'!$C$3:$D$3,2,FALSE),"Não respondeu")</f>
        <v>Norte</v>
      </c>
      <c r="D670">
        <v>1</v>
      </c>
      <c r="E670" t="str">
        <f>IFERROR(HLOOKUP(D670,'Variáveis e códigos'!$C$4:$F$5,2,FALSE),"Não respondeu")</f>
        <v>Masculino</v>
      </c>
      <c r="F670">
        <v>17</v>
      </c>
      <c r="G670">
        <v>4</v>
      </c>
      <c r="H670" t="str">
        <f>IFERROR(VLOOKUP(Tabela1[[#This Row],[cicloescolar]],'Variáveis e códigos'!$C$7:$D$8,2,FALSE),"Não respondeu")</f>
        <v>Ensino secundário</v>
      </c>
      <c r="I670">
        <v>5</v>
      </c>
      <c r="J670" s="28">
        <v>1</v>
      </c>
      <c r="K670" s="28" t="str">
        <f>IFERROR(VLOOKUP(J673,'Variáveis e códigos'!$C$12:$D$15,2,FALSE),"Não respondeu")</f>
        <v>Aplicou-se a mim muitas vezes</v>
      </c>
      <c r="L670" s="28">
        <v>1</v>
      </c>
      <c r="M670" s="28" t="str">
        <f>IFERROR(VLOOKUP(Tabela1[[#This Row],[v40_ansiedade]],'Variáveis e códigos'!$C$12:$D$15,2,FALSE),"Não respondeu")</f>
        <v>Aplicou-se a mim algumas vezes</v>
      </c>
      <c r="N670" s="24">
        <v>1</v>
      </c>
      <c r="O670" s="24" t="str">
        <f>IFERROR(VLOOKUP(Tabela1[[#This Row],[v43_ansiedade]],'Variáveis e códigos'!$C$12:$D$15,2,FALSE),"Não respondeu")</f>
        <v>Aplicou-se a mim algumas vezes</v>
      </c>
      <c r="P670" s="24">
        <v>2</v>
      </c>
      <c r="Q670" s="24" t="str">
        <f>IFERROR(VLOOKUP(Tabela1[[#This Row],[v45_ansiedade]],'Variáveis e códigos'!$C$12:$D$15,2,FALSE),"Não respondeu")</f>
        <v>Aplicou-se a mim muitas vezes</v>
      </c>
      <c r="R670" s="24">
        <v>2</v>
      </c>
      <c r="S670" s="24" t="str">
        <f>IFERROR(VLOOKUP(Tabela1[[#This Row],[v51_ansiedade]],'Variáveis e códigos'!$C$12:$D$15,2,FALSE),"Não respondeu")</f>
        <v>Aplicou-se a mim muitas vezes</v>
      </c>
      <c r="T670" s="24">
        <v>1</v>
      </c>
      <c r="U670" s="24" t="str">
        <f>IFERROR(VLOOKUP(Tabela1[[#This Row],[v55_ansiedade]],'Variáveis e códigos'!$C$12:$D$15,2,FALSE),"Não respondeu")</f>
        <v>Aplicou-se a mim algumas vezes</v>
      </c>
      <c r="V670" s="24">
        <v>1</v>
      </c>
      <c r="W670" s="24" t="str">
        <f>IFERROR(VLOOKUP(Tabela1[[#This Row],[v56_ansiedade]],'Variáveis e códigos'!$C$12:$D$15,2,FALSE),"Não respondeu")</f>
        <v>Aplicou-se a mim algumas vezes</v>
      </c>
      <c r="X670" s="25">
        <v>0</v>
      </c>
    </row>
    <row r="671" spans="1:24" x14ac:dyDescent="0.45">
      <c r="A671">
        <v>670</v>
      </c>
      <c r="B671">
        <v>101</v>
      </c>
      <c r="C671" t="str">
        <f>IFERROR(VLOOKUP(Tabela1[[#This Row],[nutII]],'Variáveis e códigos'!$C$3:$D$3,2,FALSE),"Não respondeu")</f>
        <v>Norte</v>
      </c>
      <c r="D671">
        <v>1</v>
      </c>
      <c r="E671" t="str">
        <f>IFERROR(HLOOKUP(D671,'Variáveis e códigos'!$C$4:$F$5,2,FALSE),"Não respondeu")</f>
        <v>Masculino</v>
      </c>
      <c r="F671">
        <v>17</v>
      </c>
      <c r="G671">
        <v>4</v>
      </c>
      <c r="H671" t="str">
        <f>IFERROR(VLOOKUP(Tabela1[[#This Row],[cicloescolar]],'Variáveis e códigos'!$C$7:$D$8,2,FALSE),"Não respondeu")</f>
        <v>Ensino secundário</v>
      </c>
      <c r="I671">
        <v>7</v>
      </c>
      <c r="J671" s="28">
        <v>0</v>
      </c>
      <c r="K671" s="28" t="str">
        <f>IFERROR(VLOOKUP(J674,'Variáveis e códigos'!$C$12:$D$15,2,FALSE),"Não respondeu")</f>
        <v>Não se aplicou nada a mim</v>
      </c>
      <c r="L671" s="28">
        <v>0</v>
      </c>
      <c r="M671" s="28" t="str">
        <f>IFERROR(VLOOKUP(Tabela1[[#This Row],[v40_ansiedade]],'Variáveis e códigos'!$C$12:$D$15,2,FALSE),"Não respondeu")</f>
        <v>Não se aplicou nada a mim</v>
      </c>
      <c r="N671" s="24">
        <v>1</v>
      </c>
      <c r="O671" s="24" t="str">
        <f>IFERROR(VLOOKUP(Tabela1[[#This Row],[v43_ansiedade]],'Variáveis e códigos'!$C$12:$D$15,2,FALSE),"Não respondeu")</f>
        <v>Aplicou-se a mim algumas vezes</v>
      </c>
      <c r="P671" s="24">
        <v>1</v>
      </c>
      <c r="Q671" s="24" t="str">
        <f>IFERROR(VLOOKUP(Tabela1[[#This Row],[v45_ansiedade]],'Variáveis e códigos'!$C$12:$D$15,2,FALSE),"Não respondeu")</f>
        <v>Aplicou-se a mim algumas vezes</v>
      </c>
      <c r="R671" s="24">
        <v>0</v>
      </c>
      <c r="S671" s="24" t="str">
        <f>IFERROR(VLOOKUP(Tabela1[[#This Row],[v51_ansiedade]],'Variáveis e códigos'!$C$12:$D$15,2,FALSE),"Não respondeu")</f>
        <v>Não se aplicou nada a mim</v>
      </c>
      <c r="T671" s="24">
        <v>0</v>
      </c>
      <c r="U671" s="24" t="str">
        <f>IFERROR(VLOOKUP(Tabela1[[#This Row],[v55_ansiedade]],'Variáveis e códigos'!$C$12:$D$15,2,FALSE),"Não respondeu")</f>
        <v>Não se aplicou nada a mim</v>
      </c>
      <c r="V671" s="24">
        <v>0</v>
      </c>
      <c r="W671" s="24" t="str">
        <f>IFERROR(VLOOKUP(Tabela1[[#This Row],[v56_ansiedade]],'Variáveis e códigos'!$C$12:$D$15,2,FALSE),"Não respondeu")</f>
        <v>Não se aplicou nada a mim</v>
      </c>
      <c r="X671" s="25">
        <v>2</v>
      </c>
    </row>
    <row r="672" spans="1:24" x14ac:dyDescent="0.45">
      <c r="A672">
        <v>671</v>
      </c>
      <c r="B672">
        <v>101</v>
      </c>
      <c r="C672" t="str">
        <f>IFERROR(VLOOKUP(Tabela1[[#This Row],[nutII]],'Variáveis e códigos'!$C$3:$D$3,2,FALSE),"Não respondeu")</f>
        <v>Norte</v>
      </c>
      <c r="D672">
        <v>1</v>
      </c>
      <c r="E672" t="str">
        <f>IFERROR(HLOOKUP(D672,'Variáveis e códigos'!$C$4:$F$5,2,FALSE),"Não respondeu")</f>
        <v>Masculino</v>
      </c>
      <c r="F672">
        <v>12</v>
      </c>
      <c r="G672">
        <v>3</v>
      </c>
      <c r="H672" t="str">
        <f>IFERROR(VLOOKUP(Tabela1[[#This Row],[cicloescolar]],'Variáveis e códigos'!$C$7:$D$8,2,FALSE),"Não respondeu")</f>
        <v>3º Ciclo</v>
      </c>
      <c r="I672">
        <v>4</v>
      </c>
      <c r="J672" s="28">
        <v>0</v>
      </c>
      <c r="K672" s="28" t="str">
        <f>IFERROR(VLOOKUP(J675,'Variáveis e códigos'!$C$12:$D$15,2,FALSE),"Não respondeu")</f>
        <v>Não se aplicou nada a mim</v>
      </c>
      <c r="L672" s="28">
        <v>2</v>
      </c>
      <c r="M672" s="28" t="str">
        <f>IFERROR(VLOOKUP(Tabela1[[#This Row],[v40_ansiedade]],'Variáveis e códigos'!$C$12:$D$15,2,FALSE),"Não respondeu")</f>
        <v>Aplicou-se a mim muitas vezes</v>
      </c>
      <c r="N672" s="24">
        <v>1</v>
      </c>
      <c r="O672" s="24" t="str">
        <f>IFERROR(VLOOKUP(Tabela1[[#This Row],[v43_ansiedade]],'Variáveis e códigos'!$C$12:$D$15,2,FALSE),"Não respondeu")</f>
        <v>Aplicou-se a mim algumas vezes</v>
      </c>
      <c r="P672" s="24">
        <v>1</v>
      </c>
      <c r="Q672" s="24" t="str">
        <f>IFERROR(VLOOKUP(Tabela1[[#This Row],[v45_ansiedade]],'Variáveis e códigos'!$C$12:$D$15,2,FALSE),"Não respondeu")</f>
        <v>Aplicou-se a mim algumas vezes</v>
      </c>
      <c r="R672" s="24">
        <v>0</v>
      </c>
      <c r="S672" s="24" t="str">
        <f>IFERROR(VLOOKUP(Tabela1[[#This Row],[v51_ansiedade]],'Variáveis e códigos'!$C$12:$D$15,2,FALSE),"Não respondeu")</f>
        <v>Não se aplicou nada a mim</v>
      </c>
      <c r="T672" s="24">
        <v>1</v>
      </c>
      <c r="U672" s="24" t="str">
        <f>IFERROR(VLOOKUP(Tabela1[[#This Row],[v55_ansiedade]],'Variáveis e códigos'!$C$12:$D$15,2,FALSE),"Não respondeu")</f>
        <v>Aplicou-se a mim algumas vezes</v>
      </c>
      <c r="V672" s="24">
        <v>1</v>
      </c>
      <c r="W672" s="24" t="str">
        <f>IFERROR(VLOOKUP(Tabela1[[#This Row],[v56_ansiedade]],'Variáveis e códigos'!$C$12:$D$15,2,FALSE),"Não respondeu")</f>
        <v>Aplicou-se a mim algumas vezes</v>
      </c>
      <c r="X672" s="25">
        <v>2</v>
      </c>
    </row>
    <row r="673" spans="1:24" x14ac:dyDescent="0.45">
      <c r="A673">
        <v>672</v>
      </c>
      <c r="B673">
        <v>101</v>
      </c>
      <c r="C673" t="str">
        <f>IFERROR(VLOOKUP(Tabela1[[#This Row],[nutII]],'Variáveis e códigos'!$C$3:$D$3,2,FALSE),"Não respondeu")</f>
        <v>Norte</v>
      </c>
      <c r="D673">
        <v>3</v>
      </c>
      <c r="E673" t="str">
        <f>IFERROR(HLOOKUP(D673,'Variáveis e códigos'!$C$4:$F$5,2,FALSE),"Não respondeu")</f>
        <v>Outro</v>
      </c>
      <c r="F673">
        <v>13</v>
      </c>
      <c r="G673">
        <v>3</v>
      </c>
      <c r="H673" t="str">
        <f>IFERROR(VLOOKUP(Tabela1[[#This Row],[cicloescolar]],'Variáveis e códigos'!$C$7:$D$8,2,FALSE),"Não respondeu")</f>
        <v>3º Ciclo</v>
      </c>
      <c r="I673">
        <v>3</v>
      </c>
      <c r="J673" s="28">
        <v>2</v>
      </c>
      <c r="K673" s="28" t="str">
        <f>IFERROR(VLOOKUP(J676,'Variáveis e códigos'!$C$12:$D$15,2,FALSE),"Não respondeu")</f>
        <v>Não se aplicou nada a mim</v>
      </c>
      <c r="L673" s="28">
        <v>3</v>
      </c>
      <c r="M673" s="28" t="str">
        <f>IFERROR(VLOOKUP(Tabela1[[#This Row],[v40_ansiedade]],'Variáveis e códigos'!$C$12:$D$15,2,FALSE),"Não respondeu")</f>
        <v>Aplicou-se a mim a maior parte do tempo</v>
      </c>
      <c r="N673" s="24">
        <v>3</v>
      </c>
      <c r="O673" s="24" t="str">
        <f>IFERROR(VLOOKUP(Tabela1[[#This Row],[v43_ansiedade]],'Variáveis e códigos'!$C$12:$D$15,2,FALSE),"Não respondeu")</f>
        <v>Aplicou-se a mim a maior parte do tempo</v>
      </c>
      <c r="P673" s="24">
        <v>3</v>
      </c>
      <c r="Q673" s="24" t="str">
        <f>IFERROR(VLOOKUP(Tabela1[[#This Row],[v45_ansiedade]],'Variáveis e códigos'!$C$12:$D$15,2,FALSE),"Não respondeu")</f>
        <v>Aplicou-se a mim a maior parte do tempo</v>
      </c>
      <c r="R673" s="24">
        <v>3</v>
      </c>
      <c r="S673" s="24" t="str">
        <f>IFERROR(VLOOKUP(Tabela1[[#This Row],[v51_ansiedade]],'Variáveis e códigos'!$C$12:$D$15,2,FALSE),"Não respondeu")</f>
        <v>Aplicou-se a mim a maior parte do tempo</v>
      </c>
      <c r="T673" s="24">
        <v>3</v>
      </c>
      <c r="U673" s="24" t="str">
        <f>IFERROR(VLOOKUP(Tabela1[[#This Row],[v55_ansiedade]],'Variáveis e códigos'!$C$12:$D$15,2,FALSE),"Não respondeu")</f>
        <v>Aplicou-se a mim a maior parte do tempo</v>
      </c>
      <c r="V673" s="24">
        <v>3</v>
      </c>
      <c r="W673" s="24" t="str">
        <f>IFERROR(VLOOKUP(Tabela1[[#This Row],[v56_ansiedade]],'Variáveis e códigos'!$C$12:$D$15,2,FALSE),"Não respondeu")</f>
        <v>Aplicou-se a mim a maior parte do tempo</v>
      </c>
      <c r="X673" s="25">
        <v>3</v>
      </c>
    </row>
    <row r="674" spans="1:24" x14ac:dyDescent="0.45">
      <c r="A674">
        <v>673</v>
      </c>
      <c r="B674">
        <v>101</v>
      </c>
      <c r="C674" t="str">
        <f>IFERROR(VLOOKUP(Tabela1[[#This Row],[nutII]],'Variáveis e códigos'!$C$3:$D$3,2,FALSE),"Não respondeu")</f>
        <v>Norte</v>
      </c>
      <c r="D674">
        <v>2</v>
      </c>
      <c r="E674" t="str">
        <f>IFERROR(HLOOKUP(D674,'Variáveis e códigos'!$C$4:$F$5,2,FALSE),"Não respondeu")</f>
        <v>Feminino</v>
      </c>
      <c r="F674">
        <v>17</v>
      </c>
      <c r="G674">
        <v>4</v>
      </c>
      <c r="H674" t="str">
        <f>IFERROR(VLOOKUP(Tabela1[[#This Row],[cicloescolar]],'Variáveis e códigos'!$C$7:$D$8,2,FALSE),"Não respondeu")</f>
        <v>Ensino secundário</v>
      </c>
      <c r="I674">
        <v>7</v>
      </c>
      <c r="J674" s="28">
        <v>0</v>
      </c>
      <c r="K674" s="28" t="str">
        <f>IFERROR(VLOOKUP(J677,'Variáveis e códigos'!$C$12:$D$15,2,FALSE),"Não respondeu")</f>
        <v>Aplicou-se a mim algumas vezes</v>
      </c>
      <c r="L674" s="28">
        <v>1</v>
      </c>
      <c r="M674" s="28" t="str">
        <f>IFERROR(VLOOKUP(Tabela1[[#This Row],[v40_ansiedade]],'Variáveis e códigos'!$C$12:$D$15,2,FALSE),"Não respondeu")</f>
        <v>Aplicou-se a mim algumas vezes</v>
      </c>
      <c r="N674" s="24">
        <v>1</v>
      </c>
      <c r="O674" s="24" t="str">
        <f>IFERROR(VLOOKUP(Tabela1[[#This Row],[v43_ansiedade]],'Variáveis e códigos'!$C$12:$D$15,2,FALSE),"Não respondeu")</f>
        <v>Aplicou-se a mim algumas vezes</v>
      </c>
      <c r="P674" s="24">
        <v>1</v>
      </c>
      <c r="Q674" s="24" t="str">
        <f>IFERROR(VLOOKUP(Tabela1[[#This Row],[v45_ansiedade]],'Variáveis e códigos'!$C$12:$D$15,2,FALSE),"Não respondeu")</f>
        <v>Aplicou-se a mim algumas vezes</v>
      </c>
      <c r="R674" s="24">
        <v>1</v>
      </c>
      <c r="S674" s="24" t="str">
        <f>IFERROR(VLOOKUP(Tabela1[[#This Row],[v51_ansiedade]],'Variáveis e códigos'!$C$12:$D$15,2,FALSE),"Não respondeu")</f>
        <v>Aplicou-se a mim algumas vezes</v>
      </c>
      <c r="T674" s="24">
        <v>2</v>
      </c>
      <c r="U674" s="24" t="str">
        <f>IFERROR(VLOOKUP(Tabela1[[#This Row],[v55_ansiedade]],'Variáveis e códigos'!$C$12:$D$15,2,FALSE),"Não respondeu")</f>
        <v>Aplicou-se a mim muitas vezes</v>
      </c>
      <c r="V674" s="24">
        <v>1</v>
      </c>
      <c r="W674" s="24" t="str">
        <f>IFERROR(VLOOKUP(Tabela1[[#This Row],[v56_ansiedade]],'Variáveis e códigos'!$C$12:$D$15,2,FALSE),"Não respondeu")</f>
        <v>Aplicou-se a mim algumas vezes</v>
      </c>
      <c r="X674" s="25">
        <v>2</v>
      </c>
    </row>
    <row r="675" spans="1:24" x14ac:dyDescent="0.45">
      <c r="A675">
        <v>674</v>
      </c>
      <c r="B675">
        <v>101</v>
      </c>
      <c r="C675" t="str">
        <f>IFERROR(VLOOKUP(Tabela1[[#This Row],[nutII]],'Variáveis e códigos'!$C$3:$D$3,2,FALSE),"Não respondeu")</f>
        <v>Norte</v>
      </c>
      <c r="D675">
        <v>2</v>
      </c>
      <c r="E675" t="str">
        <f>IFERROR(HLOOKUP(D675,'Variáveis e códigos'!$C$4:$F$5,2,FALSE),"Não respondeu")</f>
        <v>Feminino</v>
      </c>
      <c r="F675">
        <v>17</v>
      </c>
      <c r="G675">
        <v>4</v>
      </c>
      <c r="H675" t="str">
        <f>IFERROR(VLOOKUP(Tabela1[[#This Row],[cicloescolar]],'Variáveis e códigos'!$C$7:$D$8,2,FALSE),"Não respondeu")</f>
        <v>Ensino secundário</v>
      </c>
      <c r="I675">
        <v>7</v>
      </c>
      <c r="J675" s="28">
        <v>0</v>
      </c>
      <c r="K675" s="28" t="str">
        <f>IFERROR(VLOOKUP(J678,'Variáveis e códigos'!$C$12:$D$15,2,FALSE),"Não respondeu")</f>
        <v>Aplicou-se a mim algumas vezes</v>
      </c>
      <c r="L675" s="28">
        <v>0</v>
      </c>
      <c r="M675" s="28" t="str">
        <f>IFERROR(VLOOKUP(Tabela1[[#This Row],[v40_ansiedade]],'Variáveis e códigos'!$C$12:$D$15,2,FALSE),"Não respondeu")</f>
        <v>Não se aplicou nada a mim</v>
      </c>
      <c r="N675" s="24">
        <v>0</v>
      </c>
      <c r="O675" s="24" t="str">
        <f>IFERROR(VLOOKUP(Tabela1[[#This Row],[v43_ansiedade]],'Variáveis e códigos'!$C$12:$D$15,2,FALSE),"Não respondeu")</f>
        <v>Não se aplicou nada a mim</v>
      </c>
      <c r="P675" s="24">
        <v>0</v>
      </c>
      <c r="Q675" s="24" t="str">
        <f>IFERROR(VLOOKUP(Tabela1[[#This Row],[v45_ansiedade]],'Variáveis e códigos'!$C$12:$D$15,2,FALSE),"Não respondeu")</f>
        <v>Não se aplicou nada a mim</v>
      </c>
      <c r="R675" s="24">
        <v>0</v>
      </c>
      <c r="S675" s="24" t="str">
        <f>IFERROR(VLOOKUP(Tabela1[[#This Row],[v51_ansiedade]],'Variáveis e códigos'!$C$12:$D$15,2,FALSE),"Não respondeu")</f>
        <v>Não se aplicou nada a mim</v>
      </c>
      <c r="T675" s="24">
        <v>0</v>
      </c>
      <c r="U675" s="24" t="str">
        <f>IFERROR(VLOOKUP(Tabela1[[#This Row],[v55_ansiedade]],'Variáveis e códigos'!$C$12:$D$15,2,FALSE),"Não respondeu")</f>
        <v>Não se aplicou nada a mim</v>
      </c>
      <c r="V675" s="24">
        <v>0</v>
      </c>
      <c r="W675" s="24" t="str">
        <f>IFERROR(VLOOKUP(Tabela1[[#This Row],[v56_ansiedade]],'Variáveis e códigos'!$C$12:$D$15,2,FALSE),"Não respondeu")</f>
        <v>Não se aplicou nada a mim</v>
      </c>
      <c r="X675" s="25">
        <v>0</v>
      </c>
    </row>
    <row r="676" spans="1:24" x14ac:dyDescent="0.45">
      <c r="A676">
        <v>675</v>
      </c>
      <c r="B676">
        <v>101</v>
      </c>
      <c r="C676" t="str">
        <f>IFERROR(VLOOKUP(Tabela1[[#This Row],[nutII]],'Variáveis e códigos'!$C$3:$D$3,2,FALSE),"Não respondeu")</f>
        <v>Norte</v>
      </c>
      <c r="D676">
        <v>1</v>
      </c>
      <c r="E676" t="str">
        <f>IFERROR(HLOOKUP(D676,'Variáveis e códigos'!$C$4:$F$5,2,FALSE),"Não respondeu")</f>
        <v>Masculino</v>
      </c>
      <c r="F676">
        <v>13</v>
      </c>
      <c r="G676">
        <v>4</v>
      </c>
      <c r="H676" t="str">
        <f>IFERROR(VLOOKUP(Tabela1[[#This Row],[cicloescolar]],'Variáveis e códigos'!$C$7:$D$8,2,FALSE),"Não respondeu")</f>
        <v>Ensino secundário</v>
      </c>
      <c r="I676">
        <v>10</v>
      </c>
      <c r="J676" s="28">
        <v>0</v>
      </c>
      <c r="K676" s="28" t="str">
        <f>IFERROR(VLOOKUP(J679,'Variáveis e códigos'!$C$12:$D$15,2,FALSE),"Não respondeu")</f>
        <v>Não se aplicou nada a mim</v>
      </c>
      <c r="L676" s="28">
        <v>0</v>
      </c>
      <c r="M676" s="28" t="str">
        <f>IFERROR(VLOOKUP(Tabela1[[#This Row],[v40_ansiedade]],'Variáveis e códigos'!$C$12:$D$15,2,FALSE),"Não respondeu")</f>
        <v>Não se aplicou nada a mim</v>
      </c>
      <c r="N676" s="24">
        <v>0</v>
      </c>
      <c r="O676" s="24" t="str">
        <f>IFERROR(VLOOKUP(Tabela1[[#This Row],[v43_ansiedade]],'Variáveis e códigos'!$C$12:$D$15,2,FALSE),"Não respondeu")</f>
        <v>Não se aplicou nada a mim</v>
      </c>
      <c r="P676" s="24">
        <v>1</v>
      </c>
      <c r="Q676" s="24" t="str">
        <f>IFERROR(VLOOKUP(Tabela1[[#This Row],[v45_ansiedade]],'Variáveis e códigos'!$C$12:$D$15,2,FALSE),"Não respondeu")</f>
        <v>Aplicou-se a mim algumas vezes</v>
      </c>
      <c r="R676" s="24">
        <v>0</v>
      </c>
      <c r="S676" s="24" t="str">
        <f>IFERROR(VLOOKUP(Tabela1[[#This Row],[v51_ansiedade]],'Variáveis e códigos'!$C$12:$D$15,2,FALSE),"Não respondeu")</f>
        <v>Não se aplicou nada a mim</v>
      </c>
      <c r="T676" s="24">
        <v>0</v>
      </c>
      <c r="U676" s="24" t="str">
        <f>IFERROR(VLOOKUP(Tabela1[[#This Row],[v55_ansiedade]],'Variáveis e códigos'!$C$12:$D$15,2,FALSE),"Não respondeu")</f>
        <v>Não se aplicou nada a mim</v>
      </c>
      <c r="V676" s="24">
        <v>0</v>
      </c>
      <c r="W676" s="24" t="str">
        <f>IFERROR(VLOOKUP(Tabela1[[#This Row],[v56_ansiedade]],'Variáveis e códigos'!$C$12:$D$15,2,FALSE),"Não respondeu")</f>
        <v>Não se aplicou nada a mim</v>
      </c>
      <c r="X676" s="25">
        <v>3</v>
      </c>
    </row>
    <row r="677" spans="1:24" x14ac:dyDescent="0.45">
      <c r="A677">
        <v>676</v>
      </c>
      <c r="B677">
        <v>101</v>
      </c>
      <c r="C677" t="str">
        <f>IFERROR(VLOOKUP(Tabela1[[#This Row],[nutII]],'Variáveis e códigos'!$C$3:$D$3,2,FALSE),"Não respondeu")</f>
        <v>Norte</v>
      </c>
      <c r="D677">
        <v>1</v>
      </c>
      <c r="E677" t="str">
        <f>IFERROR(HLOOKUP(D677,'Variáveis e códigos'!$C$4:$F$5,2,FALSE),"Não respondeu")</f>
        <v>Masculino</v>
      </c>
      <c r="F677">
        <v>13</v>
      </c>
      <c r="G677">
        <v>3</v>
      </c>
      <c r="H677" t="str">
        <f>IFERROR(VLOOKUP(Tabela1[[#This Row],[cicloescolar]],'Variáveis e códigos'!$C$7:$D$8,2,FALSE),"Não respondeu")</f>
        <v>3º Ciclo</v>
      </c>
      <c r="I677">
        <v>7</v>
      </c>
      <c r="J677" s="28">
        <v>1</v>
      </c>
      <c r="K677" s="28" t="str">
        <f>IFERROR(VLOOKUP(J680,'Variáveis e códigos'!$C$12:$D$15,2,FALSE),"Não respondeu")</f>
        <v>Não se aplicou nada a mim</v>
      </c>
      <c r="L677" s="28">
        <v>0</v>
      </c>
      <c r="M677" s="28" t="str">
        <f>IFERROR(VLOOKUP(Tabela1[[#This Row],[v40_ansiedade]],'Variáveis e códigos'!$C$12:$D$15,2,FALSE),"Não respondeu")</f>
        <v>Não se aplicou nada a mim</v>
      </c>
      <c r="N677" s="24">
        <v>0</v>
      </c>
      <c r="O677" s="24" t="str">
        <f>IFERROR(VLOOKUP(Tabela1[[#This Row],[v43_ansiedade]],'Variáveis e códigos'!$C$12:$D$15,2,FALSE),"Não respondeu")</f>
        <v>Não se aplicou nada a mim</v>
      </c>
      <c r="P677" s="24">
        <v>2</v>
      </c>
      <c r="Q677" s="24" t="str">
        <f>IFERROR(VLOOKUP(Tabela1[[#This Row],[v45_ansiedade]],'Variáveis e códigos'!$C$12:$D$15,2,FALSE),"Não respondeu")</f>
        <v>Aplicou-se a mim muitas vezes</v>
      </c>
      <c r="R677" s="24">
        <v>1</v>
      </c>
      <c r="S677" s="24" t="str">
        <f>IFERROR(VLOOKUP(Tabela1[[#This Row],[v51_ansiedade]],'Variáveis e códigos'!$C$12:$D$15,2,FALSE),"Não respondeu")</f>
        <v>Aplicou-se a mim algumas vezes</v>
      </c>
      <c r="T677" s="24">
        <v>1</v>
      </c>
      <c r="U677" s="24" t="str">
        <f>IFERROR(VLOOKUP(Tabela1[[#This Row],[v55_ansiedade]],'Variáveis e códigos'!$C$12:$D$15,2,FALSE),"Não respondeu")</f>
        <v>Aplicou-se a mim algumas vezes</v>
      </c>
      <c r="V677" s="24">
        <v>1</v>
      </c>
      <c r="W677" s="24" t="str">
        <f>IFERROR(VLOOKUP(Tabela1[[#This Row],[v56_ansiedade]],'Variáveis e códigos'!$C$12:$D$15,2,FALSE),"Não respondeu")</f>
        <v>Aplicou-se a mim algumas vezes</v>
      </c>
      <c r="X677" s="25">
        <v>2</v>
      </c>
    </row>
    <row r="678" spans="1:24" x14ac:dyDescent="0.45">
      <c r="A678">
        <v>677</v>
      </c>
      <c r="B678">
        <v>101</v>
      </c>
      <c r="C678" t="str">
        <f>IFERROR(VLOOKUP(Tabela1[[#This Row],[nutII]],'Variáveis e códigos'!$C$3:$D$3,2,FALSE),"Não respondeu")</f>
        <v>Norte</v>
      </c>
      <c r="D678">
        <v>2</v>
      </c>
      <c r="E678" t="str">
        <f>IFERROR(HLOOKUP(D678,'Variáveis e códigos'!$C$4:$F$5,2,FALSE),"Não respondeu")</f>
        <v>Feminino</v>
      </c>
      <c r="F678">
        <v>15</v>
      </c>
      <c r="G678">
        <v>4</v>
      </c>
      <c r="H678" t="str">
        <f>IFERROR(VLOOKUP(Tabela1[[#This Row],[cicloescolar]],'Variáveis e códigos'!$C$7:$D$8,2,FALSE),"Não respondeu")</f>
        <v>Ensino secundário</v>
      </c>
      <c r="I678">
        <v>7</v>
      </c>
      <c r="J678" s="28">
        <v>1</v>
      </c>
      <c r="K678" s="28" t="str">
        <f>IFERROR(VLOOKUP(J681,'Variáveis e códigos'!$C$12:$D$15,2,FALSE),"Não respondeu")</f>
        <v>Não se aplicou nada a mim</v>
      </c>
      <c r="L678" s="28">
        <v>2</v>
      </c>
      <c r="M678" s="28" t="str">
        <f>IFERROR(VLOOKUP(Tabela1[[#This Row],[v40_ansiedade]],'Variáveis e códigos'!$C$12:$D$15,2,FALSE),"Não respondeu")</f>
        <v>Aplicou-se a mim muitas vezes</v>
      </c>
      <c r="N678" s="24">
        <v>2</v>
      </c>
      <c r="O678" s="24" t="str">
        <f>IFERROR(VLOOKUP(Tabela1[[#This Row],[v43_ansiedade]],'Variáveis e códigos'!$C$12:$D$15,2,FALSE),"Não respondeu")</f>
        <v>Aplicou-se a mim muitas vezes</v>
      </c>
      <c r="P678" s="24">
        <v>3</v>
      </c>
      <c r="Q678" s="24" t="str">
        <f>IFERROR(VLOOKUP(Tabela1[[#This Row],[v45_ansiedade]],'Variáveis e códigos'!$C$12:$D$15,2,FALSE),"Não respondeu")</f>
        <v>Aplicou-se a mim a maior parte do tempo</v>
      </c>
      <c r="R678" s="24">
        <v>3</v>
      </c>
      <c r="S678" s="24" t="str">
        <f>IFERROR(VLOOKUP(Tabela1[[#This Row],[v51_ansiedade]],'Variáveis e códigos'!$C$12:$D$15,2,FALSE),"Não respondeu")</f>
        <v>Aplicou-se a mim a maior parte do tempo</v>
      </c>
      <c r="T678" s="24">
        <v>2</v>
      </c>
      <c r="U678" s="24" t="str">
        <f>IFERROR(VLOOKUP(Tabela1[[#This Row],[v55_ansiedade]],'Variáveis e códigos'!$C$12:$D$15,2,FALSE),"Não respondeu")</f>
        <v>Aplicou-se a mim muitas vezes</v>
      </c>
      <c r="V678" s="24">
        <v>2</v>
      </c>
      <c r="W678" s="24" t="str">
        <f>IFERROR(VLOOKUP(Tabela1[[#This Row],[v56_ansiedade]],'Variáveis e códigos'!$C$12:$D$15,2,FALSE),"Não respondeu")</f>
        <v>Aplicou-se a mim muitas vezes</v>
      </c>
      <c r="X678" s="25">
        <v>4</v>
      </c>
    </row>
    <row r="679" spans="1:24" x14ac:dyDescent="0.45">
      <c r="A679">
        <v>678</v>
      </c>
      <c r="B679">
        <v>101</v>
      </c>
      <c r="C679" t="str">
        <f>IFERROR(VLOOKUP(Tabela1[[#This Row],[nutII]],'Variáveis e códigos'!$C$3:$D$3,2,FALSE),"Não respondeu")</f>
        <v>Norte</v>
      </c>
      <c r="D679">
        <v>1</v>
      </c>
      <c r="E679" t="str">
        <f>IFERROR(HLOOKUP(D679,'Variáveis e códigos'!$C$4:$F$5,2,FALSE),"Não respondeu")</f>
        <v>Masculino</v>
      </c>
      <c r="F679">
        <v>12</v>
      </c>
      <c r="G679">
        <v>3</v>
      </c>
      <c r="H679" t="str">
        <f>IFERROR(VLOOKUP(Tabela1[[#This Row],[cicloescolar]],'Variáveis e códigos'!$C$7:$D$8,2,FALSE),"Não respondeu")</f>
        <v>3º Ciclo</v>
      </c>
      <c r="I679">
        <v>10</v>
      </c>
      <c r="J679" s="28">
        <v>0</v>
      </c>
      <c r="K679" s="28" t="str">
        <f>IFERROR(VLOOKUP(J682,'Variáveis e códigos'!$C$12:$D$15,2,FALSE),"Não respondeu")</f>
        <v>Aplicou-se a mim algumas vezes</v>
      </c>
      <c r="L679" s="28">
        <v>0</v>
      </c>
      <c r="M679" s="28" t="str">
        <f>IFERROR(VLOOKUP(Tabela1[[#This Row],[v40_ansiedade]],'Variáveis e códigos'!$C$12:$D$15,2,FALSE),"Não respondeu")</f>
        <v>Não se aplicou nada a mim</v>
      </c>
      <c r="N679" s="24">
        <v>0</v>
      </c>
      <c r="O679" s="24" t="str">
        <f>IFERROR(VLOOKUP(Tabela1[[#This Row],[v43_ansiedade]],'Variáveis e códigos'!$C$12:$D$15,2,FALSE),"Não respondeu")</f>
        <v>Não se aplicou nada a mim</v>
      </c>
      <c r="P679" s="24">
        <v>0</v>
      </c>
      <c r="Q679" s="24" t="str">
        <f>IFERROR(VLOOKUP(Tabela1[[#This Row],[v45_ansiedade]],'Variáveis e códigos'!$C$12:$D$15,2,FALSE),"Não respondeu")</f>
        <v>Não se aplicou nada a mim</v>
      </c>
      <c r="R679" s="24">
        <v>0</v>
      </c>
      <c r="S679" s="24" t="str">
        <f>IFERROR(VLOOKUP(Tabela1[[#This Row],[v51_ansiedade]],'Variáveis e códigos'!$C$12:$D$15,2,FALSE),"Não respondeu")</f>
        <v>Não se aplicou nada a mim</v>
      </c>
      <c r="T679" s="24">
        <v>0</v>
      </c>
      <c r="U679" s="24" t="str">
        <f>IFERROR(VLOOKUP(Tabela1[[#This Row],[v55_ansiedade]],'Variáveis e códigos'!$C$12:$D$15,2,FALSE),"Não respondeu")</f>
        <v>Não se aplicou nada a mim</v>
      </c>
      <c r="V679" s="24">
        <v>0</v>
      </c>
      <c r="W679" s="24" t="str">
        <f>IFERROR(VLOOKUP(Tabela1[[#This Row],[v56_ansiedade]],'Variáveis e códigos'!$C$12:$D$15,2,FALSE),"Não respondeu")</f>
        <v>Não se aplicou nada a mim</v>
      </c>
      <c r="X679" s="25">
        <v>1</v>
      </c>
    </row>
    <row r="680" spans="1:24" x14ac:dyDescent="0.45">
      <c r="A680">
        <v>679</v>
      </c>
      <c r="B680">
        <v>101</v>
      </c>
      <c r="C680" t="str">
        <f>IFERROR(VLOOKUP(Tabela1[[#This Row],[nutII]],'Variáveis e códigos'!$C$3:$D$3,2,FALSE),"Não respondeu")</f>
        <v>Norte</v>
      </c>
      <c r="D680">
        <v>1</v>
      </c>
      <c r="E680" t="str">
        <f>IFERROR(HLOOKUP(D680,'Variáveis e códigos'!$C$4:$F$5,2,FALSE),"Não respondeu")</f>
        <v>Masculino</v>
      </c>
      <c r="F680">
        <v>14</v>
      </c>
      <c r="G680">
        <v>4</v>
      </c>
      <c r="H680" t="str">
        <f>IFERROR(VLOOKUP(Tabela1[[#This Row],[cicloescolar]],'Variáveis e códigos'!$C$7:$D$8,2,FALSE),"Não respondeu")</f>
        <v>Ensino secundário</v>
      </c>
      <c r="I680">
        <v>8</v>
      </c>
      <c r="J680" s="28">
        <v>0</v>
      </c>
      <c r="K680" s="28" t="str">
        <f>IFERROR(VLOOKUP(J683,'Variáveis e códigos'!$C$12:$D$15,2,FALSE),"Não respondeu")</f>
        <v>Aplicou-se a mim muitas vezes</v>
      </c>
      <c r="L680" s="28">
        <v>0</v>
      </c>
      <c r="M680" s="28" t="str">
        <f>IFERROR(VLOOKUP(Tabela1[[#This Row],[v40_ansiedade]],'Variáveis e códigos'!$C$12:$D$15,2,FALSE),"Não respondeu")</f>
        <v>Não se aplicou nada a mim</v>
      </c>
      <c r="N680" s="24">
        <v>0</v>
      </c>
      <c r="O680" s="24" t="str">
        <f>IFERROR(VLOOKUP(Tabela1[[#This Row],[v43_ansiedade]],'Variáveis e códigos'!$C$12:$D$15,2,FALSE),"Não respondeu")</f>
        <v>Não se aplicou nada a mim</v>
      </c>
      <c r="P680" s="24">
        <v>0</v>
      </c>
      <c r="Q680" s="24" t="str">
        <f>IFERROR(VLOOKUP(Tabela1[[#This Row],[v45_ansiedade]],'Variáveis e códigos'!$C$12:$D$15,2,FALSE),"Não respondeu")</f>
        <v>Não se aplicou nada a mim</v>
      </c>
      <c r="R680" s="24">
        <v>0</v>
      </c>
      <c r="S680" s="24" t="str">
        <f>IFERROR(VLOOKUP(Tabela1[[#This Row],[v51_ansiedade]],'Variáveis e códigos'!$C$12:$D$15,2,FALSE),"Não respondeu")</f>
        <v>Não se aplicou nada a mim</v>
      </c>
      <c r="T680" s="24">
        <v>0</v>
      </c>
      <c r="U680" s="24" t="str">
        <f>IFERROR(VLOOKUP(Tabela1[[#This Row],[v55_ansiedade]],'Variáveis e códigos'!$C$12:$D$15,2,FALSE),"Não respondeu")</f>
        <v>Não se aplicou nada a mim</v>
      </c>
      <c r="V680" s="24">
        <v>0</v>
      </c>
      <c r="W680" s="24" t="str">
        <f>IFERROR(VLOOKUP(Tabela1[[#This Row],[v56_ansiedade]],'Variáveis e códigos'!$C$12:$D$15,2,FALSE),"Não respondeu")</f>
        <v>Não se aplicou nada a mim</v>
      </c>
      <c r="X680" s="25">
        <v>3</v>
      </c>
    </row>
    <row r="681" spans="1:24" x14ac:dyDescent="0.45">
      <c r="A681">
        <v>680</v>
      </c>
      <c r="B681">
        <v>101</v>
      </c>
      <c r="C681" t="str">
        <f>IFERROR(VLOOKUP(Tabela1[[#This Row],[nutII]],'Variáveis e códigos'!$C$3:$D$3,2,FALSE),"Não respondeu")</f>
        <v>Norte</v>
      </c>
      <c r="D681">
        <v>1</v>
      </c>
      <c r="E681" t="str">
        <f>IFERROR(HLOOKUP(D681,'Variáveis e códigos'!$C$4:$F$5,2,FALSE),"Não respondeu")</f>
        <v>Masculino</v>
      </c>
      <c r="F681">
        <v>17</v>
      </c>
      <c r="G681">
        <v>4</v>
      </c>
      <c r="H681" t="str">
        <f>IFERROR(VLOOKUP(Tabela1[[#This Row],[cicloescolar]],'Variáveis e códigos'!$C$7:$D$8,2,FALSE),"Não respondeu")</f>
        <v>Ensino secundário</v>
      </c>
      <c r="I681">
        <v>9</v>
      </c>
      <c r="J681" s="28">
        <v>0</v>
      </c>
      <c r="K681" s="28" t="str">
        <f>IFERROR(VLOOKUP(J684,'Variáveis e códigos'!$C$12:$D$15,2,FALSE),"Não respondeu")</f>
        <v>Aplicou-se a mim algumas vezes</v>
      </c>
      <c r="L681" s="28">
        <v>1</v>
      </c>
      <c r="M681" s="28" t="str">
        <f>IFERROR(VLOOKUP(Tabela1[[#This Row],[v40_ansiedade]],'Variáveis e códigos'!$C$12:$D$15,2,FALSE),"Não respondeu")</f>
        <v>Aplicou-se a mim algumas vezes</v>
      </c>
      <c r="N681" s="24">
        <v>0</v>
      </c>
      <c r="O681" s="24" t="str">
        <f>IFERROR(VLOOKUP(Tabela1[[#This Row],[v43_ansiedade]],'Variáveis e códigos'!$C$12:$D$15,2,FALSE),"Não respondeu")</f>
        <v>Não se aplicou nada a mim</v>
      </c>
      <c r="P681" s="24">
        <v>0</v>
      </c>
      <c r="Q681" s="24" t="str">
        <f>IFERROR(VLOOKUP(Tabela1[[#This Row],[v45_ansiedade]],'Variáveis e códigos'!$C$12:$D$15,2,FALSE),"Não respondeu")</f>
        <v>Não se aplicou nada a mim</v>
      </c>
      <c r="R681" s="24">
        <v>1</v>
      </c>
      <c r="S681" s="24" t="str">
        <f>IFERROR(VLOOKUP(Tabela1[[#This Row],[v51_ansiedade]],'Variáveis e códigos'!$C$12:$D$15,2,FALSE),"Não respondeu")</f>
        <v>Aplicou-se a mim algumas vezes</v>
      </c>
      <c r="T681" s="24">
        <v>0</v>
      </c>
      <c r="U681" s="24" t="str">
        <f>IFERROR(VLOOKUP(Tabela1[[#This Row],[v55_ansiedade]],'Variáveis e códigos'!$C$12:$D$15,2,FALSE),"Não respondeu")</f>
        <v>Não se aplicou nada a mim</v>
      </c>
      <c r="V681" s="24">
        <v>1</v>
      </c>
      <c r="W681" s="24" t="str">
        <f>IFERROR(VLOOKUP(Tabela1[[#This Row],[v56_ansiedade]],'Variáveis e códigos'!$C$12:$D$15,2,FALSE),"Não respondeu")</f>
        <v>Aplicou-se a mim algumas vezes</v>
      </c>
      <c r="X681" s="25">
        <v>2</v>
      </c>
    </row>
    <row r="682" spans="1:24" x14ac:dyDescent="0.45">
      <c r="A682">
        <v>681</v>
      </c>
      <c r="B682">
        <v>101</v>
      </c>
      <c r="C682" t="str">
        <f>IFERROR(VLOOKUP(Tabela1[[#This Row],[nutII]],'Variáveis e códigos'!$C$3:$D$3,2,FALSE),"Não respondeu")</f>
        <v>Norte</v>
      </c>
      <c r="D682">
        <v>1</v>
      </c>
      <c r="E682" t="str">
        <f>IFERROR(HLOOKUP(D682,'Variáveis e códigos'!$C$4:$F$5,2,FALSE),"Não respondeu")</f>
        <v>Masculino</v>
      </c>
      <c r="F682">
        <v>18</v>
      </c>
      <c r="G682">
        <v>4</v>
      </c>
      <c r="H682" t="str">
        <f>IFERROR(VLOOKUP(Tabela1[[#This Row],[cicloescolar]],'Variáveis e códigos'!$C$7:$D$8,2,FALSE),"Não respondeu")</f>
        <v>Ensino secundário</v>
      </c>
      <c r="I682">
        <v>6</v>
      </c>
      <c r="J682" s="28">
        <v>1</v>
      </c>
      <c r="K682" s="28" t="str">
        <f>IFERROR(VLOOKUP(J685,'Variáveis e códigos'!$C$12:$D$15,2,FALSE),"Não respondeu")</f>
        <v>Aplicou-se a mim algumas vezes</v>
      </c>
      <c r="L682" s="28">
        <v>1</v>
      </c>
      <c r="M682" s="28" t="str">
        <f>IFERROR(VLOOKUP(Tabela1[[#This Row],[v40_ansiedade]],'Variáveis e códigos'!$C$12:$D$15,2,FALSE),"Não respondeu")</f>
        <v>Aplicou-se a mim algumas vezes</v>
      </c>
      <c r="N682" s="24">
        <v>1</v>
      </c>
      <c r="O682" s="24" t="str">
        <f>IFERROR(VLOOKUP(Tabela1[[#This Row],[v43_ansiedade]],'Variáveis e códigos'!$C$12:$D$15,2,FALSE),"Não respondeu")</f>
        <v>Aplicou-se a mim algumas vezes</v>
      </c>
      <c r="P682" s="24">
        <v>1</v>
      </c>
      <c r="Q682" s="24" t="str">
        <f>IFERROR(VLOOKUP(Tabela1[[#This Row],[v45_ansiedade]],'Variáveis e códigos'!$C$12:$D$15,2,FALSE),"Não respondeu")</f>
        <v>Aplicou-se a mim algumas vezes</v>
      </c>
      <c r="R682" s="24">
        <v>1</v>
      </c>
      <c r="S682" s="24" t="str">
        <f>IFERROR(VLOOKUP(Tabela1[[#This Row],[v51_ansiedade]],'Variáveis e códigos'!$C$12:$D$15,2,FALSE),"Não respondeu")</f>
        <v>Aplicou-se a mim algumas vezes</v>
      </c>
      <c r="T682" s="24">
        <v>1</v>
      </c>
      <c r="U682" s="24" t="str">
        <f>IFERROR(VLOOKUP(Tabela1[[#This Row],[v55_ansiedade]],'Variáveis e códigos'!$C$12:$D$15,2,FALSE),"Não respondeu")</f>
        <v>Aplicou-se a mim algumas vezes</v>
      </c>
      <c r="V682" s="24">
        <v>1</v>
      </c>
      <c r="W682" s="24" t="str">
        <f>IFERROR(VLOOKUP(Tabela1[[#This Row],[v56_ansiedade]],'Variáveis e códigos'!$C$12:$D$15,2,FALSE),"Não respondeu")</f>
        <v>Aplicou-se a mim algumas vezes</v>
      </c>
      <c r="X682" s="25">
        <v>4</v>
      </c>
    </row>
    <row r="683" spans="1:24" x14ac:dyDescent="0.45">
      <c r="A683">
        <v>682</v>
      </c>
      <c r="B683">
        <v>101</v>
      </c>
      <c r="C683" t="str">
        <f>IFERROR(VLOOKUP(Tabela1[[#This Row],[nutII]],'Variáveis e códigos'!$C$3:$D$3,2,FALSE),"Não respondeu")</f>
        <v>Norte</v>
      </c>
      <c r="D683">
        <v>1</v>
      </c>
      <c r="E683" t="str">
        <f>IFERROR(HLOOKUP(D683,'Variáveis e códigos'!$C$4:$F$5,2,FALSE),"Não respondeu")</f>
        <v>Masculino</v>
      </c>
      <c r="F683">
        <v>14</v>
      </c>
      <c r="G683">
        <v>3</v>
      </c>
      <c r="H683" t="str">
        <f>IFERROR(VLOOKUP(Tabela1[[#This Row],[cicloescolar]],'Variáveis e códigos'!$C$7:$D$8,2,FALSE),"Não respondeu")</f>
        <v>3º Ciclo</v>
      </c>
      <c r="I683">
        <v>8</v>
      </c>
      <c r="J683" s="28">
        <v>2</v>
      </c>
      <c r="K683" s="28" t="str">
        <f>IFERROR(VLOOKUP(J686,'Variáveis e códigos'!$C$12:$D$15,2,FALSE),"Não respondeu")</f>
        <v>Aplicou-se a mim a maior parte do tempo</v>
      </c>
      <c r="L683" s="28">
        <v>1</v>
      </c>
      <c r="M683" s="28" t="str">
        <f>IFERROR(VLOOKUP(Tabela1[[#This Row],[v40_ansiedade]],'Variáveis e códigos'!$C$12:$D$15,2,FALSE),"Não respondeu")</f>
        <v>Aplicou-se a mim algumas vezes</v>
      </c>
      <c r="N683" s="24">
        <v>1</v>
      </c>
      <c r="O683" s="24" t="str">
        <f>IFERROR(VLOOKUP(Tabela1[[#This Row],[v43_ansiedade]],'Variáveis e códigos'!$C$12:$D$15,2,FALSE),"Não respondeu")</f>
        <v>Aplicou-se a mim algumas vezes</v>
      </c>
      <c r="P683" s="24">
        <v>1</v>
      </c>
      <c r="Q683" s="24" t="str">
        <f>IFERROR(VLOOKUP(Tabela1[[#This Row],[v45_ansiedade]],'Variáveis e códigos'!$C$12:$D$15,2,FALSE),"Não respondeu")</f>
        <v>Aplicou-se a mim algumas vezes</v>
      </c>
      <c r="R683" s="24">
        <v>1</v>
      </c>
      <c r="S683" s="24" t="str">
        <f>IFERROR(VLOOKUP(Tabela1[[#This Row],[v51_ansiedade]],'Variáveis e códigos'!$C$12:$D$15,2,FALSE),"Não respondeu")</f>
        <v>Aplicou-se a mim algumas vezes</v>
      </c>
      <c r="T683" s="24">
        <v>1</v>
      </c>
      <c r="U683" s="24" t="str">
        <f>IFERROR(VLOOKUP(Tabela1[[#This Row],[v55_ansiedade]],'Variáveis e códigos'!$C$12:$D$15,2,FALSE),"Não respondeu")</f>
        <v>Aplicou-se a mim algumas vezes</v>
      </c>
      <c r="V683" s="24">
        <v>1</v>
      </c>
      <c r="W683" s="24" t="str">
        <f>IFERROR(VLOOKUP(Tabela1[[#This Row],[v56_ansiedade]],'Variáveis e códigos'!$C$12:$D$15,2,FALSE),"Não respondeu")</f>
        <v>Aplicou-se a mim algumas vezes</v>
      </c>
      <c r="X683" s="25">
        <v>7</v>
      </c>
    </row>
    <row r="684" spans="1:24" x14ac:dyDescent="0.45">
      <c r="A684">
        <v>683</v>
      </c>
      <c r="B684">
        <v>101</v>
      </c>
      <c r="C684" t="str">
        <f>IFERROR(VLOOKUP(Tabela1[[#This Row],[nutII]],'Variáveis e códigos'!$C$3:$D$3,2,FALSE),"Não respondeu")</f>
        <v>Norte</v>
      </c>
      <c r="D684">
        <v>1</v>
      </c>
      <c r="E684" t="str">
        <f>IFERROR(HLOOKUP(D684,'Variáveis e códigos'!$C$4:$F$5,2,FALSE),"Não respondeu")</f>
        <v>Masculino</v>
      </c>
      <c r="F684">
        <v>14</v>
      </c>
      <c r="G684">
        <v>3</v>
      </c>
      <c r="H684" t="str">
        <f>IFERROR(VLOOKUP(Tabela1[[#This Row],[cicloescolar]],'Variáveis e códigos'!$C$7:$D$8,2,FALSE),"Não respondeu")</f>
        <v>3º Ciclo</v>
      </c>
      <c r="I684">
        <v>10</v>
      </c>
      <c r="J684" s="28">
        <v>1</v>
      </c>
      <c r="K684" s="28" t="str">
        <f>IFERROR(VLOOKUP(J687,'Variáveis e códigos'!$C$12:$D$15,2,FALSE),"Não respondeu")</f>
        <v>Aplicou-se a mim algumas vezes</v>
      </c>
      <c r="L684" s="28">
        <v>0</v>
      </c>
      <c r="M684" s="28" t="str">
        <f>IFERROR(VLOOKUP(Tabela1[[#This Row],[v40_ansiedade]],'Variáveis e códigos'!$C$12:$D$15,2,FALSE),"Não respondeu")</f>
        <v>Não se aplicou nada a mim</v>
      </c>
      <c r="N684" s="24">
        <v>0</v>
      </c>
      <c r="O684" s="24" t="str">
        <f>IFERROR(VLOOKUP(Tabela1[[#This Row],[v43_ansiedade]],'Variáveis e códigos'!$C$12:$D$15,2,FALSE),"Não respondeu")</f>
        <v>Não se aplicou nada a mim</v>
      </c>
      <c r="P684" s="24">
        <v>1</v>
      </c>
      <c r="Q684" s="24" t="str">
        <f>IFERROR(VLOOKUP(Tabela1[[#This Row],[v45_ansiedade]],'Variáveis e códigos'!$C$12:$D$15,2,FALSE),"Não respondeu")</f>
        <v>Aplicou-se a mim algumas vezes</v>
      </c>
      <c r="R684" s="24">
        <v>0</v>
      </c>
      <c r="S684" s="24" t="str">
        <f>IFERROR(VLOOKUP(Tabela1[[#This Row],[v51_ansiedade]],'Variáveis e códigos'!$C$12:$D$15,2,FALSE),"Não respondeu")</f>
        <v>Não se aplicou nada a mim</v>
      </c>
      <c r="T684" s="24">
        <v>0</v>
      </c>
      <c r="U684" s="24" t="str">
        <f>IFERROR(VLOOKUP(Tabela1[[#This Row],[v55_ansiedade]],'Variáveis e códigos'!$C$12:$D$15,2,FALSE),"Não respondeu")</f>
        <v>Não se aplicou nada a mim</v>
      </c>
      <c r="V684" s="24">
        <v>1</v>
      </c>
      <c r="W684" s="24" t="str">
        <f>IFERROR(VLOOKUP(Tabela1[[#This Row],[v56_ansiedade]],'Variáveis e códigos'!$C$12:$D$15,2,FALSE),"Não respondeu")</f>
        <v>Aplicou-se a mim algumas vezes</v>
      </c>
      <c r="X684" s="25">
        <v>5</v>
      </c>
    </row>
    <row r="685" spans="1:24" x14ac:dyDescent="0.45">
      <c r="A685">
        <v>684</v>
      </c>
      <c r="B685">
        <v>101</v>
      </c>
      <c r="C685" t="str">
        <f>IFERROR(VLOOKUP(Tabela1[[#This Row],[nutII]],'Variáveis e códigos'!$C$3:$D$3,2,FALSE),"Não respondeu")</f>
        <v>Norte</v>
      </c>
      <c r="D685">
        <v>2</v>
      </c>
      <c r="E685" t="str">
        <f>IFERROR(HLOOKUP(D685,'Variáveis e códigos'!$C$4:$F$5,2,FALSE),"Não respondeu")</f>
        <v>Feminino</v>
      </c>
      <c r="F685">
        <v>14</v>
      </c>
      <c r="G685">
        <v>3</v>
      </c>
      <c r="H685" t="str">
        <f>IFERROR(VLOOKUP(Tabela1[[#This Row],[cicloescolar]],'Variáveis e códigos'!$C$7:$D$8,2,FALSE),"Não respondeu")</f>
        <v>3º Ciclo</v>
      </c>
      <c r="I685">
        <v>7</v>
      </c>
      <c r="J685" s="28">
        <v>1</v>
      </c>
      <c r="K685" s="28" t="str">
        <f>IFERROR(VLOOKUP(J688,'Variáveis e códigos'!$C$12:$D$15,2,FALSE),"Não respondeu")</f>
        <v>Aplicou-se a mim algumas vezes</v>
      </c>
      <c r="L685" s="28">
        <v>1</v>
      </c>
      <c r="M685" s="28" t="str">
        <f>IFERROR(VLOOKUP(Tabela1[[#This Row],[v40_ansiedade]],'Variáveis e códigos'!$C$12:$D$15,2,FALSE),"Não respondeu")</f>
        <v>Aplicou-se a mim algumas vezes</v>
      </c>
      <c r="N685" s="24">
        <v>0</v>
      </c>
      <c r="O685" s="24" t="str">
        <f>IFERROR(VLOOKUP(Tabela1[[#This Row],[v43_ansiedade]],'Variáveis e códigos'!$C$12:$D$15,2,FALSE),"Não respondeu")</f>
        <v>Não se aplicou nada a mim</v>
      </c>
      <c r="P685" s="24">
        <v>0</v>
      </c>
      <c r="Q685" s="24" t="str">
        <f>IFERROR(VLOOKUP(Tabela1[[#This Row],[v45_ansiedade]],'Variáveis e códigos'!$C$12:$D$15,2,FALSE),"Não respondeu")</f>
        <v>Não se aplicou nada a mim</v>
      </c>
      <c r="R685" s="24">
        <v>0</v>
      </c>
      <c r="S685" s="24" t="str">
        <f>IFERROR(VLOOKUP(Tabela1[[#This Row],[v51_ansiedade]],'Variáveis e códigos'!$C$12:$D$15,2,FALSE),"Não respondeu")</f>
        <v>Não se aplicou nada a mim</v>
      </c>
      <c r="T685" s="24">
        <v>1</v>
      </c>
      <c r="U685" s="24" t="str">
        <f>IFERROR(VLOOKUP(Tabela1[[#This Row],[v55_ansiedade]],'Variáveis e códigos'!$C$12:$D$15,2,FALSE),"Não respondeu")</f>
        <v>Aplicou-se a mim algumas vezes</v>
      </c>
      <c r="V685" s="24">
        <v>1</v>
      </c>
      <c r="W685" s="24" t="str">
        <f>IFERROR(VLOOKUP(Tabela1[[#This Row],[v56_ansiedade]],'Variáveis e códigos'!$C$12:$D$15,2,FALSE),"Não respondeu")</f>
        <v>Aplicou-se a mim algumas vezes</v>
      </c>
      <c r="X685" s="25">
        <v>2</v>
      </c>
    </row>
    <row r="686" spans="1:24" x14ac:dyDescent="0.45">
      <c r="A686">
        <v>685</v>
      </c>
      <c r="B686">
        <v>101</v>
      </c>
      <c r="C686" t="str">
        <f>IFERROR(VLOOKUP(Tabela1[[#This Row],[nutII]],'Variáveis e códigos'!$C$3:$D$3,2,FALSE),"Não respondeu")</f>
        <v>Norte</v>
      </c>
      <c r="D686">
        <v>1</v>
      </c>
      <c r="E686" t="str">
        <f>IFERROR(HLOOKUP(D686,'Variáveis e códigos'!$C$4:$F$5,2,FALSE),"Não respondeu")</f>
        <v>Masculino</v>
      </c>
      <c r="F686">
        <v>15</v>
      </c>
      <c r="G686">
        <v>4</v>
      </c>
      <c r="H686" t="str">
        <f>IFERROR(VLOOKUP(Tabela1[[#This Row],[cicloescolar]],'Variáveis e códigos'!$C$7:$D$8,2,FALSE),"Não respondeu")</f>
        <v>Ensino secundário</v>
      </c>
      <c r="I686">
        <v>5</v>
      </c>
      <c r="J686" s="28">
        <v>3</v>
      </c>
      <c r="K686" s="28" t="str">
        <f>IFERROR(VLOOKUP(J689,'Variáveis e códigos'!$C$12:$D$15,2,FALSE),"Não respondeu")</f>
        <v>Aplicou-se a mim algumas vezes</v>
      </c>
      <c r="L686" s="28">
        <v>0</v>
      </c>
      <c r="M686" s="28" t="str">
        <f>IFERROR(VLOOKUP(Tabela1[[#This Row],[v40_ansiedade]],'Variáveis e códigos'!$C$12:$D$15,2,FALSE),"Não respondeu")</f>
        <v>Não se aplicou nada a mim</v>
      </c>
      <c r="N686" s="24">
        <v>0</v>
      </c>
      <c r="O686" s="24" t="str">
        <f>IFERROR(VLOOKUP(Tabela1[[#This Row],[v43_ansiedade]],'Variáveis e códigos'!$C$12:$D$15,2,FALSE),"Não respondeu")</f>
        <v>Não se aplicou nada a mim</v>
      </c>
      <c r="P686" s="24">
        <v>0</v>
      </c>
      <c r="Q686" s="24" t="str">
        <f>IFERROR(VLOOKUP(Tabela1[[#This Row],[v45_ansiedade]],'Variáveis e códigos'!$C$12:$D$15,2,FALSE),"Não respondeu")</f>
        <v>Não se aplicou nada a mim</v>
      </c>
      <c r="R686" s="24">
        <v>0</v>
      </c>
      <c r="S686" s="24" t="str">
        <f>IFERROR(VLOOKUP(Tabela1[[#This Row],[v51_ansiedade]],'Variáveis e códigos'!$C$12:$D$15,2,FALSE),"Não respondeu")</f>
        <v>Não se aplicou nada a mim</v>
      </c>
      <c r="T686" s="24">
        <v>0</v>
      </c>
      <c r="U686" s="24" t="str">
        <f>IFERROR(VLOOKUP(Tabela1[[#This Row],[v55_ansiedade]],'Variáveis e códigos'!$C$12:$D$15,2,FALSE),"Não respondeu")</f>
        <v>Não se aplicou nada a mim</v>
      </c>
      <c r="V686" s="24">
        <v>2</v>
      </c>
      <c r="W686" s="24" t="str">
        <f>IFERROR(VLOOKUP(Tabela1[[#This Row],[v56_ansiedade]],'Variáveis e códigos'!$C$12:$D$15,2,FALSE),"Não respondeu")</f>
        <v>Aplicou-se a mim muitas vezes</v>
      </c>
      <c r="X686" s="25">
        <v>2</v>
      </c>
    </row>
    <row r="687" spans="1:24" x14ac:dyDescent="0.45">
      <c r="A687">
        <v>686</v>
      </c>
      <c r="B687">
        <v>101</v>
      </c>
      <c r="C687" t="str">
        <f>IFERROR(VLOOKUP(Tabela1[[#This Row],[nutII]],'Variáveis e códigos'!$C$3:$D$3,2,FALSE),"Não respondeu")</f>
        <v>Norte</v>
      </c>
      <c r="D687">
        <v>1</v>
      </c>
      <c r="E687" t="str">
        <f>IFERROR(HLOOKUP(D687,'Variáveis e códigos'!$C$4:$F$5,2,FALSE),"Não respondeu")</f>
        <v>Masculino</v>
      </c>
      <c r="F687">
        <v>15</v>
      </c>
      <c r="G687">
        <v>4</v>
      </c>
      <c r="H687" t="str">
        <f>IFERROR(VLOOKUP(Tabela1[[#This Row],[cicloescolar]],'Variáveis e códigos'!$C$7:$D$8,2,FALSE),"Não respondeu")</f>
        <v>Ensino secundário</v>
      </c>
      <c r="I687">
        <v>7</v>
      </c>
      <c r="J687" s="28">
        <v>1</v>
      </c>
      <c r="K687" s="28" t="str">
        <f>IFERROR(VLOOKUP(J690,'Variáveis e códigos'!$C$12:$D$15,2,FALSE),"Não respondeu")</f>
        <v>Aplicou-se a mim algumas vezes</v>
      </c>
      <c r="L687" s="28">
        <v>2</v>
      </c>
      <c r="M687" s="28" t="str">
        <f>IFERROR(VLOOKUP(Tabela1[[#This Row],[v40_ansiedade]],'Variáveis e códigos'!$C$12:$D$15,2,FALSE),"Não respondeu")</f>
        <v>Aplicou-se a mim muitas vezes</v>
      </c>
      <c r="N687" s="24">
        <v>2</v>
      </c>
      <c r="O687" s="24" t="str">
        <f>IFERROR(VLOOKUP(Tabela1[[#This Row],[v43_ansiedade]],'Variáveis e códigos'!$C$12:$D$15,2,FALSE),"Não respondeu")</f>
        <v>Aplicou-se a mim muitas vezes</v>
      </c>
      <c r="P687" s="24">
        <v>1</v>
      </c>
      <c r="Q687" s="24" t="str">
        <f>IFERROR(VLOOKUP(Tabela1[[#This Row],[v45_ansiedade]],'Variáveis e códigos'!$C$12:$D$15,2,FALSE),"Não respondeu")</f>
        <v>Aplicou-se a mim algumas vezes</v>
      </c>
      <c r="R687" s="24">
        <v>0</v>
      </c>
      <c r="S687" s="24" t="str">
        <f>IFERROR(VLOOKUP(Tabela1[[#This Row],[v51_ansiedade]],'Variáveis e códigos'!$C$12:$D$15,2,FALSE),"Não respondeu")</f>
        <v>Não se aplicou nada a mim</v>
      </c>
      <c r="T687" s="24">
        <v>1</v>
      </c>
      <c r="U687" s="24" t="str">
        <f>IFERROR(VLOOKUP(Tabela1[[#This Row],[v55_ansiedade]],'Variáveis e códigos'!$C$12:$D$15,2,FALSE),"Não respondeu")</f>
        <v>Aplicou-se a mim algumas vezes</v>
      </c>
      <c r="V687" s="24">
        <v>1</v>
      </c>
      <c r="W687" s="24" t="str">
        <f>IFERROR(VLOOKUP(Tabela1[[#This Row],[v56_ansiedade]],'Variáveis e códigos'!$C$12:$D$15,2,FALSE),"Não respondeu")</f>
        <v>Aplicou-se a mim algumas vezes</v>
      </c>
      <c r="X687" s="25">
        <v>5</v>
      </c>
    </row>
    <row r="688" spans="1:24" x14ac:dyDescent="0.45">
      <c r="A688">
        <v>687</v>
      </c>
      <c r="B688">
        <v>101</v>
      </c>
      <c r="C688" t="str">
        <f>IFERROR(VLOOKUP(Tabela1[[#This Row],[nutII]],'Variáveis e códigos'!$C$3:$D$3,2,FALSE),"Não respondeu")</f>
        <v>Norte</v>
      </c>
      <c r="D688">
        <v>2</v>
      </c>
      <c r="E688" t="str">
        <f>IFERROR(HLOOKUP(D688,'Variáveis e códigos'!$C$4:$F$5,2,FALSE),"Não respondeu")</f>
        <v>Feminino</v>
      </c>
      <c r="F688">
        <v>14</v>
      </c>
      <c r="G688">
        <v>4</v>
      </c>
      <c r="H688" t="str">
        <f>IFERROR(VLOOKUP(Tabela1[[#This Row],[cicloescolar]],'Variáveis e códigos'!$C$7:$D$8,2,FALSE),"Não respondeu")</f>
        <v>Ensino secundário</v>
      </c>
      <c r="I688">
        <v>8</v>
      </c>
      <c r="J688" s="28">
        <v>1</v>
      </c>
      <c r="K688" s="28" t="str">
        <f>IFERROR(VLOOKUP(J691,'Variáveis e códigos'!$C$12:$D$15,2,FALSE),"Não respondeu")</f>
        <v>Aplicou-se a mim muitas vezes</v>
      </c>
      <c r="L688" s="28">
        <v>1</v>
      </c>
      <c r="M688" s="28" t="str">
        <f>IFERROR(VLOOKUP(Tabela1[[#This Row],[v40_ansiedade]],'Variáveis e códigos'!$C$12:$D$15,2,FALSE),"Não respondeu")</f>
        <v>Aplicou-se a mim algumas vezes</v>
      </c>
      <c r="N688" s="24">
        <v>1</v>
      </c>
      <c r="O688" s="24" t="str">
        <f>IFERROR(VLOOKUP(Tabela1[[#This Row],[v43_ansiedade]],'Variáveis e códigos'!$C$12:$D$15,2,FALSE),"Não respondeu")</f>
        <v>Aplicou-se a mim algumas vezes</v>
      </c>
      <c r="P688" s="24">
        <v>0</v>
      </c>
      <c r="Q688" s="24" t="str">
        <f>IFERROR(VLOOKUP(Tabela1[[#This Row],[v45_ansiedade]],'Variáveis e códigos'!$C$12:$D$15,2,FALSE),"Não respondeu")</f>
        <v>Não se aplicou nada a mim</v>
      </c>
      <c r="R688" s="24">
        <v>0</v>
      </c>
      <c r="S688" s="24" t="str">
        <f>IFERROR(VLOOKUP(Tabela1[[#This Row],[v51_ansiedade]],'Variáveis e códigos'!$C$12:$D$15,2,FALSE),"Não respondeu")</f>
        <v>Não se aplicou nada a mim</v>
      </c>
      <c r="T688" s="24">
        <v>2</v>
      </c>
      <c r="U688" s="24" t="str">
        <f>IFERROR(VLOOKUP(Tabela1[[#This Row],[v55_ansiedade]],'Variáveis e códigos'!$C$12:$D$15,2,FALSE),"Não respondeu")</f>
        <v>Aplicou-se a mim muitas vezes</v>
      </c>
      <c r="V688" s="24">
        <v>1</v>
      </c>
      <c r="W688" s="24" t="str">
        <f>IFERROR(VLOOKUP(Tabela1[[#This Row],[v56_ansiedade]],'Variáveis e códigos'!$C$12:$D$15,2,FALSE),"Não respondeu")</f>
        <v>Aplicou-se a mim algumas vezes</v>
      </c>
      <c r="X688" s="25">
        <v>2</v>
      </c>
    </row>
    <row r="689" spans="1:24" x14ac:dyDescent="0.45">
      <c r="A689">
        <v>688</v>
      </c>
      <c r="B689">
        <v>101</v>
      </c>
      <c r="C689" t="str">
        <f>IFERROR(VLOOKUP(Tabela1[[#This Row],[nutII]],'Variáveis e códigos'!$C$3:$D$3,2,FALSE),"Não respondeu")</f>
        <v>Norte</v>
      </c>
      <c r="D689">
        <v>1</v>
      </c>
      <c r="E689" t="str">
        <f>IFERROR(HLOOKUP(D689,'Variáveis e códigos'!$C$4:$F$5,2,FALSE),"Não respondeu")</f>
        <v>Masculino</v>
      </c>
      <c r="F689">
        <v>15</v>
      </c>
      <c r="G689">
        <v>3</v>
      </c>
      <c r="H689" t="str">
        <f>IFERROR(VLOOKUP(Tabela1[[#This Row],[cicloescolar]],'Variáveis e códigos'!$C$7:$D$8,2,FALSE),"Não respondeu")</f>
        <v>3º Ciclo</v>
      </c>
      <c r="I689">
        <v>8</v>
      </c>
      <c r="J689" s="28">
        <v>1</v>
      </c>
      <c r="K689" s="28" t="str">
        <f>IFERROR(VLOOKUP(J692,'Variáveis e códigos'!$C$12:$D$15,2,FALSE),"Não respondeu")</f>
        <v>Aplicou-se a mim algumas vezes</v>
      </c>
      <c r="L689" s="28">
        <v>0</v>
      </c>
      <c r="M689" s="28" t="str">
        <f>IFERROR(VLOOKUP(Tabela1[[#This Row],[v40_ansiedade]],'Variáveis e códigos'!$C$12:$D$15,2,FALSE),"Não respondeu")</f>
        <v>Não se aplicou nada a mim</v>
      </c>
      <c r="N689" s="24">
        <v>0</v>
      </c>
      <c r="O689" s="24" t="str">
        <f>IFERROR(VLOOKUP(Tabela1[[#This Row],[v43_ansiedade]],'Variáveis e códigos'!$C$12:$D$15,2,FALSE),"Não respondeu")</f>
        <v>Não se aplicou nada a mim</v>
      </c>
      <c r="P689" s="24">
        <v>0</v>
      </c>
      <c r="Q689" s="24" t="str">
        <f>IFERROR(VLOOKUP(Tabela1[[#This Row],[v45_ansiedade]],'Variáveis e códigos'!$C$12:$D$15,2,FALSE),"Não respondeu")</f>
        <v>Não se aplicou nada a mim</v>
      </c>
      <c r="R689" s="24">
        <v>0</v>
      </c>
      <c r="S689" s="24" t="str">
        <f>IFERROR(VLOOKUP(Tabela1[[#This Row],[v51_ansiedade]],'Variáveis e códigos'!$C$12:$D$15,2,FALSE),"Não respondeu")</f>
        <v>Não se aplicou nada a mim</v>
      </c>
      <c r="T689" s="24">
        <v>1</v>
      </c>
      <c r="U689" s="24" t="str">
        <f>IFERROR(VLOOKUP(Tabela1[[#This Row],[v55_ansiedade]],'Variáveis e códigos'!$C$12:$D$15,2,FALSE),"Não respondeu")</f>
        <v>Aplicou-se a mim algumas vezes</v>
      </c>
      <c r="V689" s="24">
        <v>0</v>
      </c>
      <c r="W689" s="24" t="str">
        <f>IFERROR(VLOOKUP(Tabela1[[#This Row],[v56_ansiedade]],'Variáveis e códigos'!$C$12:$D$15,2,FALSE),"Não respondeu")</f>
        <v>Não se aplicou nada a mim</v>
      </c>
      <c r="X689" s="25">
        <v>0</v>
      </c>
    </row>
    <row r="690" spans="1:24" x14ac:dyDescent="0.45">
      <c r="A690">
        <v>689</v>
      </c>
      <c r="B690">
        <v>101</v>
      </c>
      <c r="C690" t="str">
        <f>IFERROR(VLOOKUP(Tabela1[[#This Row],[nutII]],'Variáveis e códigos'!$C$3:$D$3,2,FALSE),"Não respondeu")</f>
        <v>Norte</v>
      </c>
      <c r="D690">
        <v>1</v>
      </c>
      <c r="E690" t="str">
        <f>IFERROR(HLOOKUP(D690,'Variáveis e códigos'!$C$4:$F$5,2,FALSE),"Não respondeu")</f>
        <v>Masculino</v>
      </c>
      <c r="F690">
        <v>16</v>
      </c>
      <c r="G690">
        <v>3</v>
      </c>
      <c r="H690" t="str">
        <f>IFERROR(VLOOKUP(Tabela1[[#This Row],[cicloescolar]],'Variáveis e códigos'!$C$7:$D$8,2,FALSE),"Não respondeu")</f>
        <v>3º Ciclo</v>
      </c>
      <c r="I690">
        <v>6</v>
      </c>
      <c r="J690" s="28">
        <v>1</v>
      </c>
      <c r="K690" s="28" t="str">
        <f>IFERROR(VLOOKUP(J693,'Variáveis e códigos'!$C$12:$D$15,2,FALSE),"Não respondeu")</f>
        <v>Aplicou-se a mim algumas vezes</v>
      </c>
      <c r="L690" s="28">
        <v>0</v>
      </c>
      <c r="M690" s="28" t="str">
        <f>IFERROR(VLOOKUP(Tabela1[[#This Row],[v40_ansiedade]],'Variáveis e códigos'!$C$12:$D$15,2,FALSE),"Não respondeu")</f>
        <v>Não se aplicou nada a mim</v>
      </c>
      <c r="N690" s="24">
        <v>1</v>
      </c>
      <c r="O690" s="24" t="str">
        <f>IFERROR(VLOOKUP(Tabela1[[#This Row],[v43_ansiedade]],'Variáveis e códigos'!$C$12:$D$15,2,FALSE),"Não respondeu")</f>
        <v>Aplicou-se a mim algumas vezes</v>
      </c>
      <c r="P690" s="24">
        <v>1</v>
      </c>
      <c r="Q690" s="24" t="str">
        <f>IFERROR(VLOOKUP(Tabela1[[#This Row],[v45_ansiedade]],'Variáveis e códigos'!$C$12:$D$15,2,FALSE),"Não respondeu")</f>
        <v>Aplicou-se a mim algumas vezes</v>
      </c>
      <c r="R690" s="24">
        <v>0</v>
      </c>
      <c r="S690" s="24" t="str">
        <f>IFERROR(VLOOKUP(Tabela1[[#This Row],[v51_ansiedade]],'Variáveis e códigos'!$C$12:$D$15,2,FALSE),"Não respondeu")</f>
        <v>Não se aplicou nada a mim</v>
      </c>
      <c r="T690" s="24">
        <v>0</v>
      </c>
      <c r="U690" s="24" t="str">
        <f>IFERROR(VLOOKUP(Tabela1[[#This Row],[v55_ansiedade]],'Variáveis e códigos'!$C$12:$D$15,2,FALSE),"Não respondeu")</f>
        <v>Não se aplicou nada a mim</v>
      </c>
      <c r="V690" s="24">
        <v>0</v>
      </c>
      <c r="W690" s="24" t="str">
        <f>IFERROR(VLOOKUP(Tabela1[[#This Row],[v56_ansiedade]],'Variáveis e códigos'!$C$12:$D$15,2,FALSE),"Não respondeu")</f>
        <v>Não se aplicou nada a mim</v>
      </c>
      <c r="X690" s="25">
        <v>5</v>
      </c>
    </row>
    <row r="691" spans="1:24" x14ac:dyDescent="0.45">
      <c r="A691">
        <v>690</v>
      </c>
      <c r="B691">
        <v>101</v>
      </c>
      <c r="C691" t="str">
        <f>IFERROR(VLOOKUP(Tabela1[[#This Row],[nutII]],'Variáveis e códigos'!$C$3:$D$3,2,FALSE),"Não respondeu")</f>
        <v>Norte</v>
      </c>
      <c r="D691">
        <v>1</v>
      </c>
      <c r="E691" t="str">
        <f>IFERROR(HLOOKUP(D691,'Variáveis e códigos'!$C$4:$F$5,2,FALSE),"Não respondeu")</f>
        <v>Masculino</v>
      </c>
      <c r="F691">
        <v>18</v>
      </c>
      <c r="G691">
        <v>4</v>
      </c>
      <c r="H691" t="str">
        <f>IFERROR(VLOOKUP(Tabela1[[#This Row],[cicloescolar]],'Variáveis e códigos'!$C$7:$D$8,2,FALSE),"Não respondeu")</f>
        <v>Ensino secundário</v>
      </c>
      <c r="I691">
        <v>7</v>
      </c>
      <c r="J691" s="28">
        <v>2</v>
      </c>
      <c r="K691" s="28" t="str">
        <f>IFERROR(VLOOKUP(J694,'Variáveis e códigos'!$C$12:$D$15,2,FALSE),"Não respondeu")</f>
        <v>Aplicou-se a mim algumas vezes</v>
      </c>
      <c r="L691" s="28">
        <v>0</v>
      </c>
      <c r="M691" s="28" t="str">
        <f>IFERROR(VLOOKUP(Tabela1[[#This Row],[v40_ansiedade]],'Variáveis e códigos'!$C$12:$D$15,2,FALSE),"Não respondeu")</f>
        <v>Não se aplicou nada a mim</v>
      </c>
      <c r="N691" s="24">
        <v>0</v>
      </c>
      <c r="O691" s="24" t="str">
        <f>IFERROR(VLOOKUP(Tabela1[[#This Row],[v43_ansiedade]],'Variáveis e códigos'!$C$12:$D$15,2,FALSE),"Não respondeu")</f>
        <v>Não se aplicou nada a mim</v>
      </c>
      <c r="P691" s="24">
        <v>0</v>
      </c>
      <c r="Q691" s="24" t="str">
        <f>IFERROR(VLOOKUP(Tabela1[[#This Row],[v45_ansiedade]],'Variáveis e códigos'!$C$12:$D$15,2,FALSE),"Não respondeu")</f>
        <v>Não se aplicou nada a mim</v>
      </c>
      <c r="R691" s="24">
        <v>0</v>
      </c>
      <c r="S691" s="24" t="str">
        <f>IFERROR(VLOOKUP(Tabela1[[#This Row],[v51_ansiedade]],'Variáveis e códigos'!$C$12:$D$15,2,FALSE),"Não respondeu")</f>
        <v>Não se aplicou nada a mim</v>
      </c>
      <c r="T691" s="24">
        <v>0</v>
      </c>
      <c r="U691" s="24" t="str">
        <f>IFERROR(VLOOKUP(Tabela1[[#This Row],[v55_ansiedade]],'Variáveis e códigos'!$C$12:$D$15,2,FALSE),"Não respondeu")</f>
        <v>Não se aplicou nada a mim</v>
      </c>
      <c r="V691" s="24">
        <v>0</v>
      </c>
      <c r="W691" s="24" t="str">
        <f>IFERROR(VLOOKUP(Tabela1[[#This Row],[v56_ansiedade]],'Variáveis e códigos'!$C$12:$D$15,2,FALSE),"Não respondeu")</f>
        <v>Não se aplicou nada a mim</v>
      </c>
      <c r="X691" s="25">
        <v>5</v>
      </c>
    </row>
    <row r="692" spans="1:24" x14ac:dyDescent="0.45">
      <c r="A692">
        <v>691</v>
      </c>
      <c r="B692">
        <v>101</v>
      </c>
      <c r="C692" t="str">
        <f>IFERROR(VLOOKUP(Tabela1[[#This Row],[nutII]],'Variáveis e códigos'!$C$3:$D$3,2,FALSE),"Não respondeu")</f>
        <v>Norte</v>
      </c>
      <c r="D692">
        <v>1</v>
      </c>
      <c r="E692" t="str">
        <f>IFERROR(HLOOKUP(D692,'Variáveis e códigos'!$C$4:$F$5,2,FALSE),"Não respondeu")</f>
        <v>Masculino</v>
      </c>
      <c r="F692">
        <v>12</v>
      </c>
      <c r="G692">
        <v>3</v>
      </c>
      <c r="H692" t="str">
        <f>IFERROR(VLOOKUP(Tabela1[[#This Row],[cicloescolar]],'Variáveis e códigos'!$C$7:$D$8,2,FALSE),"Não respondeu")</f>
        <v>3º Ciclo</v>
      </c>
      <c r="I692">
        <v>10</v>
      </c>
      <c r="J692" s="28">
        <v>1</v>
      </c>
      <c r="K692" s="28" t="str">
        <f>IFERROR(VLOOKUP(J695,'Variáveis e códigos'!$C$12:$D$15,2,FALSE),"Não respondeu")</f>
        <v>Não se aplicou nada a mim</v>
      </c>
      <c r="L692" s="28">
        <v>0</v>
      </c>
      <c r="M692" s="28" t="str">
        <f>IFERROR(VLOOKUP(Tabela1[[#This Row],[v40_ansiedade]],'Variáveis e códigos'!$C$12:$D$15,2,FALSE),"Não respondeu")</f>
        <v>Não se aplicou nada a mim</v>
      </c>
      <c r="N692" s="24">
        <v>0</v>
      </c>
      <c r="O692" s="24" t="str">
        <f>IFERROR(VLOOKUP(Tabela1[[#This Row],[v43_ansiedade]],'Variáveis e códigos'!$C$12:$D$15,2,FALSE),"Não respondeu")</f>
        <v>Não se aplicou nada a mim</v>
      </c>
      <c r="P692" s="24">
        <v>0</v>
      </c>
      <c r="Q692" s="24" t="str">
        <f>IFERROR(VLOOKUP(Tabela1[[#This Row],[v45_ansiedade]],'Variáveis e códigos'!$C$12:$D$15,2,FALSE),"Não respondeu")</f>
        <v>Não se aplicou nada a mim</v>
      </c>
      <c r="R692" s="24">
        <v>0</v>
      </c>
      <c r="S692" s="24" t="str">
        <f>IFERROR(VLOOKUP(Tabela1[[#This Row],[v51_ansiedade]],'Variáveis e códigos'!$C$12:$D$15,2,FALSE),"Não respondeu")</f>
        <v>Não se aplicou nada a mim</v>
      </c>
      <c r="T692" s="24">
        <v>0</v>
      </c>
      <c r="U692" s="24" t="str">
        <f>IFERROR(VLOOKUP(Tabela1[[#This Row],[v55_ansiedade]],'Variáveis e códigos'!$C$12:$D$15,2,FALSE),"Não respondeu")</f>
        <v>Não se aplicou nada a mim</v>
      </c>
      <c r="V692" s="24">
        <v>0</v>
      </c>
      <c r="W692" s="24" t="str">
        <f>IFERROR(VLOOKUP(Tabela1[[#This Row],[v56_ansiedade]],'Variáveis e códigos'!$C$12:$D$15,2,FALSE),"Não respondeu")</f>
        <v>Não se aplicou nada a mim</v>
      </c>
      <c r="X692" s="25">
        <v>4</v>
      </c>
    </row>
    <row r="693" spans="1:24" x14ac:dyDescent="0.45">
      <c r="A693">
        <v>692</v>
      </c>
      <c r="B693">
        <v>101</v>
      </c>
      <c r="C693" t="str">
        <f>IFERROR(VLOOKUP(Tabela1[[#This Row],[nutII]],'Variáveis e códigos'!$C$3:$D$3,2,FALSE),"Não respondeu")</f>
        <v>Norte</v>
      </c>
      <c r="D693">
        <v>3</v>
      </c>
      <c r="E693" t="str">
        <f>IFERROR(HLOOKUP(D693,'Variáveis e códigos'!$C$4:$F$5,2,FALSE),"Não respondeu")</f>
        <v>Outro</v>
      </c>
      <c r="F693">
        <v>16</v>
      </c>
      <c r="G693">
        <v>4</v>
      </c>
      <c r="H693" t="str">
        <f>IFERROR(VLOOKUP(Tabela1[[#This Row],[cicloescolar]],'Variáveis e códigos'!$C$7:$D$8,2,FALSE),"Não respondeu")</f>
        <v>Ensino secundário</v>
      </c>
      <c r="I693">
        <v>6</v>
      </c>
      <c r="J693" s="28">
        <v>1</v>
      </c>
      <c r="K693" s="28" t="str">
        <f>IFERROR(VLOOKUP(J696,'Variáveis e códigos'!$C$12:$D$15,2,FALSE),"Não respondeu")</f>
        <v>Aplicou-se a mim muitas vezes</v>
      </c>
      <c r="L693" s="28">
        <v>0</v>
      </c>
      <c r="M693" s="28" t="str">
        <f>IFERROR(VLOOKUP(Tabela1[[#This Row],[v40_ansiedade]],'Variáveis e códigos'!$C$12:$D$15,2,FALSE),"Não respondeu")</f>
        <v>Não se aplicou nada a mim</v>
      </c>
      <c r="N693" s="24">
        <v>0</v>
      </c>
      <c r="O693" s="24" t="str">
        <f>IFERROR(VLOOKUP(Tabela1[[#This Row],[v43_ansiedade]],'Variáveis e códigos'!$C$12:$D$15,2,FALSE),"Não respondeu")</f>
        <v>Não se aplicou nada a mim</v>
      </c>
      <c r="P693" s="24">
        <v>2</v>
      </c>
      <c r="Q693" s="24" t="str">
        <f>IFERROR(VLOOKUP(Tabela1[[#This Row],[v45_ansiedade]],'Variáveis e códigos'!$C$12:$D$15,2,FALSE),"Não respondeu")</f>
        <v>Aplicou-se a mim muitas vezes</v>
      </c>
      <c r="R693" s="24">
        <v>0</v>
      </c>
      <c r="S693" s="24" t="str">
        <f>IFERROR(VLOOKUP(Tabela1[[#This Row],[v51_ansiedade]],'Variáveis e códigos'!$C$12:$D$15,2,FALSE),"Não respondeu")</f>
        <v>Não se aplicou nada a mim</v>
      </c>
      <c r="T693" s="24">
        <v>1</v>
      </c>
      <c r="U693" s="24" t="str">
        <f>IFERROR(VLOOKUP(Tabela1[[#This Row],[v55_ansiedade]],'Variáveis e códigos'!$C$12:$D$15,2,FALSE),"Não respondeu")</f>
        <v>Aplicou-se a mim algumas vezes</v>
      </c>
      <c r="V693" s="24">
        <v>3</v>
      </c>
      <c r="W693" s="24" t="str">
        <f>IFERROR(VLOOKUP(Tabela1[[#This Row],[v56_ansiedade]],'Variáveis e códigos'!$C$12:$D$15,2,FALSE),"Não respondeu")</f>
        <v>Aplicou-se a mim a maior parte do tempo</v>
      </c>
      <c r="X693" s="25">
        <v>3</v>
      </c>
    </row>
    <row r="694" spans="1:24" x14ac:dyDescent="0.45">
      <c r="A694">
        <v>693</v>
      </c>
      <c r="B694">
        <v>101</v>
      </c>
      <c r="C694" t="str">
        <f>IFERROR(VLOOKUP(Tabela1[[#This Row],[nutII]],'Variáveis e códigos'!$C$3:$D$3,2,FALSE),"Não respondeu")</f>
        <v>Norte</v>
      </c>
      <c r="D694">
        <v>2</v>
      </c>
      <c r="E694" t="str">
        <f>IFERROR(HLOOKUP(D694,'Variáveis e códigos'!$C$4:$F$5,2,FALSE),"Não respondeu")</f>
        <v>Feminino</v>
      </c>
      <c r="F694">
        <v>16</v>
      </c>
      <c r="G694">
        <v>4</v>
      </c>
      <c r="H694" t="str">
        <f>IFERROR(VLOOKUP(Tabela1[[#This Row],[cicloescolar]],'Variáveis e códigos'!$C$7:$D$8,2,FALSE),"Não respondeu")</f>
        <v>Ensino secundário</v>
      </c>
      <c r="I694">
        <v>7</v>
      </c>
      <c r="J694" s="28">
        <v>1</v>
      </c>
      <c r="K694" s="28" t="str">
        <f>IFERROR(VLOOKUP(J697,'Variáveis e códigos'!$C$12:$D$15,2,FALSE),"Não respondeu")</f>
        <v>Aplicou-se a mim algumas vezes</v>
      </c>
      <c r="L694" s="28">
        <v>2</v>
      </c>
      <c r="M694" s="28" t="str">
        <f>IFERROR(VLOOKUP(Tabela1[[#This Row],[v40_ansiedade]],'Variáveis e códigos'!$C$12:$D$15,2,FALSE),"Não respondeu")</f>
        <v>Aplicou-se a mim muitas vezes</v>
      </c>
      <c r="N694" s="24">
        <v>1</v>
      </c>
      <c r="O694" s="24" t="str">
        <f>IFERROR(VLOOKUP(Tabela1[[#This Row],[v43_ansiedade]],'Variáveis e códigos'!$C$12:$D$15,2,FALSE),"Não respondeu")</f>
        <v>Aplicou-se a mim algumas vezes</v>
      </c>
      <c r="P694" s="24">
        <v>2</v>
      </c>
      <c r="Q694" s="24" t="str">
        <f>IFERROR(VLOOKUP(Tabela1[[#This Row],[v45_ansiedade]],'Variáveis e códigos'!$C$12:$D$15,2,FALSE),"Não respondeu")</f>
        <v>Aplicou-se a mim muitas vezes</v>
      </c>
      <c r="R694" s="24">
        <v>1</v>
      </c>
      <c r="S694" s="24" t="str">
        <f>IFERROR(VLOOKUP(Tabela1[[#This Row],[v51_ansiedade]],'Variáveis e códigos'!$C$12:$D$15,2,FALSE),"Não respondeu")</f>
        <v>Aplicou-se a mim algumas vezes</v>
      </c>
      <c r="T694" s="24">
        <v>2</v>
      </c>
      <c r="U694" s="24" t="str">
        <f>IFERROR(VLOOKUP(Tabela1[[#This Row],[v55_ansiedade]],'Variáveis e códigos'!$C$12:$D$15,2,FALSE),"Não respondeu")</f>
        <v>Aplicou-se a mim muitas vezes</v>
      </c>
      <c r="V694" s="24">
        <v>1</v>
      </c>
      <c r="W694" s="24" t="str">
        <f>IFERROR(VLOOKUP(Tabela1[[#This Row],[v56_ansiedade]],'Variáveis e códigos'!$C$12:$D$15,2,FALSE),"Não respondeu")</f>
        <v>Aplicou-se a mim algumas vezes</v>
      </c>
      <c r="X694" s="25">
        <v>4</v>
      </c>
    </row>
    <row r="695" spans="1:24" x14ac:dyDescent="0.45">
      <c r="A695">
        <v>694</v>
      </c>
      <c r="B695">
        <v>101</v>
      </c>
      <c r="C695" t="str">
        <f>IFERROR(VLOOKUP(Tabela1[[#This Row],[nutII]],'Variáveis e códigos'!$C$3:$D$3,2,FALSE),"Não respondeu")</f>
        <v>Norte</v>
      </c>
      <c r="D695">
        <v>1</v>
      </c>
      <c r="E695" t="str">
        <f>IFERROR(HLOOKUP(D695,'Variáveis e códigos'!$C$4:$F$5,2,FALSE),"Não respondeu")</f>
        <v>Masculino</v>
      </c>
      <c r="F695">
        <v>14</v>
      </c>
      <c r="G695">
        <v>3</v>
      </c>
      <c r="H695" t="str">
        <f>IFERROR(VLOOKUP(Tabela1[[#This Row],[cicloescolar]],'Variáveis e códigos'!$C$7:$D$8,2,FALSE),"Não respondeu")</f>
        <v>3º Ciclo</v>
      </c>
      <c r="I695">
        <v>7</v>
      </c>
      <c r="J695" s="28">
        <v>0</v>
      </c>
      <c r="K695" s="28" t="str">
        <f>IFERROR(VLOOKUP(J698,'Variáveis e códigos'!$C$12:$D$15,2,FALSE),"Não respondeu")</f>
        <v>Não se aplicou nada a mim</v>
      </c>
      <c r="L695" s="28">
        <v>0</v>
      </c>
      <c r="M695" s="28" t="str">
        <f>IFERROR(VLOOKUP(Tabela1[[#This Row],[v40_ansiedade]],'Variáveis e códigos'!$C$12:$D$15,2,FALSE),"Não respondeu")</f>
        <v>Não se aplicou nada a mim</v>
      </c>
      <c r="N695" s="24">
        <v>0</v>
      </c>
      <c r="O695" s="24" t="str">
        <f>IFERROR(VLOOKUP(Tabela1[[#This Row],[v43_ansiedade]],'Variáveis e códigos'!$C$12:$D$15,2,FALSE),"Não respondeu")</f>
        <v>Não se aplicou nada a mim</v>
      </c>
      <c r="P695" s="24">
        <v>0</v>
      </c>
      <c r="Q695" s="24" t="str">
        <f>IFERROR(VLOOKUP(Tabela1[[#This Row],[v45_ansiedade]],'Variáveis e códigos'!$C$12:$D$15,2,FALSE),"Não respondeu")</f>
        <v>Não se aplicou nada a mim</v>
      </c>
      <c r="R695" s="24">
        <v>0</v>
      </c>
      <c r="S695" s="24" t="str">
        <f>IFERROR(VLOOKUP(Tabela1[[#This Row],[v51_ansiedade]],'Variáveis e códigos'!$C$12:$D$15,2,FALSE),"Não respondeu")</f>
        <v>Não se aplicou nada a mim</v>
      </c>
      <c r="T695" s="24">
        <v>0</v>
      </c>
      <c r="U695" s="24" t="str">
        <f>IFERROR(VLOOKUP(Tabela1[[#This Row],[v55_ansiedade]],'Variáveis e códigos'!$C$12:$D$15,2,FALSE),"Não respondeu")</f>
        <v>Não se aplicou nada a mim</v>
      </c>
      <c r="V695" s="24">
        <v>0</v>
      </c>
      <c r="W695" s="24" t="str">
        <f>IFERROR(VLOOKUP(Tabela1[[#This Row],[v56_ansiedade]],'Variáveis e códigos'!$C$12:$D$15,2,FALSE),"Não respondeu")</f>
        <v>Não se aplicou nada a mim</v>
      </c>
      <c r="X695" s="25">
        <v>2</v>
      </c>
    </row>
    <row r="696" spans="1:24" x14ac:dyDescent="0.45">
      <c r="A696">
        <v>695</v>
      </c>
      <c r="B696">
        <v>101</v>
      </c>
      <c r="C696" t="str">
        <f>IFERROR(VLOOKUP(Tabela1[[#This Row],[nutII]],'Variáveis e códigos'!$C$3:$D$3,2,FALSE),"Não respondeu")</f>
        <v>Norte</v>
      </c>
      <c r="D696">
        <v>2</v>
      </c>
      <c r="E696" t="str">
        <f>IFERROR(HLOOKUP(D696,'Variáveis e códigos'!$C$4:$F$5,2,FALSE),"Não respondeu")</f>
        <v>Feminino</v>
      </c>
      <c r="F696">
        <v>15</v>
      </c>
      <c r="G696">
        <v>4</v>
      </c>
      <c r="H696" t="str">
        <f>IFERROR(VLOOKUP(Tabela1[[#This Row],[cicloescolar]],'Variáveis e códigos'!$C$7:$D$8,2,FALSE),"Não respondeu")</f>
        <v>Ensino secundário</v>
      </c>
      <c r="I696">
        <v>5</v>
      </c>
      <c r="J696" s="28">
        <v>2</v>
      </c>
      <c r="K696" s="28" t="str">
        <f>IFERROR(VLOOKUP(J699,'Variáveis e códigos'!$C$12:$D$15,2,FALSE),"Não respondeu")</f>
        <v>Não se aplicou nada a mim</v>
      </c>
      <c r="L696" s="28">
        <v>2</v>
      </c>
      <c r="M696" s="28" t="str">
        <f>IFERROR(VLOOKUP(Tabela1[[#This Row],[v40_ansiedade]],'Variáveis e códigos'!$C$12:$D$15,2,FALSE),"Não respondeu")</f>
        <v>Aplicou-se a mim muitas vezes</v>
      </c>
      <c r="N696" s="24">
        <v>1</v>
      </c>
      <c r="O696" s="24" t="str">
        <f>IFERROR(VLOOKUP(Tabela1[[#This Row],[v43_ansiedade]],'Variáveis e códigos'!$C$12:$D$15,2,FALSE),"Não respondeu")</f>
        <v>Aplicou-se a mim algumas vezes</v>
      </c>
      <c r="P696" s="24">
        <v>3</v>
      </c>
      <c r="Q696" s="24" t="str">
        <f>IFERROR(VLOOKUP(Tabela1[[#This Row],[v45_ansiedade]],'Variáveis e códigos'!$C$12:$D$15,2,FALSE),"Não respondeu")</f>
        <v>Aplicou-se a mim a maior parte do tempo</v>
      </c>
      <c r="R696" s="24">
        <v>2</v>
      </c>
      <c r="S696" s="24" t="str">
        <f>IFERROR(VLOOKUP(Tabela1[[#This Row],[v51_ansiedade]],'Variáveis e códigos'!$C$12:$D$15,2,FALSE),"Não respondeu")</f>
        <v>Aplicou-se a mim muitas vezes</v>
      </c>
      <c r="T696" s="24">
        <v>3</v>
      </c>
      <c r="U696" s="24" t="str">
        <f>IFERROR(VLOOKUP(Tabela1[[#This Row],[v55_ansiedade]],'Variáveis e códigos'!$C$12:$D$15,2,FALSE),"Não respondeu")</f>
        <v>Aplicou-se a mim a maior parte do tempo</v>
      </c>
      <c r="V696" s="24">
        <v>1</v>
      </c>
      <c r="W696" s="24" t="str">
        <f>IFERROR(VLOOKUP(Tabela1[[#This Row],[v56_ansiedade]],'Variáveis e códigos'!$C$12:$D$15,2,FALSE),"Não respondeu")</f>
        <v>Aplicou-se a mim algumas vezes</v>
      </c>
      <c r="X696" s="25">
        <v>2</v>
      </c>
    </row>
    <row r="697" spans="1:24" x14ac:dyDescent="0.45">
      <c r="A697">
        <v>696</v>
      </c>
      <c r="B697">
        <v>101</v>
      </c>
      <c r="C697" t="str">
        <f>IFERROR(VLOOKUP(Tabela1[[#This Row],[nutII]],'Variáveis e códigos'!$C$3:$D$3,2,FALSE),"Não respondeu")</f>
        <v>Norte</v>
      </c>
      <c r="D697">
        <v>2</v>
      </c>
      <c r="E697" t="str">
        <f>IFERROR(HLOOKUP(D697,'Variáveis e códigos'!$C$4:$F$5,2,FALSE),"Não respondeu")</f>
        <v>Feminino</v>
      </c>
      <c r="F697">
        <v>17</v>
      </c>
      <c r="G697">
        <v>4</v>
      </c>
      <c r="H697" t="str">
        <f>IFERROR(VLOOKUP(Tabela1[[#This Row],[cicloescolar]],'Variáveis e códigos'!$C$7:$D$8,2,FALSE),"Não respondeu")</f>
        <v>Ensino secundário</v>
      </c>
      <c r="I697">
        <v>7</v>
      </c>
      <c r="J697" s="28">
        <v>1</v>
      </c>
      <c r="K697" s="28" t="str">
        <f>IFERROR(VLOOKUP(J700,'Variáveis e códigos'!$C$12:$D$15,2,FALSE),"Não respondeu")</f>
        <v>Não se aplicou nada a mim</v>
      </c>
      <c r="L697" s="28">
        <v>0</v>
      </c>
      <c r="M697" s="28" t="str">
        <f>IFERROR(VLOOKUP(Tabela1[[#This Row],[v40_ansiedade]],'Variáveis e códigos'!$C$12:$D$15,2,FALSE),"Não respondeu")</f>
        <v>Não se aplicou nada a mim</v>
      </c>
      <c r="N697" s="24">
        <v>0</v>
      </c>
      <c r="O697" s="24" t="str">
        <f>IFERROR(VLOOKUP(Tabela1[[#This Row],[v43_ansiedade]],'Variáveis e códigos'!$C$12:$D$15,2,FALSE),"Não respondeu")</f>
        <v>Não se aplicou nada a mim</v>
      </c>
      <c r="P697" s="24">
        <v>0</v>
      </c>
      <c r="Q697" s="24" t="str">
        <f>IFERROR(VLOOKUP(Tabela1[[#This Row],[v45_ansiedade]],'Variáveis e códigos'!$C$12:$D$15,2,FALSE),"Não respondeu")</f>
        <v>Não se aplicou nada a mim</v>
      </c>
      <c r="R697" s="24">
        <v>0</v>
      </c>
      <c r="S697" s="24" t="str">
        <f>IFERROR(VLOOKUP(Tabela1[[#This Row],[v51_ansiedade]],'Variáveis e códigos'!$C$12:$D$15,2,FALSE),"Não respondeu")</f>
        <v>Não se aplicou nada a mim</v>
      </c>
      <c r="T697" s="24">
        <v>0</v>
      </c>
      <c r="U697" s="24" t="str">
        <f>IFERROR(VLOOKUP(Tabela1[[#This Row],[v55_ansiedade]],'Variáveis e códigos'!$C$12:$D$15,2,FALSE),"Não respondeu")</f>
        <v>Não se aplicou nada a mim</v>
      </c>
      <c r="V697" s="24">
        <v>1</v>
      </c>
      <c r="W697" s="24" t="str">
        <f>IFERROR(VLOOKUP(Tabela1[[#This Row],[v56_ansiedade]],'Variáveis e códigos'!$C$12:$D$15,2,FALSE),"Não respondeu")</f>
        <v>Aplicou-se a mim algumas vezes</v>
      </c>
      <c r="X697" s="25">
        <v>4</v>
      </c>
    </row>
    <row r="698" spans="1:24" x14ac:dyDescent="0.45">
      <c r="A698">
        <v>697</v>
      </c>
      <c r="B698">
        <v>101</v>
      </c>
      <c r="C698" t="str">
        <f>IFERROR(VLOOKUP(Tabela1[[#This Row],[nutII]],'Variáveis e códigos'!$C$3:$D$3,2,FALSE),"Não respondeu")</f>
        <v>Norte</v>
      </c>
      <c r="D698">
        <v>2</v>
      </c>
      <c r="E698" t="str">
        <f>IFERROR(HLOOKUP(D698,'Variáveis e códigos'!$C$4:$F$5,2,FALSE),"Não respondeu")</f>
        <v>Feminino</v>
      </c>
      <c r="F698">
        <v>14</v>
      </c>
      <c r="G698">
        <v>3</v>
      </c>
      <c r="H698" t="str">
        <f>IFERROR(VLOOKUP(Tabela1[[#This Row],[cicloescolar]],'Variáveis e códigos'!$C$7:$D$8,2,FALSE),"Não respondeu")</f>
        <v>3º Ciclo</v>
      </c>
      <c r="I698">
        <v>4</v>
      </c>
      <c r="J698" s="28">
        <v>0</v>
      </c>
      <c r="K698" s="28" t="str">
        <f>IFERROR(VLOOKUP(J701,'Variáveis e códigos'!$C$12:$D$15,2,FALSE),"Não respondeu")</f>
        <v>Aplicou-se a mim a maior parte do tempo</v>
      </c>
      <c r="L698" s="28">
        <v>1</v>
      </c>
      <c r="M698" s="28" t="str">
        <f>IFERROR(VLOOKUP(Tabela1[[#This Row],[v40_ansiedade]],'Variáveis e códigos'!$C$12:$D$15,2,FALSE),"Não respondeu")</f>
        <v>Aplicou-se a mim algumas vezes</v>
      </c>
      <c r="N698" s="24">
        <v>1</v>
      </c>
      <c r="O698" s="24" t="str">
        <f>IFERROR(VLOOKUP(Tabela1[[#This Row],[v43_ansiedade]],'Variáveis e códigos'!$C$12:$D$15,2,FALSE),"Não respondeu")</f>
        <v>Aplicou-se a mim algumas vezes</v>
      </c>
      <c r="P698" s="24">
        <v>2</v>
      </c>
      <c r="Q698" s="24" t="str">
        <f>IFERROR(VLOOKUP(Tabela1[[#This Row],[v45_ansiedade]],'Variáveis e códigos'!$C$12:$D$15,2,FALSE),"Não respondeu")</f>
        <v>Aplicou-se a mim muitas vezes</v>
      </c>
      <c r="R698" s="24">
        <v>2</v>
      </c>
      <c r="S698" s="24" t="str">
        <f>IFERROR(VLOOKUP(Tabela1[[#This Row],[v51_ansiedade]],'Variáveis e códigos'!$C$12:$D$15,2,FALSE),"Não respondeu")</f>
        <v>Aplicou-se a mim muitas vezes</v>
      </c>
      <c r="T698" s="24">
        <v>2</v>
      </c>
      <c r="U698" s="24" t="str">
        <f>IFERROR(VLOOKUP(Tabela1[[#This Row],[v55_ansiedade]],'Variáveis e códigos'!$C$12:$D$15,2,FALSE),"Não respondeu")</f>
        <v>Aplicou-se a mim muitas vezes</v>
      </c>
      <c r="V698" s="24">
        <v>2</v>
      </c>
      <c r="W698" s="24" t="str">
        <f>IFERROR(VLOOKUP(Tabela1[[#This Row],[v56_ansiedade]],'Variáveis e códigos'!$C$12:$D$15,2,FALSE),"Não respondeu")</f>
        <v>Aplicou-se a mim muitas vezes</v>
      </c>
      <c r="X698" s="25">
        <v>2</v>
      </c>
    </row>
    <row r="699" spans="1:24" x14ac:dyDescent="0.45">
      <c r="A699">
        <v>698</v>
      </c>
      <c r="B699">
        <v>101</v>
      </c>
      <c r="C699" t="str">
        <f>IFERROR(VLOOKUP(Tabela1[[#This Row],[nutII]],'Variáveis e códigos'!$C$3:$D$3,2,FALSE),"Não respondeu")</f>
        <v>Norte</v>
      </c>
      <c r="D699">
        <v>1</v>
      </c>
      <c r="E699" t="str">
        <f>IFERROR(HLOOKUP(D699,'Variáveis e códigos'!$C$4:$F$5,2,FALSE),"Não respondeu")</f>
        <v>Masculino</v>
      </c>
      <c r="F699">
        <v>15</v>
      </c>
      <c r="G699">
        <v>4</v>
      </c>
      <c r="H699" t="str">
        <f>IFERROR(VLOOKUP(Tabela1[[#This Row],[cicloescolar]],'Variáveis e códigos'!$C$7:$D$8,2,FALSE),"Não respondeu")</f>
        <v>Ensino secundário</v>
      </c>
      <c r="I699">
        <v>4</v>
      </c>
      <c r="J699" s="28">
        <v>0</v>
      </c>
      <c r="K699" s="28" t="str">
        <f>IFERROR(VLOOKUP(J702,'Variáveis e códigos'!$C$12:$D$15,2,FALSE),"Não respondeu")</f>
        <v>Não se aplicou nada a mim</v>
      </c>
      <c r="L699" s="28">
        <v>0</v>
      </c>
      <c r="M699" s="28" t="str">
        <f>IFERROR(VLOOKUP(Tabela1[[#This Row],[v40_ansiedade]],'Variáveis e códigos'!$C$12:$D$15,2,FALSE),"Não respondeu")</f>
        <v>Não se aplicou nada a mim</v>
      </c>
      <c r="N699" s="24">
        <v>0</v>
      </c>
      <c r="O699" s="24" t="str">
        <f>IFERROR(VLOOKUP(Tabela1[[#This Row],[v43_ansiedade]],'Variáveis e códigos'!$C$12:$D$15,2,FALSE),"Não respondeu")</f>
        <v>Não se aplicou nada a mim</v>
      </c>
      <c r="P699" s="24">
        <v>0</v>
      </c>
      <c r="Q699" s="24" t="str">
        <f>IFERROR(VLOOKUP(Tabela1[[#This Row],[v45_ansiedade]],'Variáveis e códigos'!$C$12:$D$15,2,FALSE),"Não respondeu")</f>
        <v>Não se aplicou nada a mim</v>
      </c>
      <c r="R699" s="24">
        <v>0</v>
      </c>
      <c r="S699" s="24" t="str">
        <f>IFERROR(VLOOKUP(Tabela1[[#This Row],[v51_ansiedade]],'Variáveis e códigos'!$C$12:$D$15,2,FALSE),"Não respondeu")</f>
        <v>Não se aplicou nada a mim</v>
      </c>
      <c r="T699" s="24">
        <v>1</v>
      </c>
      <c r="U699" s="24" t="str">
        <f>IFERROR(VLOOKUP(Tabela1[[#This Row],[v55_ansiedade]],'Variáveis e códigos'!$C$12:$D$15,2,FALSE),"Não respondeu")</f>
        <v>Aplicou-se a mim algumas vezes</v>
      </c>
      <c r="V699" s="24">
        <v>1</v>
      </c>
      <c r="W699" s="24" t="str">
        <f>IFERROR(VLOOKUP(Tabela1[[#This Row],[v56_ansiedade]],'Variáveis e códigos'!$C$12:$D$15,2,FALSE),"Não respondeu")</f>
        <v>Aplicou-se a mim algumas vezes</v>
      </c>
      <c r="X699" s="25">
        <v>2</v>
      </c>
    </row>
    <row r="700" spans="1:24" x14ac:dyDescent="0.45">
      <c r="A700">
        <v>699</v>
      </c>
      <c r="B700">
        <v>101</v>
      </c>
      <c r="C700" t="str">
        <f>IFERROR(VLOOKUP(Tabela1[[#This Row],[nutII]],'Variáveis e códigos'!$C$3:$D$3,2,FALSE),"Não respondeu")</f>
        <v>Norte</v>
      </c>
      <c r="D700">
        <v>1</v>
      </c>
      <c r="E700" t="str">
        <f>IFERROR(HLOOKUP(D700,'Variáveis e códigos'!$C$4:$F$5,2,FALSE),"Não respondeu")</f>
        <v>Masculino</v>
      </c>
      <c r="F700">
        <v>17</v>
      </c>
      <c r="G700">
        <v>4</v>
      </c>
      <c r="H700" t="str">
        <f>IFERROR(VLOOKUP(Tabela1[[#This Row],[cicloescolar]],'Variáveis e códigos'!$C$7:$D$8,2,FALSE),"Não respondeu")</f>
        <v>Ensino secundário</v>
      </c>
      <c r="I700">
        <v>5</v>
      </c>
      <c r="J700" s="28">
        <v>0</v>
      </c>
      <c r="K700" s="28" t="str">
        <f>IFERROR(VLOOKUP(J703,'Variáveis e códigos'!$C$12:$D$15,2,FALSE),"Não respondeu")</f>
        <v>Aplicou-se a mim algumas vezes</v>
      </c>
      <c r="L700" s="28">
        <v>0</v>
      </c>
      <c r="M700" s="28" t="str">
        <f>IFERROR(VLOOKUP(Tabela1[[#This Row],[v40_ansiedade]],'Variáveis e códigos'!$C$12:$D$15,2,FALSE),"Não respondeu")</f>
        <v>Não se aplicou nada a mim</v>
      </c>
      <c r="N700" s="24">
        <v>0</v>
      </c>
      <c r="O700" s="24" t="str">
        <f>IFERROR(VLOOKUP(Tabela1[[#This Row],[v43_ansiedade]],'Variáveis e códigos'!$C$12:$D$15,2,FALSE),"Não respondeu")</f>
        <v>Não se aplicou nada a mim</v>
      </c>
      <c r="P700" s="24">
        <v>0</v>
      </c>
      <c r="Q700" s="24" t="str">
        <f>IFERROR(VLOOKUP(Tabela1[[#This Row],[v45_ansiedade]],'Variáveis e códigos'!$C$12:$D$15,2,FALSE),"Não respondeu")</f>
        <v>Não se aplicou nada a mim</v>
      </c>
      <c r="R700" s="24">
        <v>0</v>
      </c>
      <c r="S700" s="24" t="str">
        <f>IFERROR(VLOOKUP(Tabela1[[#This Row],[v51_ansiedade]],'Variáveis e códigos'!$C$12:$D$15,2,FALSE),"Não respondeu")</f>
        <v>Não se aplicou nada a mim</v>
      </c>
      <c r="T700" s="24">
        <v>0</v>
      </c>
      <c r="U700" s="24" t="str">
        <f>IFERROR(VLOOKUP(Tabela1[[#This Row],[v55_ansiedade]],'Variáveis e códigos'!$C$12:$D$15,2,FALSE),"Não respondeu")</f>
        <v>Não se aplicou nada a mim</v>
      </c>
      <c r="V700" s="24">
        <v>0</v>
      </c>
      <c r="W700" s="24" t="str">
        <f>IFERROR(VLOOKUP(Tabela1[[#This Row],[v56_ansiedade]],'Variáveis e códigos'!$C$12:$D$15,2,FALSE),"Não respondeu")</f>
        <v>Não se aplicou nada a mim</v>
      </c>
      <c r="X700" s="25">
        <v>5</v>
      </c>
    </row>
    <row r="701" spans="1:24" x14ac:dyDescent="0.45">
      <c r="A701">
        <v>700</v>
      </c>
      <c r="B701">
        <v>101</v>
      </c>
      <c r="C701" t="str">
        <f>IFERROR(VLOOKUP(Tabela1[[#This Row],[nutII]],'Variáveis e códigos'!$C$3:$D$3,2,FALSE),"Não respondeu")</f>
        <v>Norte</v>
      </c>
      <c r="D701">
        <v>2</v>
      </c>
      <c r="E701" t="str">
        <f>IFERROR(HLOOKUP(D701,'Variáveis e códigos'!$C$4:$F$5,2,FALSE),"Não respondeu")</f>
        <v>Feminino</v>
      </c>
      <c r="F701">
        <v>18</v>
      </c>
      <c r="G701">
        <v>4</v>
      </c>
      <c r="H701" t="str">
        <f>IFERROR(VLOOKUP(Tabela1[[#This Row],[cicloescolar]],'Variáveis e códigos'!$C$7:$D$8,2,FALSE),"Não respondeu")</f>
        <v>Ensino secundário</v>
      </c>
      <c r="I701">
        <v>6</v>
      </c>
      <c r="J701" s="28">
        <v>3</v>
      </c>
      <c r="K701" s="28" t="str">
        <f>IFERROR(VLOOKUP(J704,'Variáveis e códigos'!$C$12:$D$15,2,FALSE),"Não respondeu")</f>
        <v>Não se aplicou nada a mim</v>
      </c>
      <c r="L701" s="28">
        <v>0</v>
      </c>
      <c r="M701" s="28" t="str">
        <f>IFERROR(VLOOKUP(Tabela1[[#This Row],[v40_ansiedade]],'Variáveis e códigos'!$C$12:$D$15,2,FALSE),"Não respondeu")</f>
        <v>Não se aplicou nada a mim</v>
      </c>
      <c r="N701" s="24">
        <v>0</v>
      </c>
      <c r="O701" s="24" t="str">
        <f>IFERROR(VLOOKUP(Tabela1[[#This Row],[v43_ansiedade]],'Variáveis e códigos'!$C$12:$D$15,2,FALSE),"Não respondeu")</f>
        <v>Não se aplicou nada a mim</v>
      </c>
      <c r="P701" s="24">
        <v>1</v>
      </c>
      <c r="Q701" s="24" t="str">
        <f>IFERROR(VLOOKUP(Tabela1[[#This Row],[v45_ansiedade]],'Variáveis e códigos'!$C$12:$D$15,2,FALSE),"Não respondeu")</f>
        <v>Aplicou-se a mim algumas vezes</v>
      </c>
      <c r="R701" s="24">
        <v>1</v>
      </c>
      <c r="S701" s="24" t="str">
        <f>IFERROR(VLOOKUP(Tabela1[[#This Row],[v51_ansiedade]],'Variáveis e códigos'!$C$12:$D$15,2,FALSE),"Não respondeu")</f>
        <v>Aplicou-se a mim algumas vezes</v>
      </c>
      <c r="T701" s="24">
        <v>1</v>
      </c>
      <c r="U701" s="24" t="str">
        <f>IFERROR(VLOOKUP(Tabela1[[#This Row],[v55_ansiedade]],'Variáveis e códigos'!$C$12:$D$15,2,FALSE),"Não respondeu")</f>
        <v>Aplicou-se a mim algumas vezes</v>
      </c>
      <c r="V701" s="24">
        <v>0</v>
      </c>
      <c r="W701" s="24" t="str">
        <f>IFERROR(VLOOKUP(Tabela1[[#This Row],[v56_ansiedade]],'Variáveis e códigos'!$C$12:$D$15,2,FALSE),"Não respondeu")</f>
        <v>Não se aplicou nada a mim</v>
      </c>
      <c r="X701" s="25">
        <v>5</v>
      </c>
    </row>
    <row r="702" spans="1:24" x14ac:dyDescent="0.45">
      <c r="A702">
        <v>701</v>
      </c>
      <c r="B702">
        <v>101</v>
      </c>
      <c r="C702" t="str">
        <f>IFERROR(VLOOKUP(Tabela1[[#This Row],[nutII]],'Variáveis e códigos'!$C$3:$D$3,2,FALSE),"Não respondeu")</f>
        <v>Norte</v>
      </c>
      <c r="D702">
        <v>2</v>
      </c>
      <c r="E702" t="str">
        <f>IFERROR(HLOOKUP(D702,'Variáveis e códigos'!$C$4:$F$5,2,FALSE),"Não respondeu")</f>
        <v>Feminino</v>
      </c>
      <c r="F702">
        <v>17</v>
      </c>
      <c r="G702">
        <v>4</v>
      </c>
      <c r="H702" t="str">
        <f>IFERROR(VLOOKUP(Tabela1[[#This Row],[cicloescolar]],'Variáveis e códigos'!$C$7:$D$8,2,FALSE),"Não respondeu")</f>
        <v>Ensino secundário</v>
      </c>
      <c r="I702">
        <v>8</v>
      </c>
      <c r="J702" s="28">
        <v>0</v>
      </c>
      <c r="K702" s="28" t="str">
        <f>IFERROR(VLOOKUP(J705,'Variáveis e códigos'!$C$12:$D$15,2,FALSE),"Não respondeu")</f>
        <v>Não se aplicou nada a mim</v>
      </c>
      <c r="L702" s="28">
        <v>0</v>
      </c>
      <c r="M702" s="28" t="str">
        <f>IFERROR(VLOOKUP(Tabela1[[#This Row],[v40_ansiedade]],'Variáveis e códigos'!$C$12:$D$15,2,FALSE),"Não respondeu")</f>
        <v>Não se aplicou nada a mim</v>
      </c>
      <c r="N702" s="24">
        <v>0</v>
      </c>
      <c r="O702" s="24" t="str">
        <f>IFERROR(VLOOKUP(Tabela1[[#This Row],[v43_ansiedade]],'Variáveis e códigos'!$C$12:$D$15,2,FALSE),"Não respondeu")</f>
        <v>Não se aplicou nada a mim</v>
      </c>
      <c r="P702" s="24">
        <v>1</v>
      </c>
      <c r="Q702" s="24" t="str">
        <f>IFERROR(VLOOKUP(Tabela1[[#This Row],[v45_ansiedade]],'Variáveis e códigos'!$C$12:$D$15,2,FALSE),"Não respondeu")</f>
        <v>Aplicou-se a mim algumas vezes</v>
      </c>
      <c r="R702" s="24">
        <v>0</v>
      </c>
      <c r="S702" s="24" t="str">
        <f>IFERROR(VLOOKUP(Tabela1[[#This Row],[v51_ansiedade]],'Variáveis e códigos'!$C$12:$D$15,2,FALSE),"Não respondeu")</f>
        <v>Não se aplicou nada a mim</v>
      </c>
      <c r="T702" s="24">
        <v>0</v>
      </c>
      <c r="U702" s="24" t="str">
        <f>IFERROR(VLOOKUP(Tabela1[[#This Row],[v55_ansiedade]],'Variáveis e códigos'!$C$12:$D$15,2,FALSE),"Não respondeu")</f>
        <v>Não se aplicou nada a mim</v>
      </c>
      <c r="V702" s="24">
        <v>0</v>
      </c>
      <c r="W702" s="24" t="str">
        <f>IFERROR(VLOOKUP(Tabela1[[#This Row],[v56_ansiedade]],'Variáveis e códigos'!$C$12:$D$15,2,FALSE),"Não respondeu")</f>
        <v>Não se aplicou nada a mim</v>
      </c>
      <c r="X702" s="25">
        <v>4</v>
      </c>
    </row>
    <row r="703" spans="1:24" x14ac:dyDescent="0.45">
      <c r="A703">
        <v>702</v>
      </c>
      <c r="B703">
        <v>101</v>
      </c>
      <c r="C703" t="str">
        <f>IFERROR(VLOOKUP(Tabela1[[#This Row],[nutII]],'Variáveis e códigos'!$C$3:$D$3,2,FALSE),"Não respondeu")</f>
        <v>Norte</v>
      </c>
      <c r="D703">
        <v>2</v>
      </c>
      <c r="E703" t="str">
        <f>IFERROR(HLOOKUP(D703,'Variáveis e códigos'!$C$4:$F$5,2,FALSE),"Não respondeu")</f>
        <v>Feminino</v>
      </c>
      <c r="F703">
        <v>15</v>
      </c>
      <c r="G703">
        <v>3</v>
      </c>
      <c r="H703" t="str">
        <f>IFERROR(VLOOKUP(Tabela1[[#This Row],[cicloescolar]],'Variáveis e códigos'!$C$7:$D$8,2,FALSE),"Não respondeu")</f>
        <v>3º Ciclo</v>
      </c>
      <c r="I703">
        <v>5</v>
      </c>
      <c r="J703" s="28">
        <v>1</v>
      </c>
      <c r="K703" s="28" t="str">
        <f>IFERROR(VLOOKUP(J706,'Variáveis e códigos'!$C$12:$D$15,2,FALSE),"Não respondeu")</f>
        <v>Não se aplicou nada a mim</v>
      </c>
      <c r="L703" s="28">
        <v>2</v>
      </c>
      <c r="M703" s="28" t="str">
        <f>IFERROR(VLOOKUP(Tabela1[[#This Row],[v40_ansiedade]],'Variáveis e códigos'!$C$12:$D$15,2,FALSE),"Não respondeu")</f>
        <v>Aplicou-se a mim muitas vezes</v>
      </c>
      <c r="N703" s="24">
        <v>1</v>
      </c>
      <c r="O703" s="24" t="str">
        <f>IFERROR(VLOOKUP(Tabela1[[#This Row],[v43_ansiedade]],'Variáveis e códigos'!$C$12:$D$15,2,FALSE),"Não respondeu")</f>
        <v>Aplicou-se a mim algumas vezes</v>
      </c>
      <c r="P703" s="24">
        <v>3</v>
      </c>
      <c r="Q703" s="24" t="str">
        <f>IFERROR(VLOOKUP(Tabela1[[#This Row],[v45_ansiedade]],'Variáveis e códigos'!$C$12:$D$15,2,FALSE),"Não respondeu")</f>
        <v>Aplicou-se a mim a maior parte do tempo</v>
      </c>
      <c r="R703" s="24">
        <v>3</v>
      </c>
      <c r="S703" s="24" t="str">
        <f>IFERROR(VLOOKUP(Tabela1[[#This Row],[v51_ansiedade]],'Variáveis e códigos'!$C$12:$D$15,2,FALSE),"Não respondeu")</f>
        <v>Aplicou-se a mim a maior parte do tempo</v>
      </c>
      <c r="T703" s="24">
        <v>2</v>
      </c>
      <c r="U703" s="24" t="str">
        <f>IFERROR(VLOOKUP(Tabela1[[#This Row],[v55_ansiedade]],'Variáveis e códigos'!$C$12:$D$15,2,FALSE),"Não respondeu")</f>
        <v>Aplicou-se a mim muitas vezes</v>
      </c>
      <c r="V703" s="24">
        <v>2</v>
      </c>
      <c r="W703" s="24" t="str">
        <f>IFERROR(VLOOKUP(Tabela1[[#This Row],[v56_ansiedade]],'Variáveis e códigos'!$C$12:$D$15,2,FALSE),"Não respondeu")</f>
        <v>Aplicou-se a mim muitas vezes</v>
      </c>
      <c r="X703" s="25">
        <v>1</v>
      </c>
    </row>
    <row r="704" spans="1:24" x14ac:dyDescent="0.45">
      <c r="A704">
        <v>703</v>
      </c>
      <c r="B704">
        <v>101</v>
      </c>
      <c r="C704" t="str">
        <f>IFERROR(VLOOKUP(Tabela1[[#This Row],[nutII]],'Variáveis e códigos'!$C$3:$D$3,2,FALSE),"Não respondeu")</f>
        <v>Norte</v>
      </c>
      <c r="D704">
        <v>2</v>
      </c>
      <c r="E704" t="str">
        <f>IFERROR(HLOOKUP(D704,'Variáveis e códigos'!$C$4:$F$5,2,FALSE),"Não respondeu")</f>
        <v>Feminino</v>
      </c>
      <c r="F704">
        <v>13</v>
      </c>
      <c r="G704">
        <v>3</v>
      </c>
      <c r="H704" t="str">
        <f>IFERROR(VLOOKUP(Tabela1[[#This Row],[cicloescolar]],'Variáveis e códigos'!$C$7:$D$8,2,FALSE),"Não respondeu")</f>
        <v>3º Ciclo</v>
      </c>
      <c r="I704">
        <v>8</v>
      </c>
      <c r="J704" s="28">
        <v>0</v>
      </c>
      <c r="K704" s="28" t="str">
        <f>IFERROR(VLOOKUP(J707,'Variáveis e códigos'!$C$12:$D$15,2,FALSE),"Não respondeu")</f>
        <v>Aplicou-se a mim algumas vezes</v>
      </c>
      <c r="L704" s="28">
        <v>0</v>
      </c>
      <c r="M704" s="28" t="str">
        <f>IFERROR(VLOOKUP(Tabela1[[#This Row],[v40_ansiedade]],'Variáveis e códigos'!$C$12:$D$15,2,FALSE),"Não respondeu")</f>
        <v>Não se aplicou nada a mim</v>
      </c>
      <c r="N704" s="24">
        <v>0</v>
      </c>
      <c r="O704" s="24" t="str">
        <f>IFERROR(VLOOKUP(Tabela1[[#This Row],[v43_ansiedade]],'Variáveis e códigos'!$C$12:$D$15,2,FALSE),"Não respondeu")</f>
        <v>Não se aplicou nada a mim</v>
      </c>
      <c r="P704" s="24">
        <v>0</v>
      </c>
      <c r="Q704" s="24" t="str">
        <f>IFERROR(VLOOKUP(Tabela1[[#This Row],[v45_ansiedade]],'Variáveis e códigos'!$C$12:$D$15,2,FALSE),"Não respondeu")</f>
        <v>Não se aplicou nada a mim</v>
      </c>
      <c r="R704" s="24">
        <v>0</v>
      </c>
      <c r="S704" s="24" t="str">
        <f>IFERROR(VLOOKUP(Tabela1[[#This Row],[v51_ansiedade]],'Variáveis e códigos'!$C$12:$D$15,2,FALSE),"Não respondeu")</f>
        <v>Não se aplicou nada a mim</v>
      </c>
      <c r="T704" s="24">
        <v>0</v>
      </c>
      <c r="U704" s="24" t="str">
        <f>IFERROR(VLOOKUP(Tabela1[[#This Row],[v55_ansiedade]],'Variáveis e códigos'!$C$12:$D$15,2,FALSE),"Não respondeu")</f>
        <v>Não se aplicou nada a mim</v>
      </c>
      <c r="V704" s="24">
        <v>0</v>
      </c>
      <c r="W704" s="24" t="str">
        <f>IFERROR(VLOOKUP(Tabela1[[#This Row],[v56_ansiedade]],'Variáveis e códigos'!$C$12:$D$15,2,FALSE),"Não respondeu")</f>
        <v>Não se aplicou nada a mim</v>
      </c>
      <c r="X704" s="25">
        <v>3</v>
      </c>
    </row>
    <row r="705" spans="1:24" x14ac:dyDescent="0.45">
      <c r="A705">
        <v>704</v>
      </c>
      <c r="B705">
        <v>101</v>
      </c>
      <c r="C705" t="str">
        <f>IFERROR(VLOOKUP(Tabela1[[#This Row],[nutII]],'Variáveis e códigos'!$C$3:$D$3,2,FALSE),"Não respondeu")</f>
        <v>Norte</v>
      </c>
      <c r="D705">
        <v>1</v>
      </c>
      <c r="E705" t="str">
        <f>IFERROR(HLOOKUP(D705,'Variáveis e códigos'!$C$4:$F$5,2,FALSE),"Não respondeu")</f>
        <v>Masculino</v>
      </c>
      <c r="F705">
        <v>15</v>
      </c>
      <c r="G705">
        <v>4</v>
      </c>
      <c r="H705" t="str">
        <f>IFERROR(VLOOKUP(Tabela1[[#This Row],[cicloescolar]],'Variáveis e códigos'!$C$7:$D$8,2,FALSE),"Não respondeu")</f>
        <v>Ensino secundário</v>
      </c>
      <c r="I705">
        <v>5</v>
      </c>
      <c r="J705" s="28">
        <v>0</v>
      </c>
      <c r="K705" s="28" t="str">
        <f>IFERROR(VLOOKUP(J708,'Variáveis e códigos'!$C$12:$D$15,2,FALSE),"Não respondeu")</f>
        <v>Não se aplicou nada a mim</v>
      </c>
      <c r="L705" s="28">
        <v>1</v>
      </c>
      <c r="M705" s="28" t="str">
        <f>IFERROR(VLOOKUP(Tabela1[[#This Row],[v40_ansiedade]],'Variáveis e códigos'!$C$12:$D$15,2,FALSE),"Não respondeu")</f>
        <v>Aplicou-se a mim algumas vezes</v>
      </c>
      <c r="N705" s="24">
        <v>0</v>
      </c>
      <c r="O705" s="24" t="str">
        <f>IFERROR(VLOOKUP(Tabela1[[#This Row],[v43_ansiedade]],'Variáveis e códigos'!$C$12:$D$15,2,FALSE),"Não respondeu")</f>
        <v>Não se aplicou nada a mim</v>
      </c>
      <c r="P705" s="24">
        <v>0</v>
      </c>
      <c r="Q705" s="24" t="str">
        <f>IFERROR(VLOOKUP(Tabela1[[#This Row],[v45_ansiedade]],'Variáveis e códigos'!$C$12:$D$15,2,FALSE),"Não respondeu")</f>
        <v>Não se aplicou nada a mim</v>
      </c>
      <c r="R705" s="24">
        <v>0</v>
      </c>
      <c r="S705" s="24" t="str">
        <f>IFERROR(VLOOKUP(Tabela1[[#This Row],[v51_ansiedade]],'Variáveis e códigos'!$C$12:$D$15,2,FALSE),"Não respondeu")</f>
        <v>Não se aplicou nada a mim</v>
      </c>
      <c r="T705" s="24">
        <v>0</v>
      </c>
      <c r="U705" s="24" t="str">
        <f>IFERROR(VLOOKUP(Tabela1[[#This Row],[v55_ansiedade]],'Variáveis e códigos'!$C$12:$D$15,2,FALSE),"Não respondeu")</f>
        <v>Não se aplicou nada a mim</v>
      </c>
      <c r="V705" s="24">
        <v>0</v>
      </c>
      <c r="W705" s="24" t="str">
        <f>IFERROR(VLOOKUP(Tabela1[[#This Row],[v56_ansiedade]],'Variáveis e códigos'!$C$12:$D$15,2,FALSE),"Não respondeu")</f>
        <v>Não se aplicou nada a mim</v>
      </c>
      <c r="X705" s="25">
        <v>3</v>
      </c>
    </row>
    <row r="706" spans="1:24" x14ac:dyDescent="0.45">
      <c r="A706">
        <v>705</v>
      </c>
      <c r="B706">
        <v>101</v>
      </c>
      <c r="C706" t="str">
        <f>IFERROR(VLOOKUP(Tabela1[[#This Row],[nutII]],'Variáveis e códigos'!$C$3:$D$3,2,FALSE),"Não respondeu")</f>
        <v>Norte</v>
      </c>
      <c r="D706">
        <v>3</v>
      </c>
      <c r="E706" t="str">
        <f>IFERROR(HLOOKUP(D706,'Variáveis e códigos'!$C$4:$F$5,2,FALSE),"Não respondeu")</f>
        <v>Outro</v>
      </c>
      <c r="F706">
        <v>16</v>
      </c>
      <c r="G706">
        <v>4</v>
      </c>
      <c r="H706" t="str">
        <f>IFERROR(VLOOKUP(Tabela1[[#This Row],[cicloescolar]],'Variáveis e códigos'!$C$7:$D$8,2,FALSE),"Não respondeu")</f>
        <v>Ensino secundário</v>
      </c>
      <c r="I706">
        <v>5</v>
      </c>
      <c r="J706" s="28">
        <v>0</v>
      </c>
      <c r="K706" s="28" t="str">
        <f>IFERROR(VLOOKUP(J709,'Variáveis e códigos'!$C$12:$D$15,2,FALSE),"Não respondeu")</f>
        <v>Não se aplicou nada a mim</v>
      </c>
      <c r="L706" s="28">
        <v>1</v>
      </c>
      <c r="M706" s="28" t="str">
        <f>IFERROR(VLOOKUP(Tabela1[[#This Row],[v40_ansiedade]],'Variáveis e códigos'!$C$12:$D$15,2,FALSE),"Não respondeu")</f>
        <v>Aplicou-se a mim algumas vezes</v>
      </c>
      <c r="N706" s="24">
        <v>1</v>
      </c>
      <c r="O706" s="24" t="str">
        <f>IFERROR(VLOOKUP(Tabela1[[#This Row],[v43_ansiedade]],'Variáveis e códigos'!$C$12:$D$15,2,FALSE),"Não respondeu")</f>
        <v>Aplicou-se a mim algumas vezes</v>
      </c>
      <c r="P706" s="24">
        <v>2</v>
      </c>
      <c r="Q706" s="24" t="str">
        <f>IFERROR(VLOOKUP(Tabela1[[#This Row],[v45_ansiedade]],'Variáveis e códigos'!$C$12:$D$15,2,FALSE),"Não respondeu")</f>
        <v>Aplicou-se a mim muitas vezes</v>
      </c>
      <c r="R706" s="24">
        <v>1</v>
      </c>
      <c r="S706" s="24" t="str">
        <f>IFERROR(VLOOKUP(Tabela1[[#This Row],[v51_ansiedade]],'Variáveis e códigos'!$C$12:$D$15,2,FALSE),"Não respondeu")</f>
        <v>Aplicou-se a mim algumas vezes</v>
      </c>
      <c r="T706" s="24">
        <v>3</v>
      </c>
      <c r="U706" s="24" t="str">
        <f>IFERROR(VLOOKUP(Tabela1[[#This Row],[v55_ansiedade]],'Variáveis e códigos'!$C$12:$D$15,2,FALSE),"Não respondeu")</f>
        <v>Aplicou-se a mim a maior parte do tempo</v>
      </c>
      <c r="V706" s="24">
        <v>0</v>
      </c>
      <c r="W706" s="24" t="str">
        <f>IFERROR(VLOOKUP(Tabela1[[#This Row],[v56_ansiedade]],'Variáveis e códigos'!$C$12:$D$15,2,FALSE),"Não respondeu")</f>
        <v>Não se aplicou nada a mim</v>
      </c>
      <c r="X706" s="25">
        <v>1</v>
      </c>
    </row>
    <row r="707" spans="1:24" x14ac:dyDescent="0.45">
      <c r="A707">
        <v>706</v>
      </c>
      <c r="B707">
        <v>101</v>
      </c>
      <c r="C707" t="str">
        <f>IFERROR(VLOOKUP(Tabela1[[#This Row],[nutII]],'Variáveis e códigos'!$C$3:$D$3,2,FALSE),"Não respondeu")</f>
        <v>Norte</v>
      </c>
      <c r="D707">
        <v>1</v>
      </c>
      <c r="E707" t="str">
        <f>IFERROR(HLOOKUP(D707,'Variáveis e códigos'!$C$4:$F$5,2,FALSE),"Não respondeu")</f>
        <v>Masculino</v>
      </c>
      <c r="F707">
        <v>16</v>
      </c>
      <c r="G707">
        <v>4</v>
      </c>
      <c r="H707" t="str">
        <f>IFERROR(VLOOKUP(Tabela1[[#This Row],[cicloescolar]],'Variáveis e códigos'!$C$7:$D$8,2,FALSE),"Não respondeu")</f>
        <v>Ensino secundário</v>
      </c>
      <c r="I707">
        <v>4</v>
      </c>
      <c r="J707" s="28">
        <v>1</v>
      </c>
      <c r="K707" s="28" t="str">
        <f>IFERROR(VLOOKUP(J710,'Variáveis e códigos'!$C$12:$D$15,2,FALSE),"Não respondeu")</f>
        <v>Aplicou-se a mim algumas vezes</v>
      </c>
      <c r="L707" s="28">
        <v>0</v>
      </c>
      <c r="M707" s="28" t="str">
        <f>IFERROR(VLOOKUP(Tabela1[[#This Row],[v40_ansiedade]],'Variáveis e códigos'!$C$12:$D$15,2,FALSE),"Não respondeu")</f>
        <v>Não se aplicou nada a mim</v>
      </c>
      <c r="N707" s="24">
        <v>0</v>
      </c>
      <c r="O707" s="24" t="str">
        <f>IFERROR(VLOOKUP(Tabela1[[#This Row],[v43_ansiedade]],'Variáveis e códigos'!$C$12:$D$15,2,FALSE),"Não respondeu")</f>
        <v>Não se aplicou nada a mim</v>
      </c>
      <c r="P707" s="24">
        <v>1</v>
      </c>
      <c r="Q707" s="24" t="str">
        <f>IFERROR(VLOOKUP(Tabela1[[#This Row],[v45_ansiedade]],'Variáveis e códigos'!$C$12:$D$15,2,FALSE),"Não respondeu")</f>
        <v>Aplicou-se a mim algumas vezes</v>
      </c>
      <c r="R707" s="24">
        <v>0</v>
      </c>
      <c r="S707" s="24" t="str">
        <f>IFERROR(VLOOKUP(Tabela1[[#This Row],[v51_ansiedade]],'Variáveis e códigos'!$C$12:$D$15,2,FALSE),"Não respondeu")</f>
        <v>Não se aplicou nada a mim</v>
      </c>
      <c r="T707" s="24">
        <v>0</v>
      </c>
      <c r="U707" s="24" t="str">
        <f>IFERROR(VLOOKUP(Tabela1[[#This Row],[v55_ansiedade]],'Variáveis e códigos'!$C$12:$D$15,2,FALSE),"Não respondeu")</f>
        <v>Não se aplicou nada a mim</v>
      </c>
      <c r="V707" s="24">
        <v>0</v>
      </c>
      <c r="W707" s="24" t="str">
        <f>IFERROR(VLOOKUP(Tabela1[[#This Row],[v56_ansiedade]],'Variáveis e códigos'!$C$12:$D$15,2,FALSE),"Não respondeu")</f>
        <v>Não se aplicou nada a mim</v>
      </c>
      <c r="X707" s="25">
        <v>2</v>
      </c>
    </row>
    <row r="708" spans="1:24" x14ac:dyDescent="0.45">
      <c r="A708">
        <v>707</v>
      </c>
      <c r="B708">
        <v>101</v>
      </c>
      <c r="C708" t="str">
        <f>IFERROR(VLOOKUP(Tabela1[[#This Row],[nutII]],'Variáveis e códigos'!$C$3:$D$3,2,FALSE),"Não respondeu")</f>
        <v>Norte</v>
      </c>
      <c r="D708">
        <v>1</v>
      </c>
      <c r="E708" t="str">
        <f>IFERROR(HLOOKUP(D708,'Variáveis e códigos'!$C$4:$F$5,2,FALSE),"Não respondeu")</f>
        <v>Masculino</v>
      </c>
      <c r="F708">
        <v>15</v>
      </c>
      <c r="G708">
        <v>4</v>
      </c>
      <c r="H708" t="str">
        <f>IFERROR(VLOOKUP(Tabela1[[#This Row],[cicloescolar]],'Variáveis e códigos'!$C$7:$D$8,2,FALSE),"Não respondeu")</f>
        <v>Ensino secundário</v>
      </c>
      <c r="I708">
        <v>9</v>
      </c>
      <c r="J708" s="28">
        <v>0</v>
      </c>
      <c r="K708" s="28" t="str">
        <f>IFERROR(VLOOKUP(J711,'Variáveis e códigos'!$C$12:$D$15,2,FALSE),"Não respondeu")</f>
        <v>Aplicou-se a mim muitas vezes</v>
      </c>
      <c r="L708" s="28">
        <v>0</v>
      </c>
      <c r="M708" s="28" t="str">
        <f>IFERROR(VLOOKUP(Tabela1[[#This Row],[v40_ansiedade]],'Variáveis e códigos'!$C$12:$D$15,2,FALSE),"Não respondeu")</f>
        <v>Não se aplicou nada a mim</v>
      </c>
      <c r="N708" s="24">
        <v>0</v>
      </c>
      <c r="O708" s="24" t="str">
        <f>IFERROR(VLOOKUP(Tabela1[[#This Row],[v43_ansiedade]],'Variáveis e códigos'!$C$12:$D$15,2,FALSE),"Não respondeu")</f>
        <v>Não se aplicou nada a mim</v>
      </c>
      <c r="P708" s="24">
        <v>0</v>
      </c>
      <c r="Q708" s="24" t="str">
        <f>IFERROR(VLOOKUP(Tabela1[[#This Row],[v45_ansiedade]],'Variáveis e códigos'!$C$12:$D$15,2,FALSE),"Não respondeu")</f>
        <v>Não se aplicou nada a mim</v>
      </c>
      <c r="R708" s="24">
        <v>0</v>
      </c>
      <c r="S708" s="24" t="str">
        <f>IFERROR(VLOOKUP(Tabela1[[#This Row],[v51_ansiedade]],'Variáveis e códigos'!$C$12:$D$15,2,FALSE),"Não respondeu")</f>
        <v>Não se aplicou nada a mim</v>
      </c>
      <c r="T708" s="24">
        <v>0</v>
      </c>
      <c r="U708" s="24" t="str">
        <f>IFERROR(VLOOKUP(Tabela1[[#This Row],[v55_ansiedade]],'Variáveis e códigos'!$C$12:$D$15,2,FALSE),"Não respondeu")</f>
        <v>Não se aplicou nada a mim</v>
      </c>
      <c r="V708" s="24">
        <v>0</v>
      </c>
      <c r="W708" s="24" t="str">
        <f>IFERROR(VLOOKUP(Tabela1[[#This Row],[v56_ansiedade]],'Variáveis e códigos'!$C$12:$D$15,2,FALSE),"Não respondeu")</f>
        <v>Não se aplicou nada a mim</v>
      </c>
      <c r="X708" s="25">
        <v>2</v>
      </c>
    </row>
    <row r="709" spans="1:24" x14ac:dyDescent="0.45">
      <c r="A709">
        <v>708</v>
      </c>
      <c r="B709">
        <v>101</v>
      </c>
      <c r="C709" t="str">
        <f>IFERROR(VLOOKUP(Tabela1[[#This Row],[nutII]],'Variáveis e códigos'!$C$3:$D$3,2,FALSE),"Não respondeu")</f>
        <v>Norte</v>
      </c>
      <c r="D709">
        <v>2</v>
      </c>
      <c r="E709" t="str">
        <f>IFERROR(HLOOKUP(D709,'Variáveis e códigos'!$C$4:$F$5,2,FALSE),"Não respondeu")</f>
        <v>Feminino</v>
      </c>
      <c r="F709">
        <v>13</v>
      </c>
      <c r="G709">
        <v>3</v>
      </c>
      <c r="H709" t="str">
        <f>IFERROR(VLOOKUP(Tabela1[[#This Row],[cicloescolar]],'Variáveis e códigos'!$C$7:$D$8,2,FALSE),"Não respondeu")</f>
        <v>3º Ciclo</v>
      </c>
      <c r="I709">
        <v>10</v>
      </c>
      <c r="J709" s="28">
        <v>0</v>
      </c>
      <c r="K709" s="28" t="str">
        <f>IFERROR(VLOOKUP(J712,'Variáveis e códigos'!$C$12:$D$15,2,FALSE),"Não respondeu")</f>
        <v>Não se aplicou nada a mim</v>
      </c>
      <c r="L709" s="28">
        <v>0</v>
      </c>
      <c r="M709" s="28" t="str">
        <f>IFERROR(VLOOKUP(Tabela1[[#This Row],[v40_ansiedade]],'Variáveis e códigos'!$C$12:$D$15,2,FALSE),"Não respondeu")</f>
        <v>Não se aplicou nada a mim</v>
      </c>
      <c r="N709" s="24">
        <v>0</v>
      </c>
      <c r="O709" s="24" t="str">
        <f>IFERROR(VLOOKUP(Tabela1[[#This Row],[v43_ansiedade]],'Variáveis e códigos'!$C$12:$D$15,2,FALSE),"Não respondeu")</f>
        <v>Não se aplicou nada a mim</v>
      </c>
      <c r="P709" s="24">
        <v>1</v>
      </c>
      <c r="Q709" s="24" t="str">
        <f>IFERROR(VLOOKUP(Tabela1[[#This Row],[v45_ansiedade]],'Variáveis e códigos'!$C$12:$D$15,2,FALSE),"Não respondeu")</f>
        <v>Aplicou-se a mim algumas vezes</v>
      </c>
      <c r="R709" s="24">
        <v>0</v>
      </c>
      <c r="S709" s="24" t="str">
        <f>IFERROR(VLOOKUP(Tabela1[[#This Row],[v51_ansiedade]],'Variáveis e códigos'!$C$12:$D$15,2,FALSE),"Não respondeu")</f>
        <v>Não se aplicou nada a mim</v>
      </c>
      <c r="T709" s="24">
        <v>0</v>
      </c>
      <c r="U709" s="24" t="str">
        <f>IFERROR(VLOOKUP(Tabela1[[#This Row],[v55_ansiedade]],'Variáveis e códigos'!$C$12:$D$15,2,FALSE),"Não respondeu")</f>
        <v>Não se aplicou nada a mim</v>
      </c>
      <c r="V709" s="24">
        <v>0</v>
      </c>
      <c r="W709" s="24" t="str">
        <f>IFERROR(VLOOKUP(Tabela1[[#This Row],[v56_ansiedade]],'Variáveis e códigos'!$C$12:$D$15,2,FALSE),"Não respondeu")</f>
        <v>Não se aplicou nada a mim</v>
      </c>
      <c r="X709" s="25">
        <v>2</v>
      </c>
    </row>
    <row r="710" spans="1:24" x14ac:dyDescent="0.45">
      <c r="A710">
        <v>709</v>
      </c>
      <c r="B710">
        <v>101</v>
      </c>
      <c r="C710" t="str">
        <f>IFERROR(VLOOKUP(Tabela1[[#This Row],[nutII]],'Variáveis e códigos'!$C$3:$D$3,2,FALSE),"Não respondeu")</f>
        <v>Norte</v>
      </c>
      <c r="D710">
        <v>2</v>
      </c>
      <c r="E710" t="str">
        <f>IFERROR(HLOOKUP(D710,'Variáveis e códigos'!$C$4:$F$5,2,FALSE),"Não respondeu")</f>
        <v>Feminino</v>
      </c>
      <c r="F710">
        <v>16</v>
      </c>
      <c r="G710">
        <v>4</v>
      </c>
      <c r="H710" t="str">
        <f>IFERROR(VLOOKUP(Tabela1[[#This Row],[cicloescolar]],'Variáveis e códigos'!$C$7:$D$8,2,FALSE),"Não respondeu")</f>
        <v>Ensino secundário</v>
      </c>
      <c r="I710">
        <v>4</v>
      </c>
      <c r="J710" s="28">
        <v>1</v>
      </c>
      <c r="K710" s="28" t="str">
        <f>IFERROR(VLOOKUP(J713,'Variáveis e códigos'!$C$12:$D$15,2,FALSE),"Não respondeu")</f>
        <v>Não se aplicou nada a mim</v>
      </c>
      <c r="L710" s="28">
        <v>2</v>
      </c>
      <c r="M710" s="28" t="str">
        <f>IFERROR(VLOOKUP(Tabela1[[#This Row],[v40_ansiedade]],'Variáveis e códigos'!$C$12:$D$15,2,FALSE),"Não respondeu")</f>
        <v>Aplicou-se a mim muitas vezes</v>
      </c>
      <c r="N710" s="24">
        <v>2</v>
      </c>
      <c r="O710" s="24" t="str">
        <f>IFERROR(VLOOKUP(Tabela1[[#This Row],[v43_ansiedade]],'Variáveis e códigos'!$C$12:$D$15,2,FALSE),"Não respondeu")</f>
        <v>Aplicou-se a mim muitas vezes</v>
      </c>
      <c r="P710" s="24">
        <v>2</v>
      </c>
      <c r="Q710" s="24" t="str">
        <f>IFERROR(VLOOKUP(Tabela1[[#This Row],[v45_ansiedade]],'Variáveis e códigos'!$C$12:$D$15,2,FALSE),"Não respondeu")</f>
        <v>Aplicou-se a mim muitas vezes</v>
      </c>
      <c r="R710" s="24">
        <v>1</v>
      </c>
      <c r="S710" s="24" t="str">
        <f>IFERROR(VLOOKUP(Tabela1[[#This Row],[v51_ansiedade]],'Variáveis e códigos'!$C$12:$D$15,2,FALSE),"Não respondeu")</f>
        <v>Aplicou-se a mim algumas vezes</v>
      </c>
      <c r="T710" s="24">
        <v>3</v>
      </c>
      <c r="U710" s="24" t="str">
        <f>IFERROR(VLOOKUP(Tabela1[[#This Row],[v55_ansiedade]],'Variáveis e códigos'!$C$12:$D$15,2,FALSE),"Não respondeu")</f>
        <v>Aplicou-se a mim a maior parte do tempo</v>
      </c>
      <c r="V710" s="24">
        <v>0</v>
      </c>
      <c r="W710" s="24" t="str">
        <f>IFERROR(VLOOKUP(Tabela1[[#This Row],[v56_ansiedade]],'Variáveis e códigos'!$C$12:$D$15,2,FALSE),"Não respondeu")</f>
        <v>Não se aplicou nada a mim</v>
      </c>
      <c r="X710" s="25">
        <v>4</v>
      </c>
    </row>
    <row r="711" spans="1:24" x14ac:dyDescent="0.45">
      <c r="A711">
        <v>710</v>
      </c>
      <c r="B711">
        <v>101</v>
      </c>
      <c r="C711" t="str">
        <f>IFERROR(VLOOKUP(Tabela1[[#This Row],[nutII]],'Variáveis e códigos'!$C$3:$D$3,2,FALSE),"Não respondeu")</f>
        <v>Norte</v>
      </c>
      <c r="D711">
        <v>2</v>
      </c>
      <c r="E711" t="str">
        <f>IFERROR(HLOOKUP(D711,'Variáveis e códigos'!$C$4:$F$5,2,FALSE),"Não respondeu")</f>
        <v>Feminino</v>
      </c>
      <c r="F711">
        <v>13</v>
      </c>
      <c r="G711">
        <v>3</v>
      </c>
      <c r="H711" t="str">
        <f>IFERROR(VLOOKUP(Tabela1[[#This Row],[cicloescolar]],'Variáveis e códigos'!$C$7:$D$8,2,FALSE),"Não respondeu")</f>
        <v>3º Ciclo</v>
      </c>
      <c r="I711">
        <v>6</v>
      </c>
      <c r="J711" s="28">
        <v>2</v>
      </c>
      <c r="K711" s="28" t="str">
        <f>IFERROR(VLOOKUP(J714,'Variáveis e códigos'!$C$12:$D$15,2,FALSE),"Não respondeu")</f>
        <v>Não se aplicou nada a mim</v>
      </c>
      <c r="L711" s="28">
        <v>2</v>
      </c>
      <c r="M711" s="28" t="str">
        <f>IFERROR(VLOOKUP(Tabela1[[#This Row],[v40_ansiedade]],'Variáveis e códigos'!$C$12:$D$15,2,FALSE),"Não respondeu")</f>
        <v>Aplicou-se a mim muitas vezes</v>
      </c>
      <c r="N711" s="24">
        <v>1</v>
      </c>
      <c r="O711" s="24" t="str">
        <f>IFERROR(VLOOKUP(Tabela1[[#This Row],[v43_ansiedade]],'Variáveis e códigos'!$C$12:$D$15,2,FALSE),"Não respondeu")</f>
        <v>Aplicou-se a mim algumas vezes</v>
      </c>
      <c r="P711" s="24">
        <v>0</v>
      </c>
      <c r="Q711" s="24" t="str">
        <f>IFERROR(VLOOKUP(Tabela1[[#This Row],[v45_ansiedade]],'Variáveis e códigos'!$C$12:$D$15,2,FALSE),"Não respondeu")</f>
        <v>Não se aplicou nada a mim</v>
      </c>
      <c r="R711" s="24">
        <v>0</v>
      </c>
      <c r="S711" s="24" t="str">
        <f>IFERROR(VLOOKUP(Tabela1[[#This Row],[v51_ansiedade]],'Variáveis e códigos'!$C$12:$D$15,2,FALSE),"Não respondeu")</f>
        <v>Não se aplicou nada a mim</v>
      </c>
      <c r="T711" s="24">
        <v>0</v>
      </c>
      <c r="U711" s="24" t="str">
        <f>IFERROR(VLOOKUP(Tabela1[[#This Row],[v55_ansiedade]],'Variáveis e códigos'!$C$12:$D$15,2,FALSE),"Não respondeu")</f>
        <v>Não se aplicou nada a mim</v>
      </c>
      <c r="V711" s="24">
        <v>99</v>
      </c>
      <c r="W711" s="24" t="str">
        <f>IFERROR(VLOOKUP(Tabela1[[#This Row],[v56_ansiedade]],'Variáveis e códigos'!$C$12:$D$15,2,FALSE),"Não respondeu")</f>
        <v>Não respondeu</v>
      </c>
      <c r="X711" s="25">
        <v>3</v>
      </c>
    </row>
    <row r="712" spans="1:24" x14ac:dyDescent="0.45">
      <c r="A712">
        <v>711</v>
      </c>
      <c r="B712">
        <v>101</v>
      </c>
      <c r="C712" t="str">
        <f>IFERROR(VLOOKUP(Tabela1[[#This Row],[nutII]],'Variáveis e códigos'!$C$3:$D$3,2,FALSE),"Não respondeu")</f>
        <v>Norte</v>
      </c>
      <c r="D712">
        <v>2</v>
      </c>
      <c r="E712" t="str">
        <f>IFERROR(HLOOKUP(D712,'Variáveis e códigos'!$C$4:$F$5,2,FALSE),"Não respondeu")</f>
        <v>Feminino</v>
      </c>
      <c r="F712">
        <v>14</v>
      </c>
      <c r="G712">
        <v>4</v>
      </c>
      <c r="H712" t="str">
        <f>IFERROR(VLOOKUP(Tabela1[[#This Row],[cicloescolar]],'Variáveis e códigos'!$C$7:$D$8,2,FALSE),"Não respondeu")</f>
        <v>Ensino secundário</v>
      </c>
      <c r="I712">
        <v>8</v>
      </c>
      <c r="J712" s="28">
        <v>0</v>
      </c>
      <c r="K712" s="28" t="str">
        <f>IFERROR(VLOOKUP(J715,'Variáveis e códigos'!$C$12:$D$15,2,FALSE),"Não respondeu")</f>
        <v>Aplicou-se a mim a maior parte do tempo</v>
      </c>
      <c r="L712" s="28">
        <v>1</v>
      </c>
      <c r="M712" s="28" t="str">
        <f>IFERROR(VLOOKUP(Tabela1[[#This Row],[v40_ansiedade]],'Variáveis e códigos'!$C$12:$D$15,2,FALSE),"Não respondeu")</f>
        <v>Aplicou-se a mim algumas vezes</v>
      </c>
      <c r="N712" s="24">
        <v>1</v>
      </c>
      <c r="O712" s="24" t="str">
        <f>IFERROR(VLOOKUP(Tabela1[[#This Row],[v43_ansiedade]],'Variáveis e códigos'!$C$12:$D$15,2,FALSE),"Não respondeu")</f>
        <v>Aplicou-se a mim algumas vezes</v>
      </c>
      <c r="P712" s="24">
        <v>0</v>
      </c>
      <c r="Q712" s="24" t="str">
        <f>IFERROR(VLOOKUP(Tabela1[[#This Row],[v45_ansiedade]],'Variáveis e códigos'!$C$12:$D$15,2,FALSE),"Não respondeu")</f>
        <v>Não se aplicou nada a mim</v>
      </c>
      <c r="R712" s="24">
        <v>0</v>
      </c>
      <c r="S712" s="24" t="str">
        <f>IFERROR(VLOOKUP(Tabela1[[#This Row],[v51_ansiedade]],'Variáveis e códigos'!$C$12:$D$15,2,FALSE),"Não respondeu")</f>
        <v>Não se aplicou nada a mim</v>
      </c>
      <c r="T712" s="24">
        <v>0</v>
      </c>
      <c r="U712" s="24" t="str">
        <f>IFERROR(VLOOKUP(Tabela1[[#This Row],[v55_ansiedade]],'Variáveis e códigos'!$C$12:$D$15,2,FALSE),"Não respondeu")</f>
        <v>Não se aplicou nada a mim</v>
      </c>
      <c r="V712" s="24">
        <v>0</v>
      </c>
      <c r="W712" s="24" t="str">
        <f>IFERROR(VLOOKUP(Tabela1[[#This Row],[v56_ansiedade]],'Variáveis e códigos'!$C$12:$D$15,2,FALSE),"Não respondeu")</f>
        <v>Não se aplicou nada a mim</v>
      </c>
      <c r="X712" s="25">
        <v>2</v>
      </c>
    </row>
    <row r="713" spans="1:24" x14ac:dyDescent="0.45">
      <c r="A713">
        <v>712</v>
      </c>
      <c r="B713">
        <v>101</v>
      </c>
      <c r="C713" t="str">
        <f>IFERROR(VLOOKUP(Tabela1[[#This Row],[nutII]],'Variáveis e códigos'!$C$3:$D$3,2,FALSE),"Não respondeu")</f>
        <v>Norte</v>
      </c>
      <c r="D713">
        <v>2</v>
      </c>
      <c r="E713" t="str">
        <f>IFERROR(HLOOKUP(D713,'Variáveis e códigos'!$C$4:$F$5,2,FALSE),"Não respondeu")</f>
        <v>Feminino</v>
      </c>
      <c r="F713">
        <v>13</v>
      </c>
      <c r="G713">
        <v>3</v>
      </c>
      <c r="H713" t="str">
        <f>IFERROR(VLOOKUP(Tabela1[[#This Row],[cicloescolar]],'Variáveis e códigos'!$C$7:$D$8,2,FALSE),"Não respondeu")</f>
        <v>3º Ciclo</v>
      </c>
      <c r="I713">
        <v>8</v>
      </c>
      <c r="J713" s="28">
        <v>0</v>
      </c>
      <c r="K713" s="28" t="str">
        <f>IFERROR(VLOOKUP(J716,'Variáveis e códigos'!$C$12:$D$15,2,FALSE),"Não respondeu")</f>
        <v>Não se aplicou nada a mim</v>
      </c>
      <c r="L713" s="28">
        <v>2</v>
      </c>
      <c r="M713" s="28" t="str">
        <f>IFERROR(VLOOKUP(Tabela1[[#This Row],[v40_ansiedade]],'Variáveis e códigos'!$C$12:$D$15,2,FALSE),"Não respondeu")</f>
        <v>Aplicou-se a mim muitas vezes</v>
      </c>
      <c r="N713" s="24">
        <v>1</v>
      </c>
      <c r="O713" s="24" t="str">
        <f>IFERROR(VLOOKUP(Tabela1[[#This Row],[v43_ansiedade]],'Variáveis e códigos'!$C$12:$D$15,2,FALSE),"Não respondeu")</f>
        <v>Aplicou-se a mim algumas vezes</v>
      </c>
      <c r="P713" s="24">
        <v>0</v>
      </c>
      <c r="Q713" s="24" t="str">
        <f>IFERROR(VLOOKUP(Tabela1[[#This Row],[v45_ansiedade]],'Variáveis e códigos'!$C$12:$D$15,2,FALSE),"Não respondeu")</f>
        <v>Não se aplicou nada a mim</v>
      </c>
      <c r="R713" s="24">
        <v>0</v>
      </c>
      <c r="S713" s="24" t="str">
        <f>IFERROR(VLOOKUP(Tabela1[[#This Row],[v51_ansiedade]],'Variáveis e códigos'!$C$12:$D$15,2,FALSE),"Não respondeu")</f>
        <v>Não se aplicou nada a mim</v>
      </c>
      <c r="T713" s="24">
        <v>0</v>
      </c>
      <c r="U713" s="24" t="str">
        <f>IFERROR(VLOOKUP(Tabela1[[#This Row],[v55_ansiedade]],'Variáveis e códigos'!$C$12:$D$15,2,FALSE),"Não respondeu")</f>
        <v>Não se aplicou nada a mim</v>
      </c>
      <c r="V713" s="24">
        <v>0</v>
      </c>
      <c r="W713" s="24" t="str">
        <f>IFERROR(VLOOKUP(Tabela1[[#This Row],[v56_ansiedade]],'Variáveis e códigos'!$C$12:$D$15,2,FALSE),"Não respondeu")</f>
        <v>Não se aplicou nada a mim</v>
      </c>
      <c r="X713" s="25">
        <v>4</v>
      </c>
    </row>
    <row r="714" spans="1:24" x14ac:dyDescent="0.45">
      <c r="A714">
        <v>713</v>
      </c>
      <c r="B714">
        <v>101</v>
      </c>
      <c r="C714" t="str">
        <f>IFERROR(VLOOKUP(Tabela1[[#This Row],[nutII]],'Variáveis e códigos'!$C$3:$D$3,2,FALSE),"Não respondeu")</f>
        <v>Norte</v>
      </c>
      <c r="D714">
        <v>2</v>
      </c>
      <c r="E714" t="str">
        <f>IFERROR(HLOOKUP(D714,'Variáveis e códigos'!$C$4:$F$5,2,FALSE),"Não respondeu")</f>
        <v>Feminino</v>
      </c>
      <c r="F714">
        <v>12</v>
      </c>
      <c r="G714">
        <v>3</v>
      </c>
      <c r="H714" t="str">
        <f>IFERROR(VLOOKUP(Tabela1[[#This Row],[cicloescolar]],'Variáveis e códigos'!$C$7:$D$8,2,FALSE),"Não respondeu")</f>
        <v>3º Ciclo</v>
      </c>
      <c r="I714">
        <v>8</v>
      </c>
      <c r="J714" s="28">
        <v>0</v>
      </c>
      <c r="K714" s="28" t="str">
        <f>IFERROR(VLOOKUP(J717,'Variáveis e códigos'!$C$12:$D$15,2,FALSE),"Não respondeu")</f>
        <v>Não se aplicou nada a mim</v>
      </c>
      <c r="L714" s="28">
        <v>0</v>
      </c>
      <c r="M714" s="28" t="str">
        <f>IFERROR(VLOOKUP(Tabela1[[#This Row],[v40_ansiedade]],'Variáveis e códigos'!$C$12:$D$15,2,FALSE),"Não respondeu")</f>
        <v>Não se aplicou nada a mim</v>
      </c>
      <c r="N714" s="24">
        <v>0</v>
      </c>
      <c r="O714" s="24" t="str">
        <f>IFERROR(VLOOKUP(Tabela1[[#This Row],[v43_ansiedade]],'Variáveis e códigos'!$C$12:$D$15,2,FALSE),"Não respondeu")</f>
        <v>Não se aplicou nada a mim</v>
      </c>
      <c r="P714" s="24">
        <v>0</v>
      </c>
      <c r="Q714" s="24" t="str">
        <f>IFERROR(VLOOKUP(Tabela1[[#This Row],[v45_ansiedade]],'Variáveis e códigos'!$C$12:$D$15,2,FALSE),"Não respondeu")</f>
        <v>Não se aplicou nada a mim</v>
      </c>
      <c r="R714" s="24">
        <v>0</v>
      </c>
      <c r="S714" s="24" t="str">
        <f>IFERROR(VLOOKUP(Tabela1[[#This Row],[v51_ansiedade]],'Variáveis e códigos'!$C$12:$D$15,2,FALSE),"Não respondeu")</f>
        <v>Não se aplicou nada a mim</v>
      </c>
      <c r="T714" s="24">
        <v>0</v>
      </c>
      <c r="U714" s="24" t="str">
        <f>IFERROR(VLOOKUP(Tabela1[[#This Row],[v55_ansiedade]],'Variáveis e códigos'!$C$12:$D$15,2,FALSE),"Não respondeu")</f>
        <v>Não se aplicou nada a mim</v>
      </c>
      <c r="V714" s="24">
        <v>0</v>
      </c>
      <c r="W714" s="24" t="str">
        <f>IFERROR(VLOOKUP(Tabela1[[#This Row],[v56_ansiedade]],'Variáveis e códigos'!$C$12:$D$15,2,FALSE),"Não respondeu")</f>
        <v>Não se aplicou nada a mim</v>
      </c>
      <c r="X714" s="25">
        <v>3</v>
      </c>
    </row>
    <row r="715" spans="1:24" x14ac:dyDescent="0.45">
      <c r="A715">
        <v>714</v>
      </c>
      <c r="B715">
        <v>101</v>
      </c>
      <c r="C715" t="str">
        <f>IFERROR(VLOOKUP(Tabela1[[#This Row],[nutII]],'Variáveis e códigos'!$C$3:$D$3,2,FALSE),"Não respondeu")</f>
        <v>Norte</v>
      </c>
      <c r="D715">
        <v>3</v>
      </c>
      <c r="E715" t="str">
        <f>IFERROR(HLOOKUP(D715,'Variáveis e códigos'!$C$4:$F$5,2,FALSE),"Não respondeu")</f>
        <v>Outro</v>
      </c>
      <c r="F715">
        <v>17</v>
      </c>
      <c r="G715">
        <v>4</v>
      </c>
      <c r="H715" t="str">
        <f>IFERROR(VLOOKUP(Tabela1[[#This Row],[cicloescolar]],'Variáveis e códigos'!$C$7:$D$8,2,FALSE),"Não respondeu")</f>
        <v>Ensino secundário</v>
      </c>
      <c r="I715">
        <v>0</v>
      </c>
      <c r="J715" s="28">
        <v>3</v>
      </c>
      <c r="K715" s="28" t="str">
        <f>IFERROR(VLOOKUP(J718,'Variáveis e códigos'!$C$12:$D$15,2,FALSE),"Não respondeu")</f>
        <v>Não se aplicou nada a mim</v>
      </c>
      <c r="L715" s="28">
        <v>3</v>
      </c>
      <c r="M715" s="28" t="str">
        <f>IFERROR(VLOOKUP(Tabela1[[#This Row],[v40_ansiedade]],'Variáveis e códigos'!$C$12:$D$15,2,FALSE),"Não respondeu")</f>
        <v>Aplicou-se a mim a maior parte do tempo</v>
      </c>
      <c r="N715" s="24">
        <v>3</v>
      </c>
      <c r="O715" s="24" t="str">
        <f>IFERROR(VLOOKUP(Tabela1[[#This Row],[v43_ansiedade]],'Variáveis e códigos'!$C$12:$D$15,2,FALSE),"Não respondeu")</f>
        <v>Aplicou-se a mim a maior parte do tempo</v>
      </c>
      <c r="P715" s="24">
        <v>3</v>
      </c>
      <c r="Q715" s="24" t="str">
        <f>IFERROR(VLOOKUP(Tabela1[[#This Row],[v45_ansiedade]],'Variáveis e códigos'!$C$12:$D$15,2,FALSE),"Não respondeu")</f>
        <v>Aplicou-se a mim a maior parte do tempo</v>
      </c>
      <c r="R715" s="24">
        <v>3</v>
      </c>
      <c r="S715" s="24" t="str">
        <f>IFERROR(VLOOKUP(Tabela1[[#This Row],[v51_ansiedade]],'Variáveis e códigos'!$C$12:$D$15,2,FALSE),"Não respondeu")</f>
        <v>Aplicou-se a mim a maior parte do tempo</v>
      </c>
      <c r="T715" s="24">
        <v>3</v>
      </c>
      <c r="U715" s="24" t="str">
        <f>IFERROR(VLOOKUP(Tabela1[[#This Row],[v55_ansiedade]],'Variáveis e códigos'!$C$12:$D$15,2,FALSE),"Não respondeu")</f>
        <v>Aplicou-se a mim a maior parte do tempo</v>
      </c>
      <c r="V715" s="24">
        <v>3</v>
      </c>
      <c r="W715" s="24" t="str">
        <f>IFERROR(VLOOKUP(Tabela1[[#This Row],[v56_ansiedade]],'Variáveis e códigos'!$C$12:$D$15,2,FALSE),"Não respondeu")</f>
        <v>Aplicou-se a mim a maior parte do tempo</v>
      </c>
      <c r="X715" s="25">
        <v>99</v>
      </c>
    </row>
    <row r="716" spans="1:24" x14ac:dyDescent="0.45">
      <c r="A716">
        <v>715</v>
      </c>
      <c r="B716">
        <v>101</v>
      </c>
      <c r="C716" t="str">
        <f>IFERROR(VLOOKUP(Tabela1[[#This Row],[nutII]],'Variáveis e códigos'!$C$3:$D$3,2,FALSE),"Não respondeu")</f>
        <v>Norte</v>
      </c>
      <c r="D716">
        <v>2</v>
      </c>
      <c r="E716" t="str">
        <f>IFERROR(HLOOKUP(D716,'Variáveis e códigos'!$C$4:$F$5,2,FALSE),"Não respondeu")</f>
        <v>Feminino</v>
      </c>
      <c r="F716">
        <v>14</v>
      </c>
      <c r="G716">
        <v>3</v>
      </c>
      <c r="H716" t="str">
        <f>IFERROR(VLOOKUP(Tabela1[[#This Row],[cicloescolar]],'Variáveis e códigos'!$C$7:$D$8,2,FALSE),"Não respondeu")</f>
        <v>3º Ciclo</v>
      </c>
      <c r="I716">
        <v>7</v>
      </c>
      <c r="J716" s="28">
        <v>0</v>
      </c>
      <c r="K716" s="28" t="str">
        <f>IFERROR(VLOOKUP(J719,'Variáveis e códigos'!$C$12:$D$15,2,FALSE),"Não respondeu")</f>
        <v>Aplicou-se a mim algumas vezes</v>
      </c>
      <c r="L716" s="28">
        <v>0</v>
      </c>
      <c r="M716" s="28" t="str">
        <f>IFERROR(VLOOKUP(Tabela1[[#This Row],[v40_ansiedade]],'Variáveis e códigos'!$C$12:$D$15,2,FALSE),"Não respondeu")</f>
        <v>Não se aplicou nada a mim</v>
      </c>
      <c r="N716" s="24">
        <v>0</v>
      </c>
      <c r="O716" s="24" t="str">
        <f>IFERROR(VLOOKUP(Tabela1[[#This Row],[v43_ansiedade]],'Variáveis e códigos'!$C$12:$D$15,2,FALSE),"Não respondeu")</f>
        <v>Não se aplicou nada a mim</v>
      </c>
      <c r="P716" s="24">
        <v>0</v>
      </c>
      <c r="Q716" s="24" t="str">
        <f>IFERROR(VLOOKUP(Tabela1[[#This Row],[v45_ansiedade]],'Variáveis e códigos'!$C$12:$D$15,2,FALSE),"Não respondeu")</f>
        <v>Não se aplicou nada a mim</v>
      </c>
      <c r="R716" s="24">
        <v>0</v>
      </c>
      <c r="S716" s="24" t="str">
        <f>IFERROR(VLOOKUP(Tabela1[[#This Row],[v51_ansiedade]],'Variáveis e códigos'!$C$12:$D$15,2,FALSE),"Não respondeu")</f>
        <v>Não se aplicou nada a mim</v>
      </c>
      <c r="T716" s="24">
        <v>0</v>
      </c>
      <c r="U716" s="24" t="str">
        <f>IFERROR(VLOOKUP(Tabela1[[#This Row],[v55_ansiedade]],'Variáveis e códigos'!$C$12:$D$15,2,FALSE),"Não respondeu")</f>
        <v>Não se aplicou nada a mim</v>
      </c>
      <c r="V716" s="24">
        <v>0</v>
      </c>
      <c r="W716" s="24" t="str">
        <f>IFERROR(VLOOKUP(Tabela1[[#This Row],[v56_ansiedade]],'Variáveis e códigos'!$C$12:$D$15,2,FALSE),"Não respondeu")</f>
        <v>Não se aplicou nada a mim</v>
      </c>
      <c r="X716" s="25">
        <v>2</v>
      </c>
    </row>
    <row r="717" spans="1:24" x14ac:dyDescent="0.45">
      <c r="A717">
        <v>716</v>
      </c>
      <c r="B717">
        <v>101</v>
      </c>
      <c r="C717" t="str">
        <f>IFERROR(VLOOKUP(Tabela1[[#This Row],[nutII]],'Variáveis e códigos'!$C$3:$D$3,2,FALSE),"Não respondeu")</f>
        <v>Norte</v>
      </c>
      <c r="D717">
        <v>2</v>
      </c>
      <c r="E717" t="str">
        <f>IFERROR(HLOOKUP(D717,'Variáveis e códigos'!$C$4:$F$5,2,FALSE),"Não respondeu")</f>
        <v>Feminino</v>
      </c>
      <c r="F717">
        <v>16</v>
      </c>
      <c r="G717">
        <v>4</v>
      </c>
      <c r="H717" t="str">
        <f>IFERROR(VLOOKUP(Tabela1[[#This Row],[cicloescolar]],'Variáveis e códigos'!$C$7:$D$8,2,FALSE),"Não respondeu")</f>
        <v>Ensino secundário</v>
      </c>
      <c r="I717">
        <v>9</v>
      </c>
      <c r="J717" s="28">
        <v>0</v>
      </c>
      <c r="K717" s="28" t="str">
        <f>IFERROR(VLOOKUP(J720,'Variáveis e códigos'!$C$12:$D$15,2,FALSE),"Não respondeu")</f>
        <v>Aplicou-se a mim algumas vezes</v>
      </c>
      <c r="L717" s="28">
        <v>0</v>
      </c>
      <c r="M717" s="28" t="str">
        <f>IFERROR(VLOOKUP(Tabela1[[#This Row],[v40_ansiedade]],'Variáveis e códigos'!$C$12:$D$15,2,FALSE),"Não respondeu")</f>
        <v>Não se aplicou nada a mim</v>
      </c>
      <c r="N717" s="24">
        <v>0</v>
      </c>
      <c r="O717" s="24" t="str">
        <f>IFERROR(VLOOKUP(Tabela1[[#This Row],[v43_ansiedade]],'Variáveis e códigos'!$C$12:$D$15,2,FALSE),"Não respondeu")</f>
        <v>Não se aplicou nada a mim</v>
      </c>
      <c r="P717" s="24">
        <v>1</v>
      </c>
      <c r="Q717" s="24" t="str">
        <f>IFERROR(VLOOKUP(Tabela1[[#This Row],[v45_ansiedade]],'Variáveis e códigos'!$C$12:$D$15,2,FALSE),"Não respondeu")</f>
        <v>Aplicou-se a mim algumas vezes</v>
      </c>
      <c r="R717" s="24">
        <v>1</v>
      </c>
      <c r="S717" s="24" t="str">
        <f>IFERROR(VLOOKUP(Tabela1[[#This Row],[v51_ansiedade]],'Variáveis e códigos'!$C$12:$D$15,2,FALSE),"Não respondeu")</f>
        <v>Aplicou-se a mim algumas vezes</v>
      </c>
      <c r="T717" s="24">
        <v>0</v>
      </c>
      <c r="U717" s="24" t="str">
        <f>IFERROR(VLOOKUP(Tabela1[[#This Row],[v55_ansiedade]],'Variáveis e códigos'!$C$12:$D$15,2,FALSE),"Não respondeu")</f>
        <v>Não se aplicou nada a mim</v>
      </c>
      <c r="V717" s="24">
        <v>1</v>
      </c>
      <c r="W717" s="24" t="str">
        <f>IFERROR(VLOOKUP(Tabela1[[#This Row],[v56_ansiedade]],'Variáveis e códigos'!$C$12:$D$15,2,FALSE),"Não respondeu")</f>
        <v>Aplicou-se a mim algumas vezes</v>
      </c>
      <c r="X717" s="25">
        <v>2</v>
      </c>
    </row>
    <row r="718" spans="1:24" x14ac:dyDescent="0.45">
      <c r="A718">
        <v>717</v>
      </c>
      <c r="B718">
        <v>101</v>
      </c>
      <c r="C718" t="str">
        <f>IFERROR(VLOOKUP(Tabela1[[#This Row],[nutII]],'Variáveis e códigos'!$C$3:$D$3,2,FALSE),"Não respondeu")</f>
        <v>Norte</v>
      </c>
      <c r="D718">
        <v>4</v>
      </c>
      <c r="E718" t="str">
        <f>IFERROR(HLOOKUP(D718,'Variáveis e códigos'!$C$4:$F$5,2,FALSE),"Não respondeu")</f>
        <v>Prefiro não responder</v>
      </c>
      <c r="F718">
        <v>16</v>
      </c>
      <c r="G718">
        <v>4</v>
      </c>
      <c r="H718" t="str">
        <f>IFERROR(VLOOKUP(Tabela1[[#This Row],[cicloescolar]],'Variáveis e códigos'!$C$7:$D$8,2,FALSE),"Não respondeu")</f>
        <v>Ensino secundário</v>
      </c>
      <c r="I718">
        <v>7</v>
      </c>
      <c r="J718" s="28">
        <v>0</v>
      </c>
      <c r="K718" s="28" t="str">
        <f>IFERROR(VLOOKUP(J721,'Variáveis e códigos'!$C$12:$D$15,2,FALSE),"Não respondeu")</f>
        <v>Aplicou-se a mim a maior parte do tempo</v>
      </c>
      <c r="L718" s="28">
        <v>0</v>
      </c>
      <c r="M718" s="28" t="str">
        <f>IFERROR(VLOOKUP(Tabela1[[#This Row],[v40_ansiedade]],'Variáveis e códigos'!$C$12:$D$15,2,FALSE),"Não respondeu")</f>
        <v>Não se aplicou nada a mim</v>
      </c>
      <c r="N718" s="24">
        <v>0</v>
      </c>
      <c r="O718" s="24" t="str">
        <f>IFERROR(VLOOKUP(Tabela1[[#This Row],[v43_ansiedade]],'Variáveis e códigos'!$C$12:$D$15,2,FALSE),"Não respondeu")</f>
        <v>Não se aplicou nada a mim</v>
      </c>
      <c r="P718" s="24">
        <v>0</v>
      </c>
      <c r="Q718" s="24" t="str">
        <f>IFERROR(VLOOKUP(Tabela1[[#This Row],[v45_ansiedade]],'Variáveis e códigos'!$C$12:$D$15,2,FALSE),"Não respondeu")</f>
        <v>Não se aplicou nada a mim</v>
      </c>
      <c r="R718" s="24">
        <v>0</v>
      </c>
      <c r="S718" s="24" t="str">
        <f>IFERROR(VLOOKUP(Tabela1[[#This Row],[v51_ansiedade]],'Variáveis e códigos'!$C$12:$D$15,2,FALSE),"Não respondeu")</f>
        <v>Não se aplicou nada a mim</v>
      </c>
      <c r="T718" s="24">
        <v>0</v>
      </c>
      <c r="U718" s="24" t="str">
        <f>IFERROR(VLOOKUP(Tabela1[[#This Row],[v55_ansiedade]],'Variáveis e códigos'!$C$12:$D$15,2,FALSE),"Não respondeu")</f>
        <v>Não se aplicou nada a mim</v>
      </c>
      <c r="V718" s="24">
        <v>0</v>
      </c>
      <c r="W718" s="24" t="str">
        <f>IFERROR(VLOOKUP(Tabela1[[#This Row],[v56_ansiedade]],'Variáveis e códigos'!$C$12:$D$15,2,FALSE),"Não respondeu")</f>
        <v>Não se aplicou nada a mim</v>
      </c>
      <c r="X718" s="25">
        <v>2</v>
      </c>
    </row>
    <row r="719" spans="1:24" x14ac:dyDescent="0.45">
      <c r="A719">
        <v>718</v>
      </c>
      <c r="B719">
        <v>101</v>
      </c>
      <c r="C719" t="str">
        <f>IFERROR(VLOOKUP(Tabela1[[#This Row],[nutII]],'Variáveis e códigos'!$C$3:$D$3,2,FALSE),"Não respondeu")</f>
        <v>Norte</v>
      </c>
      <c r="D719">
        <v>3</v>
      </c>
      <c r="E719" t="str">
        <f>IFERROR(HLOOKUP(D719,'Variáveis e códigos'!$C$4:$F$5,2,FALSE),"Não respondeu")</f>
        <v>Outro</v>
      </c>
      <c r="F719">
        <v>16</v>
      </c>
      <c r="G719">
        <v>4</v>
      </c>
      <c r="H719" t="str">
        <f>IFERROR(VLOOKUP(Tabela1[[#This Row],[cicloescolar]],'Variáveis e códigos'!$C$7:$D$8,2,FALSE),"Não respondeu")</f>
        <v>Ensino secundário</v>
      </c>
      <c r="I719">
        <v>7</v>
      </c>
      <c r="J719" s="28">
        <v>1</v>
      </c>
      <c r="K719" s="28" t="str">
        <f>IFERROR(VLOOKUP(J722,'Variáveis e códigos'!$C$12:$D$15,2,FALSE),"Não respondeu")</f>
        <v>Não se aplicou nada a mim</v>
      </c>
      <c r="L719" s="28">
        <v>0</v>
      </c>
      <c r="M719" s="28" t="str">
        <f>IFERROR(VLOOKUP(Tabela1[[#This Row],[v40_ansiedade]],'Variáveis e códigos'!$C$12:$D$15,2,FALSE),"Não respondeu")</f>
        <v>Não se aplicou nada a mim</v>
      </c>
      <c r="N719" s="24">
        <v>0</v>
      </c>
      <c r="O719" s="24" t="str">
        <f>IFERROR(VLOOKUP(Tabela1[[#This Row],[v43_ansiedade]],'Variáveis e códigos'!$C$12:$D$15,2,FALSE),"Não respondeu")</f>
        <v>Não se aplicou nada a mim</v>
      </c>
      <c r="P719" s="24">
        <v>0</v>
      </c>
      <c r="Q719" s="24" t="str">
        <f>IFERROR(VLOOKUP(Tabela1[[#This Row],[v45_ansiedade]],'Variáveis e códigos'!$C$12:$D$15,2,FALSE),"Não respondeu")</f>
        <v>Não se aplicou nada a mim</v>
      </c>
      <c r="R719" s="24">
        <v>0</v>
      </c>
      <c r="S719" s="24" t="str">
        <f>IFERROR(VLOOKUP(Tabela1[[#This Row],[v51_ansiedade]],'Variáveis e códigos'!$C$12:$D$15,2,FALSE),"Não respondeu")</f>
        <v>Não se aplicou nada a mim</v>
      </c>
      <c r="T719" s="24">
        <v>0</v>
      </c>
      <c r="U719" s="24" t="str">
        <f>IFERROR(VLOOKUP(Tabela1[[#This Row],[v55_ansiedade]],'Variáveis e códigos'!$C$12:$D$15,2,FALSE),"Não respondeu")</f>
        <v>Não se aplicou nada a mim</v>
      </c>
      <c r="V719" s="24">
        <v>0</v>
      </c>
      <c r="W719" s="24" t="str">
        <f>IFERROR(VLOOKUP(Tabela1[[#This Row],[v56_ansiedade]],'Variáveis e códigos'!$C$12:$D$15,2,FALSE),"Não respondeu")</f>
        <v>Não se aplicou nada a mim</v>
      </c>
      <c r="X719" s="25">
        <v>7</v>
      </c>
    </row>
    <row r="720" spans="1:24" x14ac:dyDescent="0.45">
      <c r="A720">
        <v>719</v>
      </c>
      <c r="B720">
        <v>101</v>
      </c>
      <c r="C720" t="str">
        <f>IFERROR(VLOOKUP(Tabela1[[#This Row],[nutII]],'Variáveis e códigos'!$C$3:$D$3,2,FALSE),"Não respondeu")</f>
        <v>Norte</v>
      </c>
      <c r="D720">
        <v>1</v>
      </c>
      <c r="E720" t="str">
        <f>IFERROR(HLOOKUP(D720,'Variáveis e códigos'!$C$4:$F$5,2,FALSE),"Não respondeu")</f>
        <v>Masculino</v>
      </c>
      <c r="F720">
        <v>17</v>
      </c>
      <c r="G720">
        <v>4</v>
      </c>
      <c r="H720" t="str">
        <f>IFERROR(VLOOKUP(Tabela1[[#This Row],[cicloescolar]],'Variáveis e códigos'!$C$7:$D$8,2,FALSE),"Não respondeu")</f>
        <v>Ensino secundário</v>
      </c>
      <c r="I720">
        <v>6</v>
      </c>
      <c r="J720" s="28">
        <v>1</v>
      </c>
      <c r="K720" s="28" t="str">
        <f>IFERROR(VLOOKUP(J723,'Variáveis e códigos'!$C$12:$D$15,2,FALSE),"Não respondeu")</f>
        <v>Aplicou-se a mim algumas vezes</v>
      </c>
      <c r="L720" s="28">
        <v>0</v>
      </c>
      <c r="M720" s="28" t="str">
        <f>IFERROR(VLOOKUP(Tabela1[[#This Row],[v40_ansiedade]],'Variáveis e códigos'!$C$12:$D$15,2,FALSE),"Não respondeu")</f>
        <v>Não se aplicou nada a mim</v>
      </c>
      <c r="N720" s="24">
        <v>0</v>
      </c>
      <c r="O720" s="24" t="str">
        <f>IFERROR(VLOOKUP(Tabela1[[#This Row],[v43_ansiedade]],'Variáveis e códigos'!$C$12:$D$15,2,FALSE),"Não respondeu")</f>
        <v>Não se aplicou nada a mim</v>
      </c>
      <c r="P720" s="24">
        <v>1</v>
      </c>
      <c r="Q720" s="24" t="str">
        <f>IFERROR(VLOOKUP(Tabela1[[#This Row],[v45_ansiedade]],'Variáveis e códigos'!$C$12:$D$15,2,FALSE),"Não respondeu")</f>
        <v>Aplicou-se a mim algumas vezes</v>
      </c>
      <c r="R720" s="24">
        <v>0</v>
      </c>
      <c r="S720" s="24" t="str">
        <f>IFERROR(VLOOKUP(Tabela1[[#This Row],[v51_ansiedade]],'Variáveis e códigos'!$C$12:$D$15,2,FALSE),"Não respondeu")</f>
        <v>Não se aplicou nada a mim</v>
      </c>
      <c r="T720" s="24">
        <v>0</v>
      </c>
      <c r="U720" s="24" t="str">
        <f>IFERROR(VLOOKUP(Tabela1[[#This Row],[v55_ansiedade]],'Variáveis e códigos'!$C$12:$D$15,2,FALSE),"Não respondeu")</f>
        <v>Não se aplicou nada a mim</v>
      </c>
      <c r="V720" s="24">
        <v>0</v>
      </c>
      <c r="W720" s="24" t="str">
        <f>IFERROR(VLOOKUP(Tabela1[[#This Row],[v56_ansiedade]],'Variáveis e códigos'!$C$12:$D$15,2,FALSE),"Não respondeu")</f>
        <v>Não se aplicou nada a mim</v>
      </c>
      <c r="X720" s="25">
        <v>5</v>
      </c>
    </row>
    <row r="721" spans="1:24" x14ac:dyDescent="0.45">
      <c r="A721">
        <v>720</v>
      </c>
      <c r="B721">
        <v>101</v>
      </c>
      <c r="C721" t="str">
        <f>IFERROR(VLOOKUP(Tabela1[[#This Row],[nutII]],'Variáveis e códigos'!$C$3:$D$3,2,FALSE),"Não respondeu")</f>
        <v>Norte</v>
      </c>
      <c r="D721">
        <v>4</v>
      </c>
      <c r="E721" t="str">
        <f>IFERROR(HLOOKUP(D721,'Variáveis e códigos'!$C$4:$F$5,2,FALSE),"Não respondeu")</f>
        <v>Prefiro não responder</v>
      </c>
      <c r="F721">
        <v>13</v>
      </c>
      <c r="G721">
        <v>3</v>
      </c>
      <c r="H721" t="str">
        <f>IFERROR(VLOOKUP(Tabela1[[#This Row],[cicloescolar]],'Variáveis e códigos'!$C$7:$D$8,2,FALSE),"Não respondeu")</f>
        <v>3º Ciclo</v>
      </c>
      <c r="I721">
        <v>7</v>
      </c>
      <c r="J721" s="28">
        <v>3</v>
      </c>
      <c r="K721" s="28" t="str">
        <f>IFERROR(VLOOKUP(J724,'Variáveis e códigos'!$C$12:$D$15,2,FALSE),"Não respondeu")</f>
        <v>Aplicou-se a mim muitas vezes</v>
      </c>
      <c r="L721" s="28">
        <v>3</v>
      </c>
      <c r="M721" s="28" t="str">
        <f>IFERROR(VLOOKUP(Tabela1[[#This Row],[v40_ansiedade]],'Variáveis e códigos'!$C$12:$D$15,2,FALSE),"Não respondeu")</f>
        <v>Aplicou-se a mim a maior parte do tempo</v>
      </c>
      <c r="N721" s="24">
        <v>3</v>
      </c>
      <c r="O721" s="24" t="str">
        <f>IFERROR(VLOOKUP(Tabela1[[#This Row],[v43_ansiedade]],'Variáveis e códigos'!$C$12:$D$15,2,FALSE),"Não respondeu")</f>
        <v>Aplicou-se a mim a maior parte do tempo</v>
      </c>
      <c r="P721" s="24">
        <v>3</v>
      </c>
      <c r="Q721" s="24" t="str">
        <f>IFERROR(VLOOKUP(Tabela1[[#This Row],[v45_ansiedade]],'Variáveis e códigos'!$C$12:$D$15,2,FALSE),"Não respondeu")</f>
        <v>Aplicou-se a mim a maior parte do tempo</v>
      </c>
      <c r="R721" s="24">
        <v>3</v>
      </c>
      <c r="S721" s="24" t="str">
        <f>IFERROR(VLOOKUP(Tabela1[[#This Row],[v51_ansiedade]],'Variáveis e códigos'!$C$12:$D$15,2,FALSE),"Não respondeu")</f>
        <v>Aplicou-se a mim a maior parte do tempo</v>
      </c>
      <c r="T721" s="24">
        <v>3</v>
      </c>
      <c r="U721" s="24" t="str">
        <f>IFERROR(VLOOKUP(Tabela1[[#This Row],[v55_ansiedade]],'Variáveis e códigos'!$C$12:$D$15,2,FALSE),"Não respondeu")</f>
        <v>Aplicou-se a mim a maior parte do tempo</v>
      </c>
      <c r="V721" s="24">
        <v>2</v>
      </c>
      <c r="W721" s="24" t="str">
        <f>IFERROR(VLOOKUP(Tabela1[[#This Row],[v56_ansiedade]],'Variáveis e códigos'!$C$12:$D$15,2,FALSE),"Não respondeu")</f>
        <v>Aplicou-se a mim muitas vezes</v>
      </c>
      <c r="X721" s="25">
        <v>6</v>
      </c>
    </row>
    <row r="722" spans="1:24" x14ac:dyDescent="0.45">
      <c r="A722">
        <v>721</v>
      </c>
      <c r="B722">
        <v>101</v>
      </c>
      <c r="C722" t="str">
        <f>IFERROR(VLOOKUP(Tabela1[[#This Row],[nutII]],'Variáveis e códigos'!$C$3:$D$3,2,FALSE),"Não respondeu")</f>
        <v>Norte</v>
      </c>
      <c r="D722">
        <v>3</v>
      </c>
      <c r="E722" t="str">
        <f>IFERROR(HLOOKUP(D722,'Variáveis e códigos'!$C$4:$F$5,2,FALSE),"Não respondeu")</f>
        <v>Outro</v>
      </c>
      <c r="F722">
        <v>15</v>
      </c>
      <c r="G722">
        <v>3</v>
      </c>
      <c r="H722" t="str">
        <f>IFERROR(VLOOKUP(Tabela1[[#This Row],[cicloescolar]],'Variáveis e códigos'!$C$7:$D$8,2,FALSE),"Não respondeu")</f>
        <v>3º Ciclo</v>
      </c>
      <c r="I722">
        <v>6</v>
      </c>
      <c r="J722" s="28">
        <v>0</v>
      </c>
      <c r="K722" s="28" t="str">
        <f>IFERROR(VLOOKUP(J725,'Variáveis e códigos'!$C$12:$D$15,2,FALSE),"Não respondeu")</f>
        <v>Não se aplicou nada a mim</v>
      </c>
      <c r="L722" s="28">
        <v>0</v>
      </c>
      <c r="M722" s="28" t="str">
        <f>IFERROR(VLOOKUP(Tabela1[[#This Row],[v40_ansiedade]],'Variáveis e códigos'!$C$12:$D$15,2,FALSE),"Não respondeu")</f>
        <v>Não se aplicou nada a mim</v>
      </c>
      <c r="N722" s="24">
        <v>0</v>
      </c>
      <c r="O722" s="24" t="str">
        <f>IFERROR(VLOOKUP(Tabela1[[#This Row],[v43_ansiedade]],'Variáveis e códigos'!$C$12:$D$15,2,FALSE),"Não respondeu")</f>
        <v>Não se aplicou nada a mim</v>
      </c>
      <c r="P722" s="24">
        <v>0</v>
      </c>
      <c r="Q722" s="24" t="str">
        <f>IFERROR(VLOOKUP(Tabela1[[#This Row],[v45_ansiedade]],'Variáveis e códigos'!$C$12:$D$15,2,FALSE),"Não respondeu")</f>
        <v>Não se aplicou nada a mim</v>
      </c>
      <c r="R722" s="24">
        <v>0</v>
      </c>
      <c r="S722" s="24" t="str">
        <f>IFERROR(VLOOKUP(Tabela1[[#This Row],[v51_ansiedade]],'Variáveis e códigos'!$C$12:$D$15,2,FALSE),"Não respondeu")</f>
        <v>Não se aplicou nada a mim</v>
      </c>
      <c r="T722" s="24">
        <v>0</v>
      </c>
      <c r="U722" s="24" t="str">
        <f>IFERROR(VLOOKUP(Tabela1[[#This Row],[v55_ansiedade]],'Variáveis e códigos'!$C$12:$D$15,2,FALSE),"Não respondeu")</f>
        <v>Não se aplicou nada a mim</v>
      </c>
      <c r="V722" s="24">
        <v>3</v>
      </c>
      <c r="W722" s="24" t="str">
        <f>IFERROR(VLOOKUP(Tabela1[[#This Row],[v56_ansiedade]],'Variáveis e códigos'!$C$12:$D$15,2,FALSE),"Não respondeu")</f>
        <v>Aplicou-se a mim a maior parte do tempo</v>
      </c>
      <c r="X722" s="25">
        <v>2</v>
      </c>
    </row>
    <row r="723" spans="1:24" x14ac:dyDescent="0.45">
      <c r="A723">
        <v>722</v>
      </c>
      <c r="B723">
        <v>101</v>
      </c>
      <c r="C723" t="str">
        <f>IFERROR(VLOOKUP(Tabela1[[#This Row],[nutII]],'Variáveis e códigos'!$C$3:$D$3,2,FALSE),"Não respondeu")</f>
        <v>Norte</v>
      </c>
      <c r="D723">
        <v>2</v>
      </c>
      <c r="E723" t="str">
        <f>IFERROR(HLOOKUP(D723,'Variáveis e códigos'!$C$4:$F$5,2,FALSE),"Não respondeu")</f>
        <v>Feminino</v>
      </c>
      <c r="F723">
        <v>13</v>
      </c>
      <c r="G723">
        <v>3</v>
      </c>
      <c r="H723" t="str">
        <f>IFERROR(VLOOKUP(Tabela1[[#This Row],[cicloescolar]],'Variáveis e códigos'!$C$7:$D$8,2,FALSE),"Não respondeu")</f>
        <v>3º Ciclo</v>
      </c>
      <c r="I723">
        <v>5</v>
      </c>
      <c r="J723" s="28">
        <v>1</v>
      </c>
      <c r="K723" s="28" t="str">
        <f>IFERROR(VLOOKUP(J726,'Variáveis e códigos'!$C$12:$D$15,2,FALSE),"Não respondeu")</f>
        <v>Aplicou-se a mim muitas vezes</v>
      </c>
      <c r="L723" s="28">
        <v>0</v>
      </c>
      <c r="M723" s="28" t="str">
        <f>IFERROR(VLOOKUP(Tabela1[[#This Row],[v40_ansiedade]],'Variáveis e códigos'!$C$12:$D$15,2,FALSE),"Não respondeu")</f>
        <v>Não se aplicou nada a mim</v>
      </c>
      <c r="N723" s="24">
        <v>1</v>
      </c>
      <c r="O723" s="24" t="str">
        <f>IFERROR(VLOOKUP(Tabela1[[#This Row],[v43_ansiedade]],'Variáveis e códigos'!$C$12:$D$15,2,FALSE),"Não respondeu")</f>
        <v>Aplicou-se a mim algumas vezes</v>
      </c>
      <c r="P723" s="24">
        <v>0</v>
      </c>
      <c r="Q723" s="24" t="str">
        <f>IFERROR(VLOOKUP(Tabela1[[#This Row],[v45_ansiedade]],'Variáveis e códigos'!$C$12:$D$15,2,FALSE),"Não respondeu")</f>
        <v>Não se aplicou nada a mim</v>
      </c>
      <c r="R723" s="24">
        <v>0</v>
      </c>
      <c r="S723" s="24" t="str">
        <f>IFERROR(VLOOKUP(Tabela1[[#This Row],[v51_ansiedade]],'Variáveis e códigos'!$C$12:$D$15,2,FALSE),"Não respondeu")</f>
        <v>Não se aplicou nada a mim</v>
      </c>
      <c r="T723" s="24">
        <v>1</v>
      </c>
      <c r="U723" s="24" t="str">
        <f>IFERROR(VLOOKUP(Tabela1[[#This Row],[v55_ansiedade]],'Variáveis e códigos'!$C$12:$D$15,2,FALSE),"Não respondeu")</f>
        <v>Aplicou-se a mim algumas vezes</v>
      </c>
      <c r="V723" s="24">
        <v>1</v>
      </c>
      <c r="W723" s="24" t="str">
        <f>IFERROR(VLOOKUP(Tabela1[[#This Row],[v56_ansiedade]],'Variáveis e códigos'!$C$12:$D$15,2,FALSE),"Não respondeu")</f>
        <v>Aplicou-se a mim algumas vezes</v>
      </c>
      <c r="X723" s="25">
        <v>4</v>
      </c>
    </row>
    <row r="724" spans="1:24" x14ac:dyDescent="0.45">
      <c r="A724">
        <v>723</v>
      </c>
      <c r="B724">
        <v>101</v>
      </c>
      <c r="C724" t="str">
        <f>IFERROR(VLOOKUP(Tabela1[[#This Row],[nutII]],'Variáveis e códigos'!$C$3:$D$3,2,FALSE),"Não respondeu")</f>
        <v>Norte</v>
      </c>
      <c r="D724">
        <v>2</v>
      </c>
      <c r="E724" t="str">
        <f>IFERROR(HLOOKUP(D724,'Variáveis e códigos'!$C$4:$F$5,2,FALSE),"Não respondeu")</f>
        <v>Feminino</v>
      </c>
      <c r="F724">
        <v>13</v>
      </c>
      <c r="G724">
        <v>3</v>
      </c>
      <c r="H724" t="str">
        <f>IFERROR(VLOOKUP(Tabela1[[#This Row],[cicloescolar]],'Variáveis e códigos'!$C$7:$D$8,2,FALSE),"Não respondeu")</f>
        <v>3º Ciclo</v>
      </c>
      <c r="I724">
        <v>6</v>
      </c>
      <c r="J724" s="28">
        <v>2</v>
      </c>
      <c r="K724" s="28" t="str">
        <f>IFERROR(VLOOKUP(J727,'Variáveis e códigos'!$C$12:$D$15,2,FALSE),"Não respondeu")</f>
        <v>Aplicou-se a mim algumas vezes</v>
      </c>
      <c r="L724" s="28">
        <v>1</v>
      </c>
      <c r="M724" s="28" t="str">
        <f>IFERROR(VLOOKUP(Tabela1[[#This Row],[v40_ansiedade]],'Variáveis e códigos'!$C$12:$D$15,2,FALSE),"Não respondeu")</f>
        <v>Aplicou-se a mim algumas vezes</v>
      </c>
      <c r="N724" s="24">
        <v>2</v>
      </c>
      <c r="O724" s="24" t="str">
        <f>IFERROR(VLOOKUP(Tabela1[[#This Row],[v43_ansiedade]],'Variáveis e códigos'!$C$12:$D$15,2,FALSE),"Não respondeu")</f>
        <v>Aplicou-se a mim muitas vezes</v>
      </c>
      <c r="P724" s="24">
        <v>2</v>
      </c>
      <c r="Q724" s="24" t="str">
        <f>IFERROR(VLOOKUP(Tabela1[[#This Row],[v45_ansiedade]],'Variáveis e códigos'!$C$12:$D$15,2,FALSE),"Não respondeu")</f>
        <v>Aplicou-se a mim muitas vezes</v>
      </c>
      <c r="R724" s="24">
        <v>2</v>
      </c>
      <c r="S724" s="24" t="str">
        <f>IFERROR(VLOOKUP(Tabela1[[#This Row],[v51_ansiedade]],'Variáveis e códigos'!$C$12:$D$15,2,FALSE),"Não respondeu")</f>
        <v>Aplicou-se a mim muitas vezes</v>
      </c>
      <c r="T724" s="24">
        <v>1</v>
      </c>
      <c r="U724" s="24" t="str">
        <f>IFERROR(VLOOKUP(Tabela1[[#This Row],[v55_ansiedade]],'Variáveis e códigos'!$C$12:$D$15,2,FALSE),"Não respondeu")</f>
        <v>Aplicou-se a mim algumas vezes</v>
      </c>
      <c r="V724" s="24">
        <v>3</v>
      </c>
      <c r="W724" s="24" t="str">
        <f>IFERROR(VLOOKUP(Tabela1[[#This Row],[v56_ansiedade]],'Variáveis e códigos'!$C$12:$D$15,2,FALSE),"Não respondeu")</f>
        <v>Aplicou-se a mim a maior parte do tempo</v>
      </c>
      <c r="X724" s="25">
        <v>4</v>
      </c>
    </row>
    <row r="725" spans="1:24" x14ac:dyDescent="0.45">
      <c r="A725">
        <v>724</v>
      </c>
      <c r="B725">
        <v>101</v>
      </c>
      <c r="C725" t="str">
        <f>IFERROR(VLOOKUP(Tabela1[[#This Row],[nutII]],'Variáveis e códigos'!$C$3:$D$3,2,FALSE),"Não respondeu")</f>
        <v>Norte</v>
      </c>
      <c r="D725">
        <v>1</v>
      </c>
      <c r="E725" t="str">
        <f>IFERROR(HLOOKUP(D725,'Variáveis e códigos'!$C$4:$F$5,2,FALSE),"Não respondeu")</f>
        <v>Masculino</v>
      </c>
      <c r="F725">
        <v>16</v>
      </c>
      <c r="G725">
        <v>4</v>
      </c>
      <c r="H725" t="str">
        <f>IFERROR(VLOOKUP(Tabela1[[#This Row],[cicloescolar]],'Variáveis e códigos'!$C$7:$D$8,2,FALSE),"Não respondeu")</f>
        <v>Ensino secundário</v>
      </c>
      <c r="I725">
        <v>7</v>
      </c>
      <c r="J725" s="28">
        <v>0</v>
      </c>
      <c r="K725" s="28" t="str">
        <f>IFERROR(VLOOKUP(J728,'Variáveis e códigos'!$C$12:$D$15,2,FALSE),"Não respondeu")</f>
        <v>Aplicou-se a mim muitas vezes</v>
      </c>
      <c r="L725" s="28">
        <v>0</v>
      </c>
      <c r="M725" s="28" t="str">
        <f>IFERROR(VLOOKUP(Tabela1[[#This Row],[v40_ansiedade]],'Variáveis e códigos'!$C$12:$D$15,2,FALSE),"Não respondeu")</f>
        <v>Não se aplicou nada a mim</v>
      </c>
      <c r="N725" s="24">
        <v>0</v>
      </c>
      <c r="O725" s="24" t="str">
        <f>IFERROR(VLOOKUP(Tabela1[[#This Row],[v43_ansiedade]],'Variáveis e códigos'!$C$12:$D$15,2,FALSE),"Não respondeu")</f>
        <v>Não se aplicou nada a mim</v>
      </c>
      <c r="P725" s="24">
        <v>0</v>
      </c>
      <c r="Q725" s="24" t="str">
        <f>IFERROR(VLOOKUP(Tabela1[[#This Row],[v45_ansiedade]],'Variáveis e códigos'!$C$12:$D$15,2,FALSE),"Não respondeu")</f>
        <v>Não se aplicou nada a mim</v>
      </c>
      <c r="R725" s="24">
        <v>0</v>
      </c>
      <c r="S725" s="24" t="str">
        <f>IFERROR(VLOOKUP(Tabela1[[#This Row],[v51_ansiedade]],'Variáveis e códigos'!$C$12:$D$15,2,FALSE),"Não respondeu")</f>
        <v>Não se aplicou nada a mim</v>
      </c>
      <c r="T725" s="24">
        <v>0</v>
      </c>
      <c r="U725" s="24" t="str">
        <f>IFERROR(VLOOKUP(Tabela1[[#This Row],[v55_ansiedade]],'Variáveis e códigos'!$C$12:$D$15,2,FALSE),"Não respondeu")</f>
        <v>Não se aplicou nada a mim</v>
      </c>
      <c r="V725" s="24">
        <v>0</v>
      </c>
      <c r="W725" s="24" t="str">
        <f>IFERROR(VLOOKUP(Tabela1[[#This Row],[v56_ansiedade]],'Variáveis e códigos'!$C$12:$D$15,2,FALSE),"Não respondeu")</f>
        <v>Não se aplicou nada a mim</v>
      </c>
      <c r="X725" s="25">
        <v>5</v>
      </c>
    </row>
    <row r="726" spans="1:24" x14ac:dyDescent="0.45">
      <c r="A726">
        <v>725</v>
      </c>
      <c r="B726">
        <v>101</v>
      </c>
      <c r="C726" t="str">
        <f>IFERROR(VLOOKUP(Tabela1[[#This Row],[nutII]],'Variáveis e códigos'!$C$3:$D$3,2,FALSE),"Não respondeu")</f>
        <v>Norte</v>
      </c>
      <c r="D726">
        <v>2</v>
      </c>
      <c r="E726" t="str">
        <f>IFERROR(HLOOKUP(D726,'Variáveis e códigos'!$C$4:$F$5,2,FALSE),"Não respondeu")</f>
        <v>Feminino</v>
      </c>
      <c r="F726">
        <v>17</v>
      </c>
      <c r="G726">
        <v>4</v>
      </c>
      <c r="H726" t="str">
        <f>IFERROR(VLOOKUP(Tabela1[[#This Row],[cicloescolar]],'Variáveis e códigos'!$C$7:$D$8,2,FALSE),"Não respondeu")</f>
        <v>Ensino secundário</v>
      </c>
      <c r="I726">
        <v>7</v>
      </c>
      <c r="J726" s="28">
        <v>2</v>
      </c>
      <c r="K726" s="28" t="str">
        <f>IFERROR(VLOOKUP(J729,'Variáveis e códigos'!$C$12:$D$15,2,FALSE),"Não respondeu")</f>
        <v>Aplicou-se a mim algumas vezes</v>
      </c>
      <c r="L726" s="28">
        <v>3</v>
      </c>
      <c r="M726" s="28" t="str">
        <f>IFERROR(VLOOKUP(Tabela1[[#This Row],[v40_ansiedade]],'Variáveis e códigos'!$C$12:$D$15,2,FALSE),"Não respondeu")</f>
        <v>Aplicou-se a mim a maior parte do tempo</v>
      </c>
      <c r="N726" s="24">
        <v>3</v>
      </c>
      <c r="O726" s="24" t="str">
        <f>IFERROR(VLOOKUP(Tabela1[[#This Row],[v43_ansiedade]],'Variáveis e códigos'!$C$12:$D$15,2,FALSE),"Não respondeu")</f>
        <v>Aplicou-se a mim a maior parte do tempo</v>
      </c>
      <c r="P726" s="24">
        <v>3</v>
      </c>
      <c r="Q726" s="24" t="str">
        <f>IFERROR(VLOOKUP(Tabela1[[#This Row],[v45_ansiedade]],'Variáveis e códigos'!$C$12:$D$15,2,FALSE),"Não respondeu")</f>
        <v>Aplicou-se a mim a maior parte do tempo</v>
      </c>
      <c r="R726" s="24">
        <v>2</v>
      </c>
      <c r="S726" s="24" t="str">
        <f>IFERROR(VLOOKUP(Tabela1[[#This Row],[v51_ansiedade]],'Variáveis e códigos'!$C$12:$D$15,2,FALSE),"Não respondeu")</f>
        <v>Aplicou-se a mim muitas vezes</v>
      </c>
      <c r="T726" s="24">
        <v>3</v>
      </c>
      <c r="U726" s="24" t="str">
        <f>IFERROR(VLOOKUP(Tabela1[[#This Row],[v55_ansiedade]],'Variáveis e códigos'!$C$12:$D$15,2,FALSE),"Não respondeu")</f>
        <v>Aplicou-se a mim a maior parte do tempo</v>
      </c>
      <c r="V726" s="24">
        <v>3</v>
      </c>
      <c r="W726" s="24" t="str">
        <f>IFERROR(VLOOKUP(Tabela1[[#This Row],[v56_ansiedade]],'Variáveis e códigos'!$C$12:$D$15,2,FALSE),"Não respondeu")</f>
        <v>Aplicou-se a mim a maior parte do tempo</v>
      </c>
      <c r="X726" s="25">
        <v>5</v>
      </c>
    </row>
    <row r="727" spans="1:24" x14ac:dyDescent="0.45">
      <c r="A727">
        <v>726</v>
      </c>
      <c r="B727">
        <v>101</v>
      </c>
      <c r="C727" t="str">
        <f>IFERROR(VLOOKUP(Tabela1[[#This Row],[nutII]],'Variáveis e códigos'!$C$3:$D$3,2,FALSE),"Não respondeu")</f>
        <v>Norte</v>
      </c>
      <c r="D727">
        <v>2</v>
      </c>
      <c r="E727" t="str">
        <f>IFERROR(HLOOKUP(D727,'Variáveis e códigos'!$C$4:$F$5,2,FALSE),"Não respondeu")</f>
        <v>Feminino</v>
      </c>
      <c r="F727">
        <v>13</v>
      </c>
      <c r="G727">
        <v>3</v>
      </c>
      <c r="H727" t="str">
        <f>IFERROR(VLOOKUP(Tabela1[[#This Row],[cicloescolar]],'Variáveis e códigos'!$C$7:$D$8,2,FALSE),"Não respondeu")</f>
        <v>3º Ciclo</v>
      </c>
      <c r="I727">
        <v>5</v>
      </c>
      <c r="J727" s="28">
        <v>1</v>
      </c>
      <c r="K727" s="28" t="str">
        <f>IFERROR(VLOOKUP(J730,'Variáveis e códigos'!$C$12:$D$15,2,FALSE),"Não respondeu")</f>
        <v>Aplicou-se a mim a maior parte do tempo</v>
      </c>
      <c r="L727" s="28">
        <v>0</v>
      </c>
      <c r="M727" s="28" t="str">
        <f>IFERROR(VLOOKUP(Tabela1[[#This Row],[v40_ansiedade]],'Variáveis e códigos'!$C$12:$D$15,2,FALSE),"Não respondeu")</f>
        <v>Não se aplicou nada a mim</v>
      </c>
      <c r="N727" s="24">
        <v>0</v>
      </c>
      <c r="O727" s="24" t="str">
        <f>IFERROR(VLOOKUP(Tabela1[[#This Row],[v43_ansiedade]],'Variáveis e códigos'!$C$12:$D$15,2,FALSE),"Não respondeu")</f>
        <v>Não se aplicou nada a mim</v>
      </c>
      <c r="P727" s="24">
        <v>2</v>
      </c>
      <c r="Q727" s="24" t="str">
        <f>IFERROR(VLOOKUP(Tabela1[[#This Row],[v45_ansiedade]],'Variáveis e códigos'!$C$12:$D$15,2,FALSE),"Não respondeu")</f>
        <v>Aplicou-se a mim muitas vezes</v>
      </c>
      <c r="R727" s="24">
        <v>0</v>
      </c>
      <c r="S727" s="24" t="str">
        <f>IFERROR(VLOOKUP(Tabela1[[#This Row],[v51_ansiedade]],'Variáveis e códigos'!$C$12:$D$15,2,FALSE),"Não respondeu")</f>
        <v>Não se aplicou nada a mim</v>
      </c>
      <c r="T727" s="24">
        <v>0</v>
      </c>
      <c r="U727" s="24" t="str">
        <f>IFERROR(VLOOKUP(Tabela1[[#This Row],[v55_ansiedade]],'Variáveis e códigos'!$C$12:$D$15,2,FALSE),"Não respondeu")</f>
        <v>Não se aplicou nada a mim</v>
      </c>
      <c r="V727" s="24">
        <v>0</v>
      </c>
      <c r="W727" s="24" t="str">
        <f>IFERROR(VLOOKUP(Tabela1[[#This Row],[v56_ansiedade]],'Variáveis e códigos'!$C$12:$D$15,2,FALSE),"Não respondeu")</f>
        <v>Não se aplicou nada a mim</v>
      </c>
      <c r="X727" s="25">
        <v>3</v>
      </c>
    </row>
    <row r="728" spans="1:24" x14ac:dyDescent="0.45">
      <c r="A728">
        <v>727</v>
      </c>
      <c r="B728">
        <v>101</v>
      </c>
      <c r="C728" t="str">
        <f>IFERROR(VLOOKUP(Tabela1[[#This Row],[nutII]],'Variáveis e códigos'!$C$3:$D$3,2,FALSE),"Não respondeu")</f>
        <v>Norte</v>
      </c>
      <c r="D728">
        <v>2</v>
      </c>
      <c r="E728" t="str">
        <f>IFERROR(HLOOKUP(D728,'Variáveis e códigos'!$C$4:$F$5,2,FALSE),"Não respondeu")</f>
        <v>Feminino</v>
      </c>
      <c r="F728">
        <v>14</v>
      </c>
      <c r="G728">
        <v>3</v>
      </c>
      <c r="H728" t="str">
        <f>IFERROR(VLOOKUP(Tabela1[[#This Row],[cicloescolar]],'Variáveis e códigos'!$C$7:$D$8,2,FALSE),"Não respondeu")</f>
        <v>3º Ciclo</v>
      </c>
      <c r="I728">
        <v>10</v>
      </c>
      <c r="J728" s="28">
        <v>2</v>
      </c>
      <c r="K728" s="28" t="str">
        <f>IFERROR(VLOOKUP(J731,'Variáveis e códigos'!$C$12:$D$15,2,FALSE),"Não respondeu")</f>
        <v>Aplicou-se a mim algumas vezes</v>
      </c>
      <c r="L728" s="28">
        <v>2</v>
      </c>
      <c r="M728" s="28" t="str">
        <f>IFERROR(VLOOKUP(Tabela1[[#This Row],[v40_ansiedade]],'Variáveis e códigos'!$C$12:$D$15,2,FALSE),"Não respondeu")</f>
        <v>Aplicou-se a mim muitas vezes</v>
      </c>
      <c r="N728" s="24">
        <v>2</v>
      </c>
      <c r="O728" s="24" t="str">
        <f>IFERROR(VLOOKUP(Tabela1[[#This Row],[v43_ansiedade]],'Variáveis e códigos'!$C$12:$D$15,2,FALSE),"Não respondeu")</f>
        <v>Aplicou-se a mim muitas vezes</v>
      </c>
      <c r="P728" s="24">
        <v>1</v>
      </c>
      <c r="Q728" s="24" t="str">
        <f>IFERROR(VLOOKUP(Tabela1[[#This Row],[v45_ansiedade]],'Variáveis e códigos'!$C$12:$D$15,2,FALSE),"Não respondeu")</f>
        <v>Aplicou-se a mim algumas vezes</v>
      </c>
      <c r="R728" s="24">
        <v>2</v>
      </c>
      <c r="S728" s="24" t="str">
        <f>IFERROR(VLOOKUP(Tabela1[[#This Row],[v51_ansiedade]],'Variáveis e códigos'!$C$12:$D$15,2,FALSE),"Não respondeu")</f>
        <v>Aplicou-se a mim muitas vezes</v>
      </c>
      <c r="T728" s="24">
        <v>2</v>
      </c>
      <c r="U728" s="24" t="str">
        <f>IFERROR(VLOOKUP(Tabela1[[#This Row],[v55_ansiedade]],'Variáveis e códigos'!$C$12:$D$15,2,FALSE),"Não respondeu")</f>
        <v>Aplicou-se a mim muitas vezes</v>
      </c>
      <c r="V728" s="24">
        <v>3</v>
      </c>
      <c r="W728" s="24" t="str">
        <f>IFERROR(VLOOKUP(Tabela1[[#This Row],[v56_ansiedade]],'Variáveis e códigos'!$C$12:$D$15,2,FALSE),"Não respondeu")</f>
        <v>Aplicou-se a mim a maior parte do tempo</v>
      </c>
      <c r="X728" s="25">
        <v>0</v>
      </c>
    </row>
    <row r="729" spans="1:24" x14ac:dyDescent="0.45">
      <c r="A729">
        <v>728</v>
      </c>
      <c r="B729">
        <v>101</v>
      </c>
      <c r="C729" t="str">
        <f>IFERROR(VLOOKUP(Tabela1[[#This Row],[nutII]],'Variáveis e códigos'!$C$3:$D$3,2,FALSE),"Não respondeu")</f>
        <v>Norte</v>
      </c>
      <c r="D729">
        <v>2</v>
      </c>
      <c r="E729" t="str">
        <f>IFERROR(HLOOKUP(D729,'Variáveis e códigos'!$C$4:$F$5,2,FALSE),"Não respondeu")</f>
        <v>Feminino</v>
      </c>
      <c r="F729">
        <v>15</v>
      </c>
      <c r="G729">
        <v>4</v>
      </c>
      <c r="H729" t="str">
        <f>IFERROR(VLOOKUP(Tabela1[[#This Row],[cicloescolar]],'Variáveis e códigos'!$C$7:$D$8,2,FALSE),"Não respondeu")</f>
        <v>Ensino secundário</v>
      </c>
      <c r="I729">
        <v>7</v>
      </c>
      <c r="J729" s="28">
        <v>1</v>
      </c>
      <c r="K729" s="28" t="str">
        <f>IFERROR(VLOOKUP(J732,'Variáveis e códigos'!$C$12:$D$15,2,FALSE),"Não respondeu")</f>
        <v>Não se aplicou nada a mim</v>
      </c>
      <c r="L729" s="28">
        <v>2</v>
      </c>
      <c r="M729" s="28" t="str">
        <f>IFERROR(VLOOKUP(Tabela1[[#This Row],[v40_ansiedade]],'Variáveis e códigos'!$C$12:$D$15,2,FALSE),"Não respondeu")</f>
        <v>Aplicou-se a mim muitas vezes</v>
      </c>
      <c r="N729" s="24">
        <v>1</v>
      </c>
      <c r="O729" s="24" t="str">
        <f>IFERROR(VLOOKUP(Tabela1[[#This Row],[v43_ansiedade]],'Variáveis e códigos'!$C$12:$D$15,2,FALSE),"Não respondeu")</f>
        <v>Aplicou-se a mim algumas vezes</v>
      </c>
      <c r="P729" s="24">
        <v>3</v>
      </c>
      <c r="Q729" s="24" t="str">
        <f>IFERROR(VLOOKUP(Tabela1[[#This Row],[v45_ansiedade]],'Variáveis e códigos'!$C$12:$D$15,2,FALSE),"Não respondeu")</f>
        <v>Aplicou-se a mim a maior parte do tempo</v>
      </c>
      <c r="R729" s="24">
        <v>2</v>
      </c>
      <c r="S729" s="24" t="str">
        <f>IFERROR(VLOOKUP(Tabela1[[#This Row],[v51_ansiedade]],'Variáveis e códigos'!$C$12:$D$15,2,FALSE),"Não respondeu")</f>
        <v>Aplicou-se a mim muitas vezes</v>
      </c>
      <c r="T729" s="24">
        <v>1</v>
      </c>
      <c r="U729" s="24" t="str">
        <f>IFERROR(VLOOKUP(Tabela1[[#This Row],[v55_ansiedade]],'Variáveis e códigos'!$C$12:$D$15,2,FALSE),"Não respondeu")</f>
        <v>Aplicou-se a mim algumas vezes</v>
      </c>
      <c r="V729" s="24">
        <v>2</v>
      </c>
      <c r="W729" s="24" t="str">
        <f>IFERROR(VLOOKUP(Tabela1[[#This Row],[v56_ansiedade]],'Variáveis e códigos'!$C$12:$D$15,2,FALSE),"Não respondeu")</f>
        <v>Aplicou-se a mim muitas vezes</v>
      </c>
      <c r="X729" s="25">
        <v>2</v>
      </c>
    </row>
    <row r="730" spans="1:24" x14ac:dyDescent="0.45">
      <c r="A730">
        <v>729</v>
      </c>
      <c r="B730">
        <v>101</v>
      </c>
      <c r="C730" t="str">
        <f>IFERROR(VLOOKUP(Tabela1[[#This Row],[nutII]],'Variáveis e códigos'!$C$3:$D$3,2,FALSE),"Não respondeu")</f>
        <v>Norte</v>
      </c>
      <c r="D730">
        <v>4</v>
      </c>
      <c r="E730" t="str">
        <f>IFERROR(HLOOKUP(D730,'Variáveis e códigos'!$C$4:$F$5,2,FALSE),"Não respondeu")</f>
        <v>Prefiro não responder</v>
      </c>
      <c r="F730">
        <v>16</v>
      </c>
      <c r="G730">
        <v>4</v>
      </c>
      <c r="H730" t="str">
        <f>IFERROR(VLOOKUP(Tabela1[[#This Row],[cicloescolar]],'Variáveis e códigos'!$C$7:$D$8,2,FALSE),"Não respondeu")</f>
        <v>Ensino secundário</v>
      </c>
      <c r="I730">
        <v>3</v>
      </c>
      <c r="J730" s="28">
        <v>3</v>
      </c>
      <c r="K730" s="28" t="str">
        <f>IFERROR(VLOOKUP(J733,'Variáveis e códigos'!$C$12:$D$15,2,FALSE),"Não respondeu")</f>
        <v>Aplicou-se a mim algumas vezes</v>
      </c>
      <c r="L730" s="28">
        <v>0</v>
      </c>
      <c r="M730" s="28" t="str">
        <f>IFERROR(VLOOKUP(Tabela1[[#This Row],[v40_ansiedade]],'Variáveis e códigos'!$C$12:$D$15,2,FALSE),"Não respondeu")</f>
        <v>Não se aplicou nada a mim</v>
      </c>
      <c r="N730" s="24">
        <v>0</v>
      </c>
      <c r="O730" s="24" t="str">
        <f>IFERROR(VLOOKUP(Tabela1[[#This Row],[v43_ansiedade]],'Variáveis e códigos'!$C$12:$D$15,2,FALSE),"Não respondeu")</f>
        <v>Não se aplicou nada a mim</v>
      </c>
      <c r="P730" s="24">
        <v>2</v>
      </c>
      <c r="Q730" s="24" t="str">
        <f>IFERROR(VLOOKUP(Tabela1[[#This Row],[v45_ansiedade]],'Variáveis e códigos'!$C$12:$D$15,2,FALSE),"Não respondeu")</f>
        <v>Aplicou-se a mim muitas vezes</v>
      </c>
      <c r="R730" s="24">
        <v>0</v>
      </c>
      <c r="S730" s="24" t="str">
        <f>IFERROR(VLOOKUP(Tabela1[[#This Row],[v51_ansiedade]],'Variáveis e códigos'!$C$12:$D$15,2,FALSE),"Não respondeu")</f>
        <v>Não se aplicou nada a mim</v>
      </c>
      <c r="T730" s="24">
        <v>1</v>
      </c>
      <c r="U730" s="24" t="str">
        <f>IFERROR(VLOOKUP(Tabela1[[#This Row],[v55_ansiedade]],'Variáveis e códigos'!$C$12:$D$15,2,FALSE),"Não respondeu")</f>
        <v>Aplicou-se a mim algumas vezes</v>
      </c>
      <c r="V730" s="24">
        <v>0</v>
      </c>
      <c r="W730" s="24" t="str">
        <f>IFERROR(VLOOKUP(Tabela1[[#This Row],[v56_ansiedade]],'Variáveis e códigos'!$C$12:$D$15,2,FALSE),"Não respondeu")</f>
        <v>Não se aplicou nada a mim</v>
      </c>
      <c r="X730" s="25">
        <v>4</v>
      </c>
    </row>
    <row r="731" spans="1:24" x14ac:dyDescent="0.45">
      <c r="A731">
        <v>730</v>
      </c>
      <c r="B731">
        <v>101</v>
      </c>
      <c r="C731" t="str">
        <f>IFERROR(VLOOKUP(Tabela1[[#This Row],[nutII]],'Variáveis e códigos'!$C$3:$D$3,2,FALSE),"Não respondeu")</f>
        <v>Norte</v>
      </c>
      <c r="D731">
        <v>1</v>
      </c>
      <c r="E731" t="str">
        <f>IFERROR(HLOOKUP(D731,'Variáveis e códigos'!$C$4:$F$5,2,FALSE),"Não respondeu")</f>
        <v>Masculino</v>
      </c>
      <c r="F731">
        <v>15</v>
      </c>
      <c r="G731">
        <v>4</v>
      </c>
      <c r="H731" t="str">
        <f>IFERROR(VLOOKUP(Tabela1[[#This Row],[cicloescolar]],'Variáveis e códigos'!$C$7:$D$8,2,FALSE),"Não respondeu")</f>
        <v>Ensino secundário</v>
      </c>
      <c r="I731">
        <v>6</v>
      </c>
      <c r="J731" s="28">
        <v>1</v>
      </c>
      <c r="K731" s="28" t="str">
        <f>IFERROR(VLOOKUP(J734,'Variáveis e códigos'!$C$12:$D$15,2,FALSE),"Não respondeu")</f>
        <v>Não se aplicou nada a mim</v>
      </c>
      <c r="L731" s="28">
        <v>1</v>
      </c>
      <c r="M731" s="28" t="str">
        <f>IFERROR(VLOOKUP(Tabela1[[#This Row],[v40_ansiedade]],'Variáveis e códigos'!$C$12:$D$15,2,FALSE),"Não respondeu")</f>
        <v>Aplicou-se a mim algumas vezes</v>
      </c>
      <c r="N731" s="24">
        <v>1</v>
      </c>
      <c r="O731" s="24" t="str">
        <f>IFERROR(VLOOKUP(Tabela1[[#This Row],[v43_ansiedade]],'Variáveis e códigos'!$C$12:$D$15,2,FALSE),"Não respondeu")</f>
        <v>Aplicou-se a mim algumas vezes</v>
      </c>
      <c r="P731" s="24">
        <v>1</v>
      </c>
      <c r="Q731" s="24" t="str">
        <f>IFERROR(VLOOKUP(Tabela1[[#This Row],[v45_ansiedade]],'Variáveis e códigos'!$C$12:$D$15,2,FALSE),"Não respondeu")</f>
        <v>Aplicou-se a mim algumas vezes</v>
      </c>
      <c r="R731" s="24">
        <v>1</v>
      </c>
      <c r="S731" s="24" t="str">
        <f>IFERROR(VLOOKUP(Tabela1[[#This Row],[v51_ansiedade]],'Variáveis e códigos'!$C$12:$D$15,2,FALSE),"Não respondeu")</f>
        <v>Aplicou-se a mim algumas vezes</v>
      </c>
      <c r="T731" s="24">
        <v>1</v>
      </c>
      <c r="U731" s="24" t="str">
        <f>IFERROR(VLOOKUP(Tabela1[[#This Row],[v55_ansiedade]],'Variáveis e códigos'!$C$12:$D$15,2,FALSE),"Não respondeu")</f>
        <v>Aplicou-se a mim algumas vezes</v>
      </c>
      <c r="V731" s="24">
        <v>1</v>
      </c>
      <c r="W731" s="24" t="str">
        <f>IFERROR(VLOOKUP(Tabela1[[#This Row],[v56_ansiedade]],'Variáveis e códigos'!$C$12:$D$15,2,FALSE),"Não respondeu")</f>
        <v>Aplicou-se a mim algumas vezes</v>
      </c>
      <c r="X731" s="25">
        <v>1</v>
      </c>
    </row>
    <row r="732" spans="1:24" x14ac:dyDescent="0.45">
      <c r="A732">
        <v>731</v>
      </c>
      <c r="B732">
        <v>101</v>
      </c>
      <c r="C732" t="str">
        <f>IFERROR(VLOOKUP(Tabela1[[#This Row],[nutII]],'Variáveis e códigos'!$C$3:$D$3,2,FALSE),"Não respondeu")</f>
        <v>Norte</v>
      </c>
      <c r="D732">
        <v>1</v>
      </c>
      <c r="E732" t="str">
        <f>IFERROR(HLOOKUP(D732,'Variáveis e códigos'!$C$4:$F$5,2,FALSE),"Não respondeu")</f>
        <v>Masculino</v>
      </c>
      <c r="F732">
        <v>18</v>
      </c>
      <c r="G732">
        <v>4</v>
      </c>
      <c r="H732" t="str">
        <f>IFERROR(VLOOKUP(Tabela1[[#This Row],[cicloescolar]],'Variáveis e códigos'!$C$7:$D$8,2,FALSE),"Não respondeu")</f>
        <v>Ensino secundário</v>
      </c>
      <c r="I732">
        <v>6</v>
      </c>
      <c r="J732" s="28">
        <v>0</v>
      </c>
      <c r="K732" s="28" t="str">
        <f>IFERROR(VLOOKUP(J735,'Variáveis e códigos'!$C$12:$D$15,2,FALSE),"Não respondeu")</f>
        <v>Não se aplicou nada a mim</v>
      </c>
      <c r="L732" s="28">
        <v>1</v>
      </c>
      <c r="M732" s="28" t="str">
        <f>IFERROR(VLOOKUP(Tabela1[[#This Row],[v40_ansiedade]],'Variáveis e códigos'!$C$12:$D$15,2,FALSE),"Não respondeu")</f>
        <v>Aplicou-se a mim algumas vezes</v>
      </c>
      <c r="N732" s="24">
        <v>1</v>
      </c>
      <c r="O732" s="24" t="str">
        <f>IFERROR(VLOOKUP(Tabela1[[#This Row],[v43_ansiedade]],'Variáveis e códigos'!$C$12:$D$15,2,FALSE),"Não respondeu")</f>
        <v>Aplicou-se a mim algumas vezes</v>
      </c>
      <c r="P732" s="24">
        <v>2</v>
      </c>
      <c r="Q732" s="24" t="str">
        <f>IFERROR(VLOOKUP(Tabela1[[#This Row],[v45_ansiedade]],'Variáveis e códigos'!$C$12:$D$15,2,FALSE),"Não respondeu")</f>
        <v>Aplicou-se a mim muitas vezes</v>
      </c>
      <c r="R732" s="24">
        <v>0</v>
      </c>
      <c r="S732" s="24" t="str">
        <f>IFERROR(VLOOKUP(Tabela1[[#This Row],[v51_ansiedade]],'Variáveis e códigos'!$C$12:$D$15,2,FALSE),"Não respondeu")</f>
        <v>Não se aplicou nada a mim</v>
      </c>
      <c r="T732" s="24">
        <v>0</v>
      </c>
      <c r="U732" s="24" t="str">
        <f>IFERROR(VLOOKUP(Tabela1[[#This Row],[v55_ansiedade]],'Variáveis e códigos'!$C$12:$D$15,2,FALSE),"Não respondeu")</f>
        <v>Não se aplicou nada a mim</v>
      </c>
      <c r="V732" s="24">
        <v>0</v>
      </c>
      <c r="W732" s="24" t="str">
        <f>IFERROR(VLOOKUP(Tabela1[[#This Row],[v56_ansiedade]],'Variáveis e códigos'!$C$12:$D$15,2,FALSE),"Não respondeu")</f>
        <v>Não se aplicou nada a mim</v>
      </c>
      <c r="X732" s="25">
        <v>0</v>
      </c>
    </row>
    <row r="733" spans="1:24" x14ac:dyDescent="0.45">
      <c r="A733">
        <v>732</v>
      </c>
      <c r="B733">
        <v>101</v>
      </c>
      <c r="C733" t="str">
        <f>IFERROR(VLOOKUP(Tabela1[[#This Row],[nutII]],'Variáveis e códigos'!$C$3:$D$3,2,FALSE),"Não respondeu")</f>
        <v>Norte</v>
      </c>
      <c r="D733">
        <v>1</v>
      </c>
      <c r="E733" t="str">
        <f>IFERROR(HLOOKUP(D733,'Variáveis e códigos'!$C$4:$F$5,2,FALSE),"Não respondeu")</f>
        <v>Masculino</v>
      </c>
      <c r="F733">
        <v>18</v>
      </c>
      <c r="G733">
        <v>4</v>
      </c>
      <c r="H733" t="str">
        <f>IFERROR(VLOOKUP(Tabela1[[#This Row],[cicloescolar]],'Variáveis e códigos'!$C$7:$D$8,2,FALSE),"Não respondeu")</f>
        <v>Ensino secundário</v>
      </c>
      <c r="I733">
        <v>9</v>
      </c>
      <c r="J733" s="28">
        <v>1</v>
      </c>
      <c r="K733" s="28" t="str">
        <f>IFERROR(VLOOKUP(J736,'Variáveis e códigos'!$C$12:$D$15,2,FALSE),"Não respondeu")</f>
        <v>Não se aplicou nada a mim</v>
      </c>
      <c r="L733" s="28">
        <v>0</v>
      </c>
      <c r="M733" s="28" t="str">
        <f>IFERROR(VLOOKUP(Tabela1[[#This Row],[v40_ansiedade]],'Variáveis e códigos'!$C$12:$D$15,2,FALSE),"Não respondeu")</f>
        <v>Não se aplicou nada a mim</v>
      </c>
      <c r="N733" s="24">
        <v>0</v>
      </c>
      <c r="O733" s="24" t="str">
        <f>IFERROR(VLOOKUP(Tabela1[[#This Row],[v43_ansiedade]],'Variáveis e códigos'!$C$12:$D$15,2,FALSE),"Não respondeu")</f>
        <v>Não se aplicou nada a mim</v>
      </c>
      <c r="P733" s="24">
        <v>0</v>
      </c>
      <c r="Q733" s="24" t="str">
        <f>IFERROR(VLOOKUP(Tabela1[[#This Row],[v45_ansiedade]],'Variáveis e códigos'!$C$12:$D$15,2,FALSE),"Não respondeu")</f>
        <v>Não se aplicou nada a mim</v>
      </c>
      <c r="R733" s="24">
        <v>0</v>
      </c>
      <c r="S733" s="24" t="str">
        <f>IFERROR(VLOOKUP(Tabela1[[#This Row],[v51_ansiedade]],'Variáveis e códigos'!$C$12:$D$15,2,FALSE),"Não respondeu")</f>
        <v>Não se aplicou nada a mim</v>
      </c>
      <c r="T733" s="24">
        <v>0</v>
      </c>
      <c r="U733" s="24" t="str">
        <f>IFERROR(VLOOKUP(Tabela1[[#This Row],[v55_ansiedade]],'Variáveis e códigos'!$C$12:$D$15,2,FALSE),"Não respondeu")</f>
        <v>Não se aplicou nada a mim</v>
      </c>
      <c r="V733" s="24">
        <v>0</v>
      </c>
      <c r="W733" s="24" t="str">
        <f>IFERROR(VLOOKUP(Tabela1[[#This Row],[v56_ansiedade]],'Variáveis e códigos'!$C$12:$D$15,2,FALSE),"Não respondeu")</f>
        <v>Não se aplicou nada a mim</v>
      </c>
      <c r="X733" s="25">
        <v>3</v>
      </c>
    </row>
    <row r="734" spans="1:24" x14ac:dyDescent="0.45">
      <c r="A734">
        <v>733</v>
      </c>
      <c r="B734">
        <v>101</v>
      </c>
      <c r="C734" t="str">
        <f>IFERROR(VLOOKUP(Tabela1[[#This Row],[nutII]],'Variáveis e códigos'!$C$3:$D$3,2,FALSE),"Não respondeu")</f>
        <v>Norte</v>
      </c>
      <c r="D734">
        <v>1</v>
      </c>
      <c r="E734" t="str">
        <f>IFERROR(HLOOKUP(D734,'Variáveis e códigos'!$C$4:$F$5,2,FALSE),"Não respondeu")</f>
        <v>Masculino</v>
      </c>
      <c r="F734">
        <v>15</v>
      </c>
      <c r="G734">
        <v>4</v>
      </c>
      <c r="H734" t="str">
        <f>IFERROR(VLOOKUP(Tabela1[[#This Row],[cicloescolar]],'Variáveis e códigos'!$C$7:$D$8,2,FALSE),"Não respondeu")</f>
        <v>Ensino secundário</v>
      </c>
      <c r="I734">
        <v>9</v>
      </c>
      <c r="J734" s="28">
        <v>0</v>
      </c>
      <c r="K734" s="28" t="str">
        <f>IFERROR(VLOOKUP(J737,'Variáveis e códigos'!$C$12:$D$15,2,FALSE),"Não respondeu")</f>
        <v>Aplicou-se a mim muitas vezes</v>
      </c>
      <c r="L734" s="28">
        <v>1</v>
      </c>
      <c r="M734" s="28" t="str">
        <f>IFERROR(VLOOKUP(Tabela1[[#This Row],[v40_ansiedade]],'Variáveis e códigos'!$C$12:$D$15,2,FALSE),"Não respondeu")</f>
        <v>Aplicou-se a mim algumas vezes</v>
      </c>
      <c r="N734" s="24">
        <v>0</v>
      </c>
      <c r="O734" s="24" t="str">
        <f>IFERROR(VLOOKUP(Tabela1[[#This Row],[v43_ansiedade]],'Variáveis e códigos'!$C$12:$D$15,2,FALSE),"Não respondeu")</f>
        <v>Não se aplicou nada a mim</v>
      </c>
      <c r="P734" s="24">
        <v>0</v>
      </c>
      <c r="Q734" s="24" t="str">
        <f>IFERROR(VLOOKUP(Tabela1[[#This Row],[v45_ansiedade]],'Variáveis e códigos'!$C$12:$D$15,2,FALSE),"Não respondeu")</f>
        <v>Não se aplicou nada a mim</v>
      </c>
      <c r="R734" s="24">
        <v>0</v>
      </c>
      <c r="S734" s="24" t="str">
        <f>IFERROR(VLOOKUP(Tabela1[[#This Row],[v51_ansiedade]],'Variáveis e códigos'!$C$12:$D$15,2,FALSE),"Não respondeu")</f>
        <v>Não se aplicou nada a mim</v>
      </c>
      <c r="T734" s="24">
        <v>0</v>
      </c>
      <c r="U734" s="24" t="str">
        <f>IFERROR(VLOOKUP(Tabela1[[#This Row],[v55_ansiedade]],'Variáveis e códigos'!$C$12:$D$15,2,FALSE),"Não respondeu")</f>
        <v>Não se aplicou nada a mim</v>
      </c>
      <c r="V734" s="24">
        <v>0</v>
      </c>
      <c r="W734" s="24" t="str">
        <f>IFERROR(VLOOKUP(Tabela1[[#This Row],[v56_ansiedade]],'Variáveis e códigos'!$C$12:$D$15,2,FALSE),"Não respondeu")</f>
        <v>Não se aplicou nada a mim</v>
      </c>
      <c r="X734" s="25">
        <v>2</v>
      </c>
    </row>
    <row r="735" spans="1:24" x14ac:dyDescent="0.45">
      <c r="A735">
        <v>734</v>
      </c>
      <c r="B735">
        <v>101</v>
      </c>
      <c r="C735" t="str">
        <f>IFERROR(VLOOKUP(Tabela1[[#This Row],[nutII]],'Variáveis e códigos'!$C$3:$D$3,2,FALSE),"Não respondeu")</f>
        <v>Norte</v>
      </c>
      <c r="D735">
        <v>1</v>
      </c>
      <c r="E735" t="str">
        <f>IFERROR(HLOOKUP(D735,'Variáveis e códigos'!$C$4:$F$5,2,FALSE),"Não respondeu")</f>
        <v>Masculino</v>
      </c>
      <c r="F735">
        <v>17</v>
      </c>
      <c r="G735">
        <v>4</v>
      </c>
      <c r="H735" t="str">
        <f>IFERROR(VLOOKUP(Tabela1[[#This Row],[cicloescolar]],'Variáveis e códigos'!$C$7:$D$8,2,FALSE),"Não respondeu")</f>
        <v>Ensino secundário</v>
      </c>
      <c r="I735">
        <v>7</v>
      </c>
      <c r="J735" s="28">
        <v>0</v>
      </c>
      <c r="K735" s="28" t="str">
        <f>IFERROR(VLOOKUP(J738,'Variáveis e códigos'!$C$12:$D$15,2,FALSE),"Não respondeu")</f>
        <v>Não se aplicou nada a mim</v>
      </c>
      <c r="L735" s="28">
        <v>0</v>
      </c>
      <c r="M735" s="28" t="str">
        <f>IFERROR(VLOOKUP(Tabela1[[#This Row],[v40_ansiedade]],'Variáveis e códigos'!$C$12:$D$15,2,FALSE),"Não respondeu")</f>
        <v>Não se aplicou nada a mim</v>
      </c>
      <c r="N735" s="24">
        <v>0</v>
      </c>
      <c r="O735" s="24" t="str">
        <f>IFERROR(VLOOKUP(Tabela1[[#This Row],[v43_ansiedade]],'Variáveis e códigos'!$C$12:$D$15,2,FALSE),"Não respondeu")</f>
        <v>Não se aplicou nada a mim</v>
      </c>
      <c r="P735" s="24">
        <v>0</v>
      </c>
      <c r="Q735" s="24" t="str">
        <f>IFERROR(VLOOKUP(Tabela1[[#This Row],[v45_ansiedade]],'Variáveis e códigos'!$C$12:$D$15,2,FALSE),"Não respondeu")</f>
        <v>Não se aplicou nada a mim</v>
      </c>
      <c r="R735" s="24">
        <v>0</v>
      </c>
      <c r="S735" s="24" t="str">
        <f>IFERROR(VLOOKUP(Tabela1[[#This Row],[v51_ansiedade]],'Variáveis e códigos'!$C$12:$D$15,2,FALSE),"Não respondeu")</f>
        <v>Não se aplicou nada a mim</v>
      </c>
      <c r="T735" s="24">
        <v>0</v>
      </c>
      <c r="U735" s="24" t="str">
        <f>IFERROR(VLOOKUP(Tabela1[[#This Row],[v55_ansiedade]],'Variáveis e códigos'!$C$12:$D$15,2,FALSE),"Não respondeu")</f>
        <v>Não se aplicou nada a mim</v>
      </c>
      <c r="V735" s="24">
        <v>0</v>
      </c>
      <c r="W735" s="24" t="str">
        <f>IFERROR(VLOOKUP(Tabela1[[#This Row],[v56_ansiedade]],'Variáveis e códigos'!$C$12:$D$15,2,FALSE),"Não respondeu")</f>
        <v>Não se aplicou nada a mim</v>
      </c>
      <c r="X735" s="25">
        <v>5</v>
      </c>
    </row>
    <row r="736" spans="1:24" x14ac:dyDescent="0.45">
      <c r="A736">
        <v>735</v>
      </c>
      <c r="B736">
        <v>101</v>
      </c>
      <c r="C736" t="str">
        <f>IFERROR(VLOOKUP(Tabela1[[#This Row],[nutII]],'Variáveis e códigos'!$C$3:$D$3,2,FALSE),"Não respondeu")</f>
        <v>Norte</v>
      </c>
      <c r="D736">
        <v>1</v>
      </c>
      <c r="E736" t="str">
        <f>IFERROR(HLOOKUP(D736,'Variáveis e códigos'!$C$4:$F$5,2,FALSE),"Não respondeu")</f>
        <v>Masculino</v>
      </c>
      <c r="F736">
        <v>15</v>
      </c>
      <c r="G736">
        <v>4</v>
      </c>
      <c r="H736" t="str">
        <f>IFERROR(VLOOKUP(Tabela1[[#This Row],[cicloescolar]],'Variáveis e códigos'!$C$7:$D$8,2,FALSE),"Não respondeu")</f>
        <v>Ensino secundário</v>
      </c>
      <c r="I736">
        <v>8</v>
      </c>
      <c r="J736" s="28">
        <v>0</v>
      </c>
      <c r="K736" s="28" t="str">
        <f>IFERROR(VLOOKUP(J739,'Variáveis e códigos'!$C$12:$D$15,2,FALSE),"Não respondeu")</f>
        <v>Não se aplicou nada a mim</v>
      </c>
      <c r="L736" s="28">
        <v>0</v>
      </c>
      <c r="M736" s="28" t="str">
        <f>IFERROR(VLOOKUP(Tabela1[[#This Row],[v40_ansiedade]],'Variáveis e códigos'!$C$12:$D$15,2,FALSE),"Não respondeu")</f>
        <v>Não se aplicou nada a mim</v>
      </c>
      <c r="N736" s="24">
        <v>0</v>
      </c>
      <c r="O736" s="24" t="str">
        <f>IFERROR(VLOOKUP(Tabela1[[#This Row],[v43_ansiedade]],'Variáveis e códigos'!$C$12:$D$15,2,FALSE),"Não respondeu")</f>
        <v>Não se aplicou nada a mim</v>
      </c>
      <c r="P736" s="24">
        <v>0</v>
      </c>
      <c r="Q736" s="24" t="str">
        <f>IFERROR(VLOOKUP(Tabela1[[#This Row],[v45_ansiedade]],'Variáveis e códigos'!$C$12:$D$15,2,FALSE),"Não respondeu")</f>
        <v>Não se aplicou nada a mim</v>
      </c>
      <c r="R736" s="24">
        <v>0</v>
      </c>
      <c r="S736" s="24" t="str">
        <f>IFERROR(VLOOKUP(Tabela1[[#This Row],[v51_ansiedade]],'Variáveis e códigos'!$C$12:$D$15,2,FALSE),"Não respondeu")</f>
        <v>Não se aplicou nada a mim</v>
      </c>
      <c r="T736" s="24">
        <v>0</v>
      </c>
      <c r="U736" s="24" t="str">
        <f>IFERROR(VLOOKUP(Tabela1[[#This Row],[v55_ansiedade]],'Variáveis e códigos'!$C$12:$D$15,2,FALSE),"Não respondeu")</f>
        <v>Não se aplicou nada a mim</v>
      </c>
      <c r="V736" s="24">
        <v>0</v>
      </c>
      <c r="W736" s="24" t="str">
        <f>IFERROR(VLOOKUP(Tabela1[[#This Row],[v56_ansiedade]],'Variáveis e códigos'!$C$12:$D$15,2,FALSE),"Não respondeu")</f>
        <v>Não se aplicou nada a mim</v>
      </c>
      <c r="X736" s="25">
        <v>7</v>
      </c>
    </row>
    <row r="737" spans="1:24" x14ac:dyDescent="0.45">
      <c r="A737">
        <v>736</v>
      </c>
      <c r="B737">
        <v>101</v>
      </c>
      <c r="C737" t="str">
        <f>IFERROR(VLOOKUP(Tabela1[[#This Row],[nutII]],'Variáveis e códigos'!$C$3:$D$3,2,FALSE),"Não respondeu")</f>
        <v>Norte</v>
      </c>
      <c r="D737">
        <v>1</v>
      </c>
      <c r="E737" t="str">
        <f>IFERROR(HLOOKUP(D737,'Variáveis e códigos'!$C$4:$F$5,2,FALSE),"Não respondeu")</f>
        <v>Masculino</v>
      </c>
      <c r="F737">
        <v>16</v>
      </c>
      <c r="G737">
        <v>4</v>
      </c>
      <c r="H737" t="str">
        <f>IFERROR(VLOOKUP(Tabela1[[#This Row],[cicloescolar]],'Variáveis e códigos'!$C$7:$D$8,2,FALSE),"Não respondeu")</f>
        <v>Ensino secundário</v>
      </c>
      <c r="I737">
        <v>5</v>
      </c>
      <c r="J737" s="28">
        <v>2</v>
      </c>
      <c r="K737" s="28" t="str">
        <f>IFERROR(VLOOKUP(J740,'Variáveis e códigos'!$C$12:$D$15,2,FALSE),"Não respondeu")</f>
        <v>Aplicou-se a mim algumas vezes</v>
      </c>
      <c r="L737" s="28">
        <v>0</v>
      </c>
      <c r="M737" s="28" t="str">
        <f>IFERROR(VLOOKUP(Tabela1[[#This Row],[v40_ansiedade]],'Variáveis e códigos'!$C$12:$D$15,2,FALSE),"Não respondeu")</f>
        <v>Não se aplicou nada a mim</v>
      </c>
      <c r="N737" s="24">
        <v>1</v>
      </c>
      <c r="O737" s="24" t="str">
        <f>IFERROR(VLOOKUP(Tabela1[[#This Row],[v43_ansiedade]],'Variáveis e códigos'!$C$12:$D$15,2,FALSE),"Não respondeu")</f>
        <v>Aplicou-se a mim algumas vezes</v>
      </c>
      <c r="P737" s="24">
        <v>1</v>
      </c>
      <c r="Q737" s="24" t="str">
        <f>IFERROR(VLOOKUP(Tabela1[[#This Row],[v45_ansiedade]],'Variáveis e códigos'!$C$12:$D$15,2,FALSE),"Não respondeu")</f>
        <v>Aplicou-se a mim algumas vezes</v>
      </c>
      <c r="R737" s="24">
        <v>1</v>
      </c>
      <c r="S737" s="24" t="str">
        <f>IFERROR(VLOOKUP(Tabela1[[#This Row],[v51_ansiedade]],'Variáveis e códigos'!$C$12:$D$15,2,FALSE),"Não respondeu")</f>
        <v>Aplicou-se a mim algumas vezes</v>
      </c>
      <c r="T737" s="24">
        <v>2</v>
      </c>
      <c r="U737" s="24" t="str">
        <f>IFERROR(VLOOKUP(Tabela1[[#This Row],[v55_ansiedade]],'Variáveis e códigos'!$C$12:$D$15,2,FALSE),"Não respondeu")</f>
        <v>Aplicou-se a mim muitas vezes</v>
      </c>
      <c r="V737" s="24">
        <v>1</v>
      </c>
      <c r="W737" s="24" t="str">
        <f>IFERROR(VLOOKUP(Tabela1[[#This Row],[v56_ansiedade]],'Variáveis e códigos'!$C$12:$D$15,2,FALSE),"Não respondeu")</f>
        <v>Aplicou-se a mim algumas vezes</v>
      </c>
      <c r="X737" s="25">
        <v>3</v>
      </c>
    </row>
    <row r="738" spans="1:24" x14ac:dyDescent="0.45">
      <c r="A738">
        <v>737</v>
      </c>
      <c r="B738">
        <v>101</v>
      </c>
      <c r="C738" t="str">
        <f>IFERROR(VLOOKUP(Tabela1[[#This Row],[nutII]],'Variáveis e códigos'!$C$3:$D$3,2,FALSE),"Não respondeu")</f>
        <v>Norte</v>
      </c>
      <c r="D738">
        <v>2</v>
      </c>
      <c r="E738" t="str">
        <f>IFERROR(HLOOKUP(D738,'Variáveis e códigos'!$C$4:$F$5,2,FALSE),"Não respondeu")</f>
        <v>Feminino</v>
      </c>
      <c r="F738">
        <v>13</v>
      </c>
      <c r="G738">
        <v>4</v>
      </c>
      <c r="H738" t="str">
        <f>IFERROR(VLOOKUP(Tabela1[[#This Row],[cicloescolar]],'Variáveis e códigos'!$C$7:$D$8,2,FALSE),"Não respondeu")</f>
        <v>Ensino secundário</v>
      </c>
      <c r="I738">
        <v>9</v>
      </c>
      <c r="J738" s="28">
        <v>0</v>
      </c>
      <c r="K738" s="28" t="str">
        <f>IFERROR(VLOOKUP(J741,'Variáveis e códigos'!$C$12:$D$15,2,FALSE),"Não respondeu")</f>
        <v>Não se aplicou nada a mim</v>
      </c>
      <c r="L738" s="28">
        <v>0</v>
      </c>
      <c r="M738" s="28" t="str">
        <f>IFERROR(VLOOKUP(Tabela1[[#This Row],[v40_ansiedade]],'Variáveis e códigos'!$C$12:$D$15,2,FALSE),"Não respondeu")</f>
        <v>Não se aplicou nada a mim</v>
      </c>
      <c r="N738" s="24">
        <v>0</v>
      </c>
      <c r="O738" s="24" t="str">
        <f>IFERROR(VLOOKUP(Tabela1[[#This Row],[v43_ansiedade]],'Variáveis e códigos'!$C$12:$D$15,2,FALSE),"Não respondeu")</f>
        <v>Não se aplicou nada a mim</v>
      </c>
      <c r="P738" s="24">
        <v>0</v>
      </c>
      <c r="Q738" s="24" t="str">
        <f>IFERROR(VLOOKUP(Tabela1[[#This Row],[v45_ansiedade]],'Variáveis e códigos'!$C$12:$D$15,2,FALSE),"Não respondeu")</f>
        <v>Não se aplicou nada a mim</v>
      </c>
      <c r="R738" s="24">
        <v>0</v>
      </c>
      <c r="S738" s="24" t="str">
        <f>IFERROR(VLOOKUP(Tabela1[[#This Row],[v51_ansiedade]],'Variáveis e códigos'!$C$12:$D$15,2,FALSE),"Não respondeu")</f>
        <v>Não se aplicou nada a mim</v>
      </c>
      <c r="T738" s="24">
        <v>0</v>
      </c>
      <c r="U738" s="24" t="str">
        <f>IFERROR(VLOOKUP(Tabela1[[#This Row],[v55_ansiedade]],'Variáveis e códigos'!$C$12:$D$15,2,FALSE),"Não respondeu")</f>
        <v>Não se aplicou nada a mim</v>
      </c>
      <c r="V738" s="24">
        <v>0</v>
      </c>
      <c r="W738" s="24" t="str">
        <f>IFERROR(VLOOKUP(Tabela1[[#This Row],[v56_ansiedade]],'Variáveis e códigos'!$C$12:$D$15,2,FALSE),"Não respondeu")</f>
        <v>Não se aplicou nada a mim</v>
      </c>
      <c r="X738" s="25">
        <v>2</v>
      </c>
    </row>
    <row r="739" spans="1:24" x14ac:dyDescent="0.45">
      <c r="A739">
        <v>738</v>
      </c>
      <c r="B739">
        <v>101</v>
      </c>
      <c r="C739" t="str">
        <f>IFERROR(VLOOKUP(Tabela1[[#This Row],[nutII]],'Variáveis e códigos'!$C$3:$D$3,2,FALSE),"Não respondeu")</f>
        <v>Norte</v>
      </c>
      <c r="D739">
        <v>1</v>
      </c>
      <c r="E739" t="str">
        <f>IFERROR(HLOOKUP(D739,'Variáveis e códigos'!$C$4:$F$5,2,FALSE),"Não respondeu")</f>
        <v>Masculino</v>
      </c>
      <c r="F739">
        <v>13</v>
      </c>
      <c r="G739">
        <v>3</v>
      </c>
      <c r="H739" t="str">
        <f>IFERROR(VLOOKUP(Tabela1[[#This Row],[cicloescolar]],'Variáveis e códigos'!$C$7:$D$8,2,FALSE),"Não respondeu")</f>
        <v>3º Ciclo</v>
      </c>
      <c r="I739">
        <v>9</v>
      </c>
      <c r="J739" s="28">
        <v>0</v>
      </c>
      <c r="K739" s="28" t="str">
        <f>IFERROR(VLOOKUP(J742,'Variáveis e códigos'!$C$12:$D$15,2,FALSE),"Não respondeu")</f>
        <v>Aplicou-se a mim algumas vezes</v>
      </c>
      <c r="L739" s="28">
        <v>0</v>
      </c>
      <c r="M739" s="28" t="str">
        <f>IFERROR(VLOOKUP(Tabela1[[#This Row],[v40_ansiedade]],'Variáveis e códigos'!$C$12:$D$15,2,FALSE),"Não respondeu")</f>
        <v>Não se aplicou nada a mim</v>
      </c>
      <c r="N739" s="24">
        <v>0</v>
      </c>
      <c r="O739" s="24" t="str">
        <f>IFERROR(VLOOKUP(Tabela1[[#This Row],[v43_ansiedade]],'Variáveis e códigos'!$C$12:$D$15,2,FALSE),"Não respondeu")</f>
        <v>Não se aplicou nada a mim</v>
      </c>
      <c r="P739" s="24">
        <v>0</v>
      </c>
      <c r="Q739" s="24" t="str">
        <f>IFERROR(VLOOKUP(Tabela1[[#This Row],[v45_ansiedade]],'Variáveis e códigos'!$C$12:$D$15,2,FALSE),"Não respondeu")</f>
        <v>Não se aplicou nada a mim</v>
      </c>
      <c r="R739" s="24">
        <v>0</v>
      </c>
      <c r="S739" s="24" t="str">
        <f>IFERROR(VLOOKUP(Tabela1[[#This Row],[v51_ansiedade]],'Variáveis e códigos'!$C$12:$D$15,2,FALSE),"Não respondeu")</f>
        <v>Não se aplicou nada a mim</v>
      </c>
      <c r="T739" s="24">
        <v>0</v>
      </c>
      <c r="U739" s="24" t="str">
        <f>IFERROR(VLOOKUP(Tabela1[[#This Row],[v55_ansiedade]],'Variáveis e códigos'!$C$12:$D$15,2,FALSE),"Não respondeu")</f>
        <v>Não se aplicou nada a mim</v>
      </c>
      <c r="V739" s="24">
        <v>0</v>
      </c>
      <c r="W739" s="24" t="str">
        <f>IFERROR(VLOOKUP(Tabela1[[#This Row],[v56_ansiedade]],'Variáveis e códigos'!$C$12:$D$15,2,FALSE),"Não respondeu")</f>
        <v>Não se aplicou nada a mim</v>
      </c>
      <c r="X739" s="25">
        <v>7</v>
      </c>
    </row>
    <row r="740" spans="1:24" x14ac:dyDescent="0.45">
      <c r="A740">
        <v>739</v>
      </c>
      <c r="B740">
        <v>101</v>
      </c>
      <c r="C740" t="str">
        <f>IFERROR(VLOOKUP(Tabela1[[#This Row],[nutII]],'Variáveis e códigos'!$C$3:$D$3,2,FALSE),"Não respondeu")</f>
        <v>Norte</v>
      </c>
      <c r="D740">
        <v>2</v>
      </c>
      <c r="E740" t="str">
        <f>IFERROR(HLOOKUP(D740,'Variáveis e códigos'!$C$4:$F$5,2,FALSE),"Não respondeu")</f>
        <v>Feminino</v>
      </c>
      <c r="F740">
        <v>14</v>
      </c>
      <c r="G740">
        <v>3</v>
      </c>
      <c r="H740" t="str">
        <f>IFERROR(VLOOKUP(Tabela1[[#This Row],[cicloescolar]],'Variáveis e códigos'!$C$7:$D$8,2,FALSE),"Não respondeu")</f>
        <v>3º Ciclo</v>
      </c>
      <c r="I740">
        <v>9</v>
      </c>
      <c r="J740" s="28">
        <v>1</v>
      </c>
      <c r="K740" s="28" t="str">
        <f>IFERROR(VLOOKUP(J743,'Variáveis e códigos'!$C$12:$D$15,2,FALSE),"Não respondeu")</f>
        <v>Não se aplicou nada a mim</v>
      </c>
      <c r="L740" s="28">
        <v>99</v>
      </c>
      <c r="M740" s="28" t="str">
        <f>IFERROR(VLOOKUP(Tabela1[[#This Row],[v40_ansiedade]],'Variáveis e códigos'!$C$12:$D$15,2,FALSE),"Não respondeu")</f>
        <v>Não respondeu</v>
      </c>
      <c r="N740" s="24">
        <v>0</v>
      </c>
      <c r="O740" s="24" t="str">
        <f>IFERROR(VLOOKUP(Tabela1[[#This Row],[v43_ansiedade]],'Variáveis e códigos'!$C$12:$D$15,2,FALSE),"Não respondeu")</f>
        <v>Não se aplicou nada a mim</v>
      </c>
      <c r="P740" s="24">
        <v>0</v>
      </c>
      <c r="Q740" s="24" t="str">
        <f>IFERROR(VLOOKUP(Tabela1[[#This Row],[v45_ansiedade]],'Variáveis e códigos'!$C$12:$D$15,2,FALSE),"Não respondeu")</f>
        <v>Não se aplicou nada a mim</v>
      </c>
      <c r="R740" s="24">
        <v>0</v>
      </c>
      <c r="S740" s="24" t="str">
        <f>IFERROR(VLOOKUP(Tabela1[[#This Row],[v51_ansiedade]],'Variáveis e códigos'!$C$12:$D$15,2,FALSE),"Não respondeu")</f>
        <v>Não se aplicou nada a mim</v>
      </c>
      <c r="T740" s="24">
        <v>0</v>
      </c>
      <c r="U740" s="24" t="str">
        <f>IFERROR(VLOOKUP(Tabela1[[#This Row],[v55_ansiedade]],'Variáveis e códigos'!$C$12:$D$15,2,FALSE),"Não respondeu")</f>
        <v>Não se aplicou nada a mim</v>
      </c>
      <c r="V740" s="24">
        <v>0</v>
      </c>
      <c r="W740" s="24" t="str">
        <f>IFERROR(VLOOKUP(Tabela1[[#This Row],[v56_ansiedade]],'Variáveis e códigos'!$C$12:$D$15,2,FALSE),"Não respondeu")</f>
        <v>Não se aplicou nada a mim</v>
      </c>
      <c r="X740" s="25">
        <v>6</v>
      </c>
    </row>
    <row r="741" spans="1:24" x14ac:dyDescent="0.45">
      <c r="A741">
        <v>740</v>
      </c>
      <c r="B741">
        <v>101</v>
      </c>
      <c r="C741" t="str">
        <f>IFERROR(VLOOKUP(Tabela1[[#This Row],[nutII]],'Variáveis e códigos'!$C$3:$D$3,2,FALSE),"Não respondeu")</f>
        <v>Norte</v>
      </c>
      <c r="D741">
        <v>1</v>
      </c>
      <c r="E741" t="str">
        <f>IFERROR(HLOOKUP(D741,'Variáveis e códigos'!$C$4:$F$5,2,FALSE),"Não respondeu")</f>
        <v>Masculino</v>
      </c>
      <c r="F741">
        <v>16</v>
      </c>
      <c r="G741">
        <v>4</v>
      </c>
      <c r="H741" t="str">
        <f>IFERROR(VLOOKUP(Tabela1[[#This Row],[cicloescolar]],'Variáveis e códigos'!$C$7:$D$8,2,FALSE),"Não respondeu")</f>
        <v>Ensino secundário</v>
      </c>
      <c r="I741">
        <v>8</v>
      </c>
      <c r="J741" s="28">
        <v>0</v>
      </c>
      <c r="K741" s="28" t="str">
        <f>IFERROR(VLOOKUP(J744,'Variáveis e códigos'!$C$12:$D$15,2,FALSE),"Não respondeu")</f>
        <v>Não se aplicou nada a mim</v>
      </c>
      <c r="L741" s="28">
        <v>0</v>
      </c>
      <c r="M741" s="28" t="str">
        <f>IFERROR(VLOOKUP(Tabela1[[#This Row],[v40_ansiedade]],'Variáveis e códigos'!$C$12:$D$15,2,FALSE),"Não respondeu")</f>
        <v>Não se aplicou nada a mim</v>
      </c>
      <c r="N741" s="24">
        <v>0</v>
      </c>
      <c r="O741" s="24" t="str">
        <f>IFERROR(VLOOKUP(Tabela1[[#This Row],[v43_ansiedade]],'Variáveis e códigos'!$C$12:$D$15,2,FALSE),"Não respondeu")</f>
        <v>Não se aplicou nada a mim</v>
      </c>
      <c r="P741" s="24">
        <v>0</v>
      </c>
      <c r="Q741" s="24" t="str">
        <f>IFERROR(VLOOKUP(Tabela1[[#This Row],[v45_ansiedade]],'Variáveis e códigos'!$C$12:$D$15,2,FALSE),"Não respondeu")</f>
        <v>Não se aplicou nada a mim</v>
      </c>
      <c r="R741" s="24">
        <v>0</v>
      </c>
      <c r="S741" s="24" t="str">
        <f>IFERROR(VLOOKUP(Tabela1[[#This Row],[v51_ansiedade]],'Variáveis e códigos'!$C$12:$D$15,2,FALSE),"Não respondeu")</f>
        <v>Não se aplicou nada a mim</v>
      </c>
      <c r="T741" s="24">
        <v>0</v>
      </c>
      <c r="U741" s="24" t="str">
        <f>IFERROR(VLOOKUP(Tabela1[[#This Row],[v55_ansiedade]],'Variáveis e códigos'!$C$12:$D$15,2,FALSE),"Não respondeu")</f>
        <v>Não se aplicou nada a mim</v>
      </c>
      <c r="V741" s="24">
        <v>0</v>
      </c>
      <c r="W741" s="24" t="str">
        <f>IFERROR(VLOOKUP(Tabela1[[#This Row],[v56_ansiedade]],'Variáveis e códigos'!$C$12:$D$15,2,FALSE),"Não respondeu")</f>
        <v>Não se aplicou nada a mim</v>
      </c>
      <c r="X741" s="25">
        <v>2</v>
      </c>
    </row>
    <row r="742" spans="1:24" x14ac:dyDescent="0.45">
      <c r="A742">
        <v>741</v>
      </c>
      <c r="B742">
        <v>101</v>
      </c>
      <c r="C742" t="str">
        <f>IFERROR(VLOOKUP(Tabela1[[#This Row],[nutII]],'Variáveis e códigos'!$C$3:$D$3,2,FALSE),"Não respondeu")</f>
        <v>Norte</v>
      </c>
      <c r="D742">
        <v>2</v>
      </c>
      <c r="E742" t="str">
        <f>IFERROR(HLOOKUP(D742,'Variáveis e códigos'!$C$4:$F$5,2,FALSE),"Não respondeu")</f>
        <v>Feminino</v>
      </c>
      <c r="F742">
        <v>15</v>
      </c>
      <c r="G742">
        <v>4</v>
      </c>
      <c r="H742" t="str">
        <f>IFERROR(VLOOKUP(Tabela1[[#This Row],[cicloescolar]],'Variáveis e códigos'!$C$7:$D$8,2,FALSE),"Não respondeu")</f>
        <v>Ensino secundário</v>
      </c>
      <c r="I742">
        <v>6</v>
      </c>
      <c r="J742" s="28">
        <v>1</v>
      </c>
      <c r="K742" s="28" t="str">
        <f>IFERROR(VLOOKUP(J745,'Variáveis e códigos'!$C$12:$D$15,2,FALSE),"Não respondeu")</f>
        <v>Não respondeu</v>
      </c>
      <c r="L742" s="28">
        <v>0</v>
      </c>
      <c r="M742" s="28" t="str">
        <f>IFERROR(VLOOKUP(Tabela1[[#This Row],[v40_ansiedade]],'Variáveis e códigos'!$C$12:$D$15,2,FALSE),"Não respondeu")</f>
        <v>Não se aplicou nada a mim</v>
      </c>
      <c r="N742" s="24">
        <v>0</v>
      </c>
      <c r="O742" s="24" t="str">
        <f>IFERROR(VLOOKUP(Tabela1[[#This Row],[v43_ansiedade]],'Variáveis e códigos'!$C$12:$D$15,2,FALSE),"Não respondeu")</f>
        <v>Não se aplicou nada a mim</v>
      </c>
      <c r="P742" s="24">
        <v>0</v>
      </c>
      <c r="Q742" s="24" t="str">
        <f>IFERROR(VLOOKUP(Tabela1[[#This Row],[v45_ansiedade]],'Variáveis e códigos'!$C$12:$D$15,2,FALSE),"Não respondeu")</f>
        <v>Não se aplicou nada a mim</v>
      </c>
      <c r="R742" s="24">
        <v>1</v>
      </c>
      <c r="S742" s="24" t="str">
        <f>IFERROR(VLOOKUP(Tabela1[[#This Row],[v51_ansiedade]],'Variáveis e códigos'!$C$12:$D$15,2,FALSE),"Não respondeu")</f>
        <v>Aplicou-se a mim algumas vezes</v>
      </c>
      <c r="T742" s="24">
        <v>0</v>
      </c>
      <c r="U742" s="24" t="str">
        <f>IFERROR(VLOOKUP(Tabela1[[#This Row],[v55_ansiedade]],'Variáveis e códigos'!$C$12:$D$15,2,FALSE),"Não respondeu")</f>
        <v>Não se aplicou nada a mim</v>
      </c>
      <c r="V742" s="24">
        <v>0</v>
      </c>
      <c r="W742" s="24" t="str">
        <f>IFERROR(VLOOKUP(Tabela1[[#This Row],[v56_ansiedade]],'Variáveis e códigos'!$C$12:$D$15,2,FALSE),"Não respondeu")</f>
        <v>Não se aplicou nada a mim</v>
      </c>
      <c r="X742" s="25">
        <v>3</v>
      </c>
    </row>
    <row r="743" spans="1:24" x14ac:dyDescent="0.45">
      <c r="A743">
        <v>742</v>
      </c>
      <c r="B743">
        <v>101</v>
      </c>
      <c r="C743" t="str">
        <f>IFERROR(VLOOKUP(Tabela1[[#This Row],[nutII]],'Variáveis e códigos'!$C$3:$D$3,2,FALSE),"Não respondeu")</f>
        <v>Norte</v>
      </c>
      <c r="D743">
        <v>2</v>
      </c>
      <c r="E743" t="str">
        <f>IFERROR(HLOOKUP(D743,'Variáveis e códigos'!$C$4:$F$5,2,FALSE),"Não respondeu")</f>
        <v>Feminino</v>
      </c>
      <c r="F743">
        <v>15</v>
      </c>
      <c r="G743">
        <v>4</v>
      </c>
      <c r="H743" t="str">
        <f>IFERROR(VLOOKUP(Tabela1[[#This Row],[cicloescolar]],'Variáveis e códigos'!$C$7:$D$8,2,FALSE),"Não respondeu")</f>
        <v>Ensino secundário</v>
      </c>
      <c r="I743">
        <v>5</v>
      </c>
      <c r="J743" s="28">
        <v>0</v>
      </c>
      <c r="K743" s="28" t="str">
        <f>IFERROR(VLOOKUP(J746,'Variáveis e códigos'!$C$12:$D$15,2,FALSE),"Não respondeu")</f>
        <v>Aplicou-se a mim algumas vezes</v>
      </c>
      <c r="L743" s="28">
        <v>2</v>
      </c>
      <c r="M743" s="28" t="str">
        <f>IFERROR(VLOOKUP(Tabela1[[#This Row],[v40_ansiedade]],'Variáveis e códigos'!$C$12:$D$15,2,FALSE),"Não respondeu")</f>
        <v>Aplicou-se a mim muitas vezes</v>
      </c>
      <c r="N743" s="24">
        <v>2</v>
      </c>
      <c r="O743" s="24" t="str">
        <f>IFERROR(VLOOKUP(Tabela1[[#This Row],[v43_ansiedade]],'Variáveis e códigos'!$C$12:$D$15,2,FALSE),"Não respondeu")</f>
        <v>Aplicou-se a mim muitas vezes</v>
      </c>
      <c r="P743" s="24">
        <v>3</v>
      </c>
      <c r="Q743" s="24" t="str">
        <f>IFERROR(VLOOKUP(Tabela1[[#This Row],[v45_ansiedade]],'Variáveis e códigos'!$C$12:$D$15,2,FALSE),"Não respondeu")</f>
        <v>Aplicou-se a mim a maior parte do tempo</v>
      </c>
      <c r="R743" s="24">
        <v>3</v>
      </c>
      <c r="S743" s="24" t="str">
        <f>IFERROR(VLOOKUP(Tabela1[[#This Row],[v51_ansiedade]],'Variáveis e códigos'!$C$12:$D$15,2,FALSE),"Não respondeu")</f>
        <v>Aplicou-se a mim a maior parte do tempo</v>
      </c>
      <c r="T743" s="24">
        <v>3</v>
      </c>
      <c r="U743" s="24" t="str">
        <f>IFERROR(VLOOKUP(Tabela1[[#This Row],[v55_ansiedade]],'Variáveis e códigos'!$C$12:$D$15,2,FALSE),"Não respondeu")</f>
        <v>Aplicou-se a mim a maior parte do tempo</v>
      </c>
      <c r="V743" s="24">
        <v>2</v>
      </c>
      <c r="W743" s="24" t="str">
        <f>IFERROR(VLOOKUP(Tabela1[[#This Row],[v56_ansiedade]],'Variáveis e códigos'!$C$12:$D$15,2,FALSE),"Não respondeu")</f>
        <v>Aplicou-se a mim muitas vezes</v>
      </c>
      <c r="X743" s="25">
        <v>4</v>
      </c>
    </row>
    <row r="744" spans="1:24" x14ac:dyDescent="0.45">
      <c r="A744">
        <v>743</v>
      </c>
      <c r="B744">
        <v>101</v>
      </c>
      <c r="C744" t="str">
        <f>IFERROR(VLOOKUP(Tabela1[[#This Row],[nutII]],'Variáveis e códigos'!$C$3:$D$3,2,FALSE),"Não respondeu")</f>
        <v>Norte</v>
      </c>
      <c r="D744">
        <v>1</v>
      </c>
      <c r="E744" t="str">
        <f>IFERROR(HLOOKUP(D744,'Variáveis e códigos'!$C$4:$F$5,2,FALSE),"Não respondeu")</f>
        <v>Masculino</v>
      </c>
      <c r="F744">
        <v>15</v>
      </c>
      <c r="G744">
        <v>3</v>
      </c>
      <c r="H744" t="str">
        <f>IFERROR(VLOOKUP(Tabela1[[#This Row],[cicloescolar]],'Variáveis e códigos'!$C$7:$D$8,2,FALSE),"Não respondeu")</f>
        <v>3º Ciclo</v>
      </c>
      <c r="I744">
        <v>8</v>
      </c>
      <c r="J744" s="28">
        <v>0</v>
      </c>
      <c r="K744" s="28" t="str">
        <f>IFERROR(VLOOKUP(J747,'Variáveis e códigos'!$C$12:$D$15,2,FALSE),"Não respondeu")</f>
        <v>Aplicou-se a mim muitas vezes</v>
      </c>
      <c r="L744" s="28">
        <v>0</v>
      </c>
      <c r="M744" s="28" t="str">
        <f>IFERROR(VLOOKUP(Tabela1[[#This Row],[v40_ansiedade]],'Variáveis e códigos'!$C$12:$D$15,2,FALSE),"Não respondeu")</f>
        <v>Não se aplicou nada a mim</v>
      </c>
      <c r="N744" s="24">
        <v>0</v>
      </c>
      <c r="O744" s="24" t="str">
        <f>IFERROR(VLOOKUP(Tabela1[[#This Row],[v43_ansiedade]],'Variáveis e códigos'!$C$12:$D$15,2,FALSE),"Não respondeu")</f>
        <v>Não se aplicou nada a mim</v>
      </c>
      <c r="P744" s="24">
        <v>0</v>
      </c>
      <c r="Q744" s="24" t="str">
        <f>IFERROR(VLOOKUP(Tabela1[[#This Row],[v45_ansiedade]],'Variáveis e códigos'!$C$12:$D$15,2,FALSE),"Não respondeu")</f>
        <v>Não se aplicou nada a mim</v>
      </c>
      <c r="R744" s="24">
        <v>0</v>
      </c>
      <c r="S744" s="24" t="str">
        <f>IFERROR(VLOOKUP(Tabela1[[#This Row],[v51_ansiedade]],'Variáveis e códigos'!$C$12:$D$15,2,FALSE),"Não respondeu")</f>
        <v>Não se aplicou nada a mim</v>
      </c>
      <c r="T744" s="24">
        <v>0</v>
      </c>
      <c r="U744" s="24" t="str">
        <f>IFERROR(VLOOKUP(Tabela1[[#This Row],[v55_ansiedade]],'Variáveis e códigos'!$C$12:$D$15,2,FALSE),"Não respondeu")</f>
        <v>Não se aplicou nada a mim</v>
      </c>
      <c r="V744" s="24">
        <v>0</v>
      </c>
      <c r="W744" s="24" t="str">
        <f>IFERROR(VLOOKUP(Tabela1[[#This Row],[v56_ansiedade]],'Variáveis e códigos'!$C$12:$D$15,2,FALSE),"Não respondeu")</f>
        <v>Não se aplicou nada a mim</v>
      </c>
      <c r="X744" s="25">
        <v>5</v>
      </c>
    </row>
    <row r="745" spans="1:24" x14ac:dyDescent="0.45">
      <c r="A745">
        <v>744</v>
      </c>
      <c r="B745">
        <v>101</v>
      </c>
      <c r="C745" t="str">
        <f>IFERROR(VLOOKUP(Tabela1[[#This Row],[nutII]],'Variáveis e códigos'!$C$3:$D$3,2,FALSE),"Não respondeu")</f>
        <v>Norte</v>
      </c>
      <c r="D745">
        <v>2</v>
      </c>
      <c r="E745" t="str">
        <f>IFERROR(HLOOKUP(D745,'Variáveis e códigos'!$C$4:$F$5,2,FALSE),"Não respondeu")</f>
        <v>Feminino</v>
      </c>
      <c r="F745">
        <v>11</v>
      </c>
      <c r="G745">
        <v>4</v>
      </c>
      <c r="H745" t="str">
        <f>IFERROR(VLOOKUP(Tabela1[[#This Row],[cicloescolar]],'Variáveis e códigos'!$C$7:$D$8,2,FALSE),"Não respondeu")</f>
        <v>Ensino secundário</v>
      </c>
      <c r="I745">
        <v>7</v>
      </c>
      <c r="J745" s="28">
        <v>99</v>
      </c>
      <c r="K745" s="28" t="str">
        <f>IFERROR(VLOOKUP(J748,'Variáveis e códigos'!$C$12:$D$15,2,FALSE),"Não respondeu")</f>
        <v>Não se aplicou nada a mim</v>
      </c>
      <c r="L745" s="28">
        <v>99</v>
      </c>
      <c r="M745" s="28" t="str">
        <f>IFERROR(VLOOKUP(Tabela1[[#This Row],[v40_ansiedade]],'Variáveis e códigos'!$C$12:$D$15,2,FALSE),"Não respondeu")</f>
        <v>Não respondeu</v>
      </c>
      <c r="N745" s="24">
        <v>99</v>
      </c>
      <c r="O745" s="24" t="str">
        <f>IFERROR(VLOOKUP(Tabela1[[#This Row],[v43_ansiedade]],'Variáveis e códigos'!$C$12:$D$15,2,FALSE),"Não respondeu")</f>
        <v>Não respondeu</v>
      </c>
      <c r="P745" s="24">
        <v>99</v>
      </c>
      <c r="Q745" s="24" t="str">
        <f>IFERROR(VLOOKUP(Tabela1[[#This Row],[v45_ansiedade]],'Variáveis e códigos'!$C$12:$D$15,2,FALSE),"Não respondeu")</f>
        <v>Não respondeu</v>
      </c>
      <c r="R745" s="24">
        <v>99</v>
      </c>
      <c r="S745" s="24" t="str">
        <f>IFERROR(VLOOKUP(Tabela1[[#This Row],[v51_ansiedade]],'Variáveis e códigos'!$C$12:$D$15,2,FALSE),"Não respondeu")</f>
        <v>Não respondeu</v>
      </c>
      <c r="T745" s="24">
        <v>99</v>
      </c>
      <c r="U745" s="24" t="str">
        <f>IFERROR(VLOOKUP(Tabela1[[#This Row],[v55_ansiedade]],'Variáveis e códigos'!$C$12:$D$15,2,FALSE),"Não respondeu")</f>
        <v>Não respondeu</v>
      </c>
      <c r="V745" s="24">
        <v>99</v>
      </c>
      <c r="W745" s="24" t="str">
        <f>IFERROR(VLOOKUP(Tabela1[[#This Row],[v56_ansiedade]],'Variáveis e códigos'!$C$12:$D$15,2,FALSE),"Não respondeu")</f>
        <v>Não respondeu</v>
      </c>
      <c r="X745" s="25">
        <v>2</v>
      </c>
    </row>
    <row r="746" spans="1:24" x14ac:dyDescent="0.45">
      <c r="A746">
        <v>745</v>
      </c>
      <c r="B746">
        <v>101</v>
      </c>
      <c r="C746" t="str">
        <f>IFERROR(VLOOKUP(Tabela1[[#This Row],[nutII]],'Variáveis e códigos'!$C$3:$D$3,2,FALSE),"Não respondeu")</f>
        <v>Norte</v>
      </c>
      <c r="D746">
        <v>1</v>
      </c>
      <c r="E746" t="str">
        <f>IFERROR(HLOOKUP(D746,'Variáveis e códigos'!$C$4:$F$5,2,FALSE),"Não respondeu")</f>
        <v>Masculino</v>
      </c>
      <c r="F746">
        <v>16</v>
      </c>
      <c r="G746">
        <v>4</v>
      </c>
      <c r="H746" t="str">
        <f>IFERROR(VLOOKUP(Tabela1[[#This Row],[cicloescolar]],'Variáveis e códigos'!$C$7:$D$8,2,FALSE),"Não respondeu")</f>
        <v>Ensino secundário</v>
      </c>
      <c r="I746">
        <v>7</v>
      </c>
      <c r="J746" s="28">
        <v>1</v>
      </c>
      <c r="K746" s="28" t="str">
        <f>IFERROR(VLOOKUP(J749,'Variáveis e códigos'!$C$12:$D$15,2,FALSE),"Não respondeu")</f>
        <v>Não se aplicou nada a mim</v>
      </c>
      <c r="L746" s="28">
        <v>0</v>
      </c>
      <c r="M746" s="28" t="str">
        <f>IFERROR(VLOOKUP(Tabela1[[#This Row],[v40_ansiedade]],'Variáveis e códigos'!$C$12:$D$15,2,FALSE),"Não respondeu")</f>
        <v>Não se aplicou nada a mim</v>
      </c>
      <c r="N746" s="24">
        <v>0</v>
      </c>
      <c r="O746" s="24" t="str">
        <f>IFERROR(VLOOKUP(Tabela1[[#This Row],[v43_ansiedade]],'Variáveis e códigos'!$C$12:$D$15,2,FALSE),"Não respondeu")</f>
        <v>Não se aplicou nada a mim</v>
      </c>
      <c r="P746" s="24">
        <v>0</v>
      </c>
      <c r="Q746" s="24" t="str">
        <f>IFERROR(VLOOKUP(Tabela1[[#This Row],[v45_ansiedade]],'Variáveis e códigos'!$C$12:$D$15,2,FALSE),"Não respondeu")</f>
        <v>Não se aplicou nada a mim</v>
      </c>
      <c r="R746" s="24">
        <v>0</v>
      </c>
      <c r="S746" s="24" t="str">
        <f>IFERROR(VLOOKUP(Tabela1[[#This Row],[v51_ansiedade]],'Variáveis e códigos'!$C$12:$D$15,2,FALSE),"Não respondeu")</f>
        <v>Não se aplicou nada a mim</v>
      </c>
      <c r="T746" s="24">
        <v>1</v>
      </c>
      <c r="U746" s="24" t="str">
        <f>IFERROR(VLOOKUP(Tabela1[[#This Row],[v55_ansiedade]],'Variáveis e códigos'!$C$12:$D$15,2,FALSE),"Não respondeu")</f>
        <v>Aplicou-se a mim algumas vezes</v>
      </c>
      <c r="V746" s="24">
        <v>0</v>
      </c>
      <c r="W746" s="24" t="str">
        <f>IFERROR(VLOOKUP(Tabela1[[#This Row],[v56_ansiedade]],'Variáveis e códigos'!$C$12:$D$15,2,FALSE),"Não respondeu")</f>
        <v>Não se aplicou nada a mim</v>
      </c>
      <c r="X746" s="25">
        <v>3</v>
      </c>
    </row>
    <row r="747" spans="1:24" x14ac:dyDescent="0.45">
      <c r="A747">
        <v>746</v>
      </c>
      <c r="B747">
        <v>101</v>
      </c>
      <c r="C747" t="str">
        <f>IFERROR(VLOOKUP(Tabela1[[#This Row],[nutII]],'Variáveis e códigos'!$C$3:$D$3,2,FALSE),"Não respondeu")</f>
        <v>Norte</v>
      </c>
      <c r="D747">
        <v>2</v>
      </c>
      <c r="E747" t="str">
        <f>IFERROR(HLOOKUP(D747,'Variáveis e códigos'!$C$4:$F$5,2,FALSE),"Não respondeu")</f>
        <v>Feminino</v>
      </c>
      <c r="F747">
        <v>17</v>
      </c>
      <c r="G747">
        <v>4</v>
      </c>
      <c r="H747" t="str">
        <f>IFERROR(VLOOKUP(Tabela1[[#This Row],[cicloescolar]],'Variáveis e códigos'!$C$7:$D$8,2,FALSE),"Não respondeu")</f>
        <v>Ensino secundário</v>
      </c>
      <c r="I747">
        <v>5</v>
      </c>
      <c r="J747" s="28">
        <v>2</v>
      </c>
      <c r="K747" s="28" t="str">
        <f>IFERROR(VLOOKUP(J750,'Variáveis e códigos'!$C$12:$D$15,2,FALSE),"Não respondeu")</f>
        <v>Não se aplicou nada a mim</v>
      </c>
      <c r="L747" s="28">
        <v>0</v>
      </c>
      <c r="M747" s="28" t="str">
        <f>IFERROR(VLOOKUP(Tabela1[[#This Row],[v40_ansiedade]],'Variáveis e códigos'!$C$12:$D$15,2,FALSE),"Não respondeu")</f>
        <v>Não se aplicou nada a mim</v>
      </c>
      <c r="N747" s="24">
        <v>1</v>
      </c>
      <c r="O747" s="24" t="str">
        <f>IFERROR(VLOOKUP(Tabela1[[#This Row],[v43_ansiedade]],'Variáveis e códigos'!$C$12:$D$15,2,FALSE),"Não respondeu")</f>
        <v>Aplicou-se a mim algumas vezes</v>
      </c>
      <c r="P747" s="24">
        <v>0</v>
      </c>
      <c r="Q747" s="24" t="str">
        <f>IFERROR(VLOOKUP(Tabela1[[#This Row],[v45_ansiedade]],'Variáveis e códigos'!$C$12:$D$15,2,FALSE),"Não respondeu")</f>
        <v>Não se aplicou nada a mim</v>
      </c>
      <c r="R747" s="24">
        <v>1</v>
      </c>
      <c r="S747" s="24" t="str">
        <f>IFERROR(VLOOKUP(Tabela1[[#This Row],[v51_ansiedade]],'Variáveis e códigos'!$C$12:$D$15,2,FALSE),"Não respondeu")</f>
        <v>Aplicou-se a mim algumas vezes</v>
      </c>
      <c r="T747" s="24">
        <v>0</v>
      </c>
      <c r="U747" s="24" t="str">
        <f>IFERROR(VLOOKUP(Tabela1[[#This Row],[v55_ansiedade]],'Variáveis e códigos'!$C$12:$D$15,2,FALSE),"Não respondeu")</f>
        <v>Não se aplicou nada a mim</v>
      </c>
      <c r="V747" s="24">
        <v>0</v>
      </c>
      <c r="W747" s="24" t="str">
        <f>IFERROR(VLOOKUP(Tabela1[[#This Row],[v56_ansiedade]],'Variáveis e códigos'!$C$12:$D$15,2,FALSE),"Não respondeu")</f>
        <v>Não se aplicou nada a mim</v>
      </c>
      <c r="X747" s="25">
        <v>6</v>
      </c>
    </row>
    <row r="748" spans="1:24" x14ac:dyDescent="0.45">
      <c r="A748">
        <v>747</v>
      </c>
      <c r="B748">
        <v>101</v>
      </c>
      <c r="C748" t="str">
        <f>IFERROR(VLOOKUP(Tabela1[[#This Row],[nutII]],'Variáveis e códigos'!$C$3:$D$3,2,FALSE),"Não respondeu")</f>
        <v>Norte</v>
      </c>
      <c r="D748">
        <v>2</v>
      </c>
      <c r="E748" t="str">
        <f>IFERROR(HLOOKUP(D748,'Variáveis e códigos'!$C$4:$F$5,2,FALSE),"Não respondeu")</f>
        <v>Feminino</v>
      </c>
      <c r="F748">
        <v>13</v>
      </c>
      <c r="G748">
        <v>3</v>
      </c>
      <c r="H748" t="str">
        <f>IFERROR(VLOOKUP(Tabela1[[#This Row],[cicloescolar]],'Variáveis e códigos'!$C$7:$D$8,2,FALSE),"Não respondeu")</f>
        <v>3º Ciclo</v>
      </c>
      <c r="I748">
        <v>9</v>
      </c>
      <c r="J748" s="28">
        <v>0</v>
      </c>
      <c r="K748" s="28" t="str">
        <f>IFERROR(VLOOKUP(J751,'Variáveis e códigos'!$C$12:$D$15,2,FALSE),"Não respondeu")</f>
        <v>Aplicou-se a mim algumas vezes</v>
      </c>
      <c r="L748" s="28">
        <v>0</v>
      </c>
      <c r="M748" s="28" t="str">
        <f>IFERROR(VLOOKUP(Tabela1[[#This Row],[v40_ansiedade]],'Variáveis e códigos'!$C$12:$D$15,2,FALSE),"Não respondeu")</f>
        <v>Não se aplicou nada a mim</v>
      </c>
      <c r="N748" s="24">
        <v>0</v>
      </c>
      <c r="O748" s="24" t="str">
        <f>IFERROR(VLOOKUP(Tabela1[[#This Row],[v43_ansiedade]],'Variáveis e códigos'!$C$12:$D$15,2,FALSE),"Não respondeu")</f>
        <v>Não se aplicou nada a mim</v>
      </c>
      <c r="P748" s="24">
        <v>1</v>
      </c>
      <c r="Q748" s="24" t="str">
        <f>IFERROR(VLOOKUP(Tabela1[[#This Row],[v45_ansiedade]],'Variáveis e códigos'!$C$12:$D$15,2,FALSE),"Não respondeu")</f>
        <v>Aplicou-se a mim algumas vezes</v>
      </c>
      <c r="R748" s="24">
        <v>0</v>
      </c>
      <c r="S748" s="24" t="str">
        <f>IFERROR(VLOOKUP(Tabela1[[#This Row],[v51_ansiedade]],'Variáveis e códigos'!$C$12:$D$15,2,FALSE),"Não respondeu")</f>
        <v>Não se aplicou nada a mim</v>
      </c>
      <c r="T748" s="24">
        <v>1</v>
      </c>
      <c r="U748" s="24" t="str">
        <f>IFERROR(VLOOKUP(Tabela1[[#This Row],[v55_ansiedade]],'Variáveis e códigos'!$C$12:$D$15,2,FALSE),"Não respondeu")</f>
        <v>Aplicou-se a mim algumas vezes</v>
      </c>
      <c r="V748" s="24">
        <v>1</v>
      </c>
      <c r="W748" s="24" t="str">
        <f>IFERROR(VLOOKUP(Tabela1[[#This Row],[v56_ansiedade]],'Variáveis e códigos'!$C$12:$D$15,2,FALSE),"Não respondeu")</f>
        <v>Aplicou-se a mim algumas vezes</v>
      </c>
      <c r="X748" s="25">
        <v>2</v>
      </c>
    </row>
    <row r="749" spans="1:24" x14ac:dyDescent="0.45">
      <c r="A749">
        <v>748</v>
      </c>
      <c r="B749">
        <v>101</v>
      </c>
      <c r="C749" t="str">
        <f>IFERROR(VLOOKUP(Tabela1[[#This Row],[nutII]],'Variáveis e códigos'!$C$3:$D$3,2,FALSE),"Não respondeu")</f>
        <v>Norte</v>
      </c>
      <c r="D749">
        <v>1</v>
      </c>
      <c r="E749" t="str">
        <f>IFERROR(HLOOKUP(D749,'Variáveis e códigos'!$C$4:$F$5,2,FALSE),"Não respondeu")</f>
        <v>Masculino</v>
      </c>
      <c r="F749">
        <v>19</v>
      </c>
      <c r="G749">
        <v>4</v>
      </c>
      <c r="H749" t="str">
        <f>IFERROR(VLOOKUP(Tabela1[[#This Row],[cicloescolar]],'Variáveis e códigos'!$C$7:$D$8,2,FALSE),"Não respondeu")</f>
        <v>Ensino secundário</v>
      </c>
      <c r="I749">
        <v>8</v>
      </c>
      <c r="J749" s="28">
        <v>0</v>
      </c>
      <c r="K749" s="28" t="str">
        <f>IFERROR(VLOOKUP(J752,'Variáveis e códigos'!$C$12:$D$15,2,FALSE),"Não respondeu")</f>
        <v>Aplicou-se a mim muitas vezes</v>
      </c>
      <c r="L749" s="28">
        <v>0</v>
      </c>
      <c r="M749" s="28" t="str">
        <f>IFERROR(VLOOKUP(Tabela1[[#This Row],[v40_ansiedade]],'Variáveis e códigos'!$C$12:$D$15,2,FALSE),"Não respondeu")</f>
        <v>Não se aplicou nada a mim</v>
      </c>
      <c r="N749" s="24">
        <v>0</v>
      </c>
      <c r="O749" s="24" t="str">
        <f>IFERROR(VLOOKUP(Tabela1[[#This Row],[v43_ansiedade]],'Variáveis e códigos'!$C$12:$D$15,2,FALSE),"Não respondeu")</f>
        <v>Não se aplicou nada a mim</v>
      </c>
      <c r="P749" s="24">
        <v>0</v>
      </c>
      <c r="Q749" s="24" t="str">
        <f>IFERROR(VLOOKUP(Tabela1[[#This Row],[v45_ansiedade]],'Variáveis e códigos'!$C$12:$D$15,2,FALSE),"Não respondeu")</f>
        <v>Não se aplicou nada a mim</v>
      </c>
      <c r="R749" s="24">
        <v>0</v>
      </c>
      <c r="S749" s="24" t="str">
        <f>IFERROR(VLOOKUP(Tabela1[[#This Row],[v51_ansiedade]],'Variáveis e códigos'!$C$12:$D$15,2,FALSE),"Não respondeu")</f>
        <v>Não se aplicou nada a mim</v>
      </c>
      <c r="T749" s="24">
        <v>0</v>
      </c>
      <c r="U749" s="24" t="str">
        <f>IFERROR(VLOOKUP(Tabela1[[#This Row],[v55_ansiedade]],'Variáveis e códigos'!$C$12:$D$15,2,FALSE),"Não respondeu")</f>
        <v>Não se aplicou nada a mim</v>
      </c>
      <c r="V749" s="24">
        <v>0</v>
      </c>
      <c r="W749" s="24" t="str">
        <f>IFERROR(VLOOKUP(Tabela1[[#This Row],[v56_ansiedade]],'Variáveis e códigos'!$C$12:$D$15,2,FALSE),"Não respondeu")</f>
        <v>Não se aplicou nada a mim</v>
      </c>
      <c r="X749" s="25">
        <v>1</v>
      </c>
    </row>
    <row r="750" spans="1:24" x14ac:dyDescent="0.45">
      <c r="A750">
        <v>749</v>
      </c>
      <c r="B750">
        <v>101</v>
      </c>
      <c r="C750" t="str">
        <f>IFERROR(VLOOKUP(Tabela1[[#This Row],[nutII]],'Variáveis e códigos'!$C$3:$D$3,2,FALSE),"Não respondeu")</f>
        <v>Norte</v>
      </c>
      <c r="D750">
        <v>1</v>
      </c>
      <c r="E750" t="str">
        <f>IFERROR(HLOOKUP(D750,'Variáveis e códigos'!$C$4:$F$5,2,FALSE),"Não respondeu")</f>
        <v>Masculino</v>
      </c>
      <c r="F750">
        <v>14</v>
      </c>
      <c r="G750">
        <v>3</v>
      </c>
      <c r="H750" t="str">
        <f>IFERROR(VLOOKUP(Tabela1[[#This Row],[cicloescolar]],'Variáveis e códigos'!$C$7:$D$8,2,FALSE),"Não respondeu")</f>
        <v>3º Ciclo</v>
      </c>
      <c r="I750">
        <v>6</v>
      </c>
      <c r="J750" s="28">
        <v>0</v>
      </c>
      <c r="K750" s="28" t="str">
        <f>IFERROR(VLOOKUP(J753,'Variáveis e códigos'!$C$12:$D$15,2,FALSE),"Não respondeu")</f>
        <v>Não se aplicou nada a mim</v>
      </c>
      <c r="L750" s="28">
        <v>1</v>
      </c>
      <c r="M750" s="28" t="str">
        <f>IFERROR(VLOOKUP(Tabela1[[#This Row],[v40_ansiedade]],'Variáveis e códigos'!$C$12:$D$15,2,FALSE),"Não respondeu")</f>
        <v>Aplicou-se a mim algumas vezes</v>
      </c>
      <c r="N750" s="24">
        <v>0</v>
      </c>
      <c r="O750" s="24" t="str">
        <f>IFERROR(VLOOKUP(Tabela1[[#This Row],[v43_ansiedade]],'Variáveis e códigos'!$C$12:$D$15,2,FALSE),"Não respondeu")</f>
        <v>Não se aplicou nada a mim</v>
      </c>
      <c r="P750" s="24">
        <v>2</v>
      </c>
      <c r="Q750" s="24" t="str">
        <f>IFERROR(VLOOKUP(Tabela1[[#This Row],[v45_ansiedade]],'Variáveis e códigos'!$C$12:$D$15,2,FALSE),"Não respondeu")</f>
        <v>Aplicou-se a mim muitas vezes</v>
      </c>
      <c r="R750" s="24">
        <v>0</v>
      </c>
      <c r="S750" s="24" t="str">
        <f>IFERROR(VLOOKUP(Tabela1[[#This Row],[v51_ansiedade]],'Variáveis e códigos'!$C$12:$D$15,2,FALSE),"Não respondeu")</f>
        <v>Não se aplicou nada a mim</v>
      </c>
      <c r="T750" s="24">
        <v>0</v>
      </c>
      <c r="U750" s="24" t="str">
        <f>IFERROR(VLOOKUP(Tabela1[[#This Row],[v55_ansiedade]],'Variáveis e códigos'!$C$12:$D$15,2,FALSE),"Não respondeu")</f>
        <v>Não se aplicou nada a mim</v>
      </c>
      <c r="V750" s="24">
        <v>0</v>
      </c>
      <c r="W750" s="24" t="str">
        <f>IFERROR(VLOOKUP(Tabela1[[#This Row],[v56_ansiedade]],'Variáveis e códigos'!$C$12:$D$15,2,FALSE),"Não respondeu")</f>
        <v>Não se aplicou nada a mim</v>
      </c>
      <c r="X750" s="25">
        <v>2</v>
      </c>
    </row>
    <row r="751" spans="1:24" x14ac:dyDescent="0.45">
      <c r="A751">
        <v>750</v>
      </c>
      <c r="B751">
        <v>101</v>
      </c>
      <c r="C751" t="str">
        <f>IFERROR(VLOOKUP(Tabela1[[#This Row],[nutII]],'Variáveis e códigos'!$C$3:$D$3,2,FALSE),"Não respondeu")</f>
        <v>Norte</v>
      </c>
      <c r="D751">
        <v>2</v>
      </c>
      <c r="E751" t="str">
        <f>IFERROR(HLOOKUP(D751,'Variáveis e códigos'!$C$4:$F$5,2,FALSE),"Não respondeu")</f>
        <v>Feminino</v>
      </c>
      <c r="F751">
        <v>14</v>
      </c>
      <c r="G751">
        <v>3</v>
      </c>
      <c r="H751" t="str">
        <f>IFERROR(VLOOKUP(Tabela1[[#This Row],[cicloescolar]],'Variáveis e códigos'!$C$7:$D$8,2,FALSE),"Não respondeu")</f>
        <v>3º Ciclo</v>
      </c>
      <c r="I751">
        <v>6</v>
      </c>
      <c r="J751" s="28">
        <v>1</v>
      </c>
      <c r="K751" s="28" t="str">
        <f>IFERROR(VLOOKUP(J754,'Variáveis e códigos'!$C$12:$D$15,2,FALSE),"Não respondeu")</f>
        <v>Aplicou-se a mim algumas vezes</v>
      </c>
      <c r="L751" s="28">
        <v>1</v>
      </c>
      <c r="M751" s="28" t="str">
        <f>IFERROR(VLOOKUP(Tabela1[[#This Row],[v40_ansiedade]],'Variáveis e códigos'!$C$12:$D$15,2,FALSE),"Não respondeu")</f>
        <v>Aplicou-se a mim algumas vezes</v>
      </c>
      <c r="N751" s="24">
        <v>1</v>
      </c>
      <c r="O751" s="24" t="str">
        <f>IFERROR(VLOOKUP(Tabela1[[#This Row],[v43_ansiedade]],'Variáveis e códigos'!$C$12:$D$15,2,FALSE),"Não respondeu")</f>
        <v>Aplicou-se a mim algumas vezes</v>
      </c>
      <c r="P751" s="24">
        <v>1</v>
      </c>
      <c r="Q751" s="24" t="str">
        <f>IFERROR(VLOOKUP(Tabela1[[#This Row],[v45_ansiedade]],'Variáveis e códigos'!$C$12:$D$15,2,FALSE),"Não respondeu")</f>
        <v>Aplicou-se a mim algumas vezes</v>
      </c>
      <c r="R751" s="24">
        <v>2</v>
      </c>
      <c r="S751" s="24" t="str">
        <f>IFERROR(VLOOKUP(Tabela1[[#This Row],[v51_ansiedade]],'Variáveis e códigos'!$C$12:$D$15,2,FALSE),"Não respondeu")</f>
        <v>Aplicou-se a mim muitas vezes</v>
      </c>
      <c r="T751" s="24">
        <v>1</v>
      </c>
      <c r="U751" s="24" t="str">
        <f>IFERROR(VLOOKUP(Tabela1[[#This Row],[v55_ansiedade]],'Variáveis e códigos'!$C$12:$D$15,2,FALSE),"Não respondeu")</f>
        <v>Aplicou-se a mim algumas vezes</v>
      </c>
      <c r="V751" s="24">
        <v>2</v>
      </c>
      <c r="W751" s="24" t="str">
        <f>IFERROR(VLOOKUP(Tabela1[[#This Row],[v56_ansiedade]],'Variáveis e códigos'!$C$12:$D$15,2,FALSE),"Não respondeu")</f>
        <v>Aplicou-se a mim muitas vezes</v>
      </c>
      <c r="X751" s="25">
        <v>6</v>
      </c>
    </row>
    <row r="752" spans="1:24" x14ac:dyDescent="0.45">
      <c r="A752">
        <v>751</v>
      </c>
      <c r="B752">
        <v>101</v>
      </c>
      <c r="C752" t="str">
        <f>IFERROR(VLOOKUP(Tabela1[[#This Row],[nutII]],'Variáveis e códigos'!$C$3:$D$3,2,FALSE),"Não respondeu")</f>
        <v>Norte</v>
      </c>
      <c r="D752">
        <v>1</v>
      </c>
      <c r="E752" t="str">
        <f>IFERROR(HLOOKUP(D752,'Variáveis e códigos'!$C$4:$F$5,2,FALSE),"Não respondeu")</f>
        <v>Masculino</v>
      </c>
      <c r="F752">
        <v>14</v>
      </c>
      <c r="G752">
        <v>3</v>
      </c>
      <c r="H752" t="str">
        <f>IFERROR(VLOOKUP(Tabela1[[#This Row],[cicloescolar]],'Variáveis e códigos'!$C$7:$D$8,2,FALSE),"Não respondeu")</f>
        <v>3º Ciclo</v>
      </c>
      <c r="I752">
        <v>8</v>
      </c>
      <c r="J752" s="28">
        <v>2</v>
      </c>
      <c r="K752" s="28" t="str">
        <f>IFERROR(VLOOKUP(J755,'Variáveis e códigos'!$C$12:$D$15,2,FALSE),"Não respondeu")</f>
        <v>Aplicou-se a mim muitas vezes</v>
      </c>
      <c r="L752" s="28">
        <v>0</v>
      </c>
      <c r="M752" s="28" t="str">
        <f>IFERROR(VLOOKUP(Tabela1[[#This Row],[v40_ansiedade]],'Variáveis e códigos'!$C$12:$D$15,2,FALSE),"Não respondeu")</f>
        <v>Não se aplicou nada a mim</v>
      </c>
      <c r="N752" s="24">
        <v>1</v>
      </c>
      <c r="O752" s="24" t="str">
        <f>IFERROR(VLOOKUP(Tabela1[[#This Row],[v43_ansiedade]],'Variáveis e códigos'!$C$12:$D$15,2,FALSE),"Não respondeu")</f>
        <v>Aplicou-se a mim algumas vezes</v>
      </c>
      <c r="P752" s="24">
        <v>2</v>
      </c>
      <c r="Q752" s="24" t="str">
        <f>IFERROR(VLOOKUP(Tabela1[[#This Row],[v45_ansiedade]],'Variáveis e códigos'!$C$12:$D$15,2,FALSE),"Não respondeu")</f>
        <v>Aplicou-se a mim muitas vezes</v>
      </c>
      <c r="R752" s="24">
        <v>2</v>
      </c>
      <c r="S752" s="24" t="str">
        <f>IFERROR(VLOOKUP(Tabela1[[#This Row],[v51_ansiedade]],'Variáveis e códigos'!$C$12:$D$15,2,FALSE),"Não respondeu")</f>
        <v>Aplicou-se a mim muitas vezes</v>
      </c>
      <c r="T752" s="24">
        <v>0</v>
      </c>
      <c r="U752" s="24" t="str">
        <f>IFERROR(VLOOKUP(Tabela1[[#This Row],[v55_ansiedade]],'Variáveis e códigos'!$C$12:$D$15,2,FALSE),"Não respondeu")</f>
        <v>Não se aplicou nada a mim</v>
      </c>
      <c r="V752" s="24">
        <v>0</v>
      </c>
      <c r="W752" s="24" t="str">
        <f>IFERROR(VLOOKUP(Tabela1[[#This Row],[v56_ansiedade]],'Variáveis e códigos'!$C$12:$D$15,2,FALSE),"Não respondeu")</f>
        <v>Não se aplicou nada a mim</v>
      </c>
      <c r="X752" s="25">
        <v>6</v>
      </c>
    </row>
    <row r="753" spans="1:24" x14ac:dyDescent="0.45">
      <c r="A753">
        <v>752</v>
      </c>
      <c r="B753">
        <v>101</v>
      </c>
      <c r="C753" t="str">
        <f>IFERROR(VLOOKUP(Tabela1[[#This Row],[nutII]],'Variáveis e códigos'!$C$3:$D$3,2,FALSE),"Não respondeu")</f>
        <v>Norte</v>
      </c>
      <c r="D753">
        <v>2</v>
      </c>
      <c r="E753" t="str">
        <f>IFERROR(HLOOKUP(D753,'Variáveis e códigos'!$C$4:$F$5,2,FALSE),"Não respondeu")</f>
        <v>Feminino</v>
      </c>
      <c r="F753">
        <v>15</v>
      </c>
      <c r="G753">
        <v>4</v>
      </c>
      <c r="H753" t="str">
        <f>IFERROR(VLOOKUP(Tabela1[[#This Row],[cicloescolar]],'Variáveis e códigos'!$C$7:$D$8,2,FALSE),"Não respondeu")</f>
        <v>Ensino secundário</v>
      </c>
      <c r="I753">
        <v>8</v>
      </c>
      <c r="J753" s="28">
        <v>0</v>
      </c>
      <c r="K753" s="28" t="str">
        <f>IFERROR(VLOOKUP(J756,'Variáveis e códigos'!$C$12:$D$15,2,FALSE),"Não respondeu")</f>
        <v>Não se aplicou nada a mim</v>
      </c>
      <c r="L753" s="28">
        <v>0</v>
      </c>
      <c r="M753" s="28" t="str">
        <f>IFERROR(VLOOKUP(Tabela1[[#This Row],[v40_ansiedade]],'Variáveis e códigos'!$C$12:$D$15,2,FALSE),"Não respondeu")</f>
        <v>Não se aplicou nada a mim</v>
      </c>
      <c r="N753" s="24">
        <v>99</v>
      </c>
      <c r="O753" s="24" t="str">
        <f>IFERROR(VLOOKUP(Tabela1[[#This Row],[v43_ansiedade]],'Variáveis e códigos'!$C$12:$D$15,2,FALSE),"Não respondeu")</f>
        <v>Não respondeu</v>
      </c>
      <c r="P753" s="24">
        <v>0</v>
      </c>
      <c r="Q753" s="24" t="str">
        <f>IFERROR(VLOOKUP(Tabela1[[#This Row],[v45_ansiedade]],'Variáveis e códigos'!$C$12:$D$15,2,FALSE),"Não respondeu")</f>
        <v>Não se aplicou nada a mim</v>
      </c>
      <c r="R753" s="24">
        <v>0</v>
      </c>
      <c r="S753" s="24" t="str">
        <f>IFERROR(VLOOKUP(Tabela1[[#This Row],[v51_ansiedade]],'Variáveis e códigos'!$C$12:$D$15,2,FALSE),"Não respondeu")</f>
        <v>Não se aplicou nada a mim</v>
      </c>
      <c r="T753" s="24">
        <v>0</v>
      </c>
      <c r="U753" s="24" t="str">
        <f>IFERROR(VLOOKUP(Tabela1[[#This Row],[v55_ansiedade]],'Variáveis e códigos'!$C$12:$D$15,2,FALSE),"Não respondeu")</f>
        <v>Não se aplicou nada a mim</v>
      </c>
      <c r="V753" s="24">
        <v>0</v>
      </c>
      <c r="W753" s="24" t="str">
        <f>IFERROR(VLOOKUP(Tabela1[[#This Row],[v56_ansiedade]],'Variáveis e códigos'!$C$12:$D$15,2,FALSE),"Não respondeu")</f>
        <v>Não se aplicou nada a mim</v>
      </c>
      <c r="X753" s="25">
        <v>4</v>
      </c>
    </row>
    <row r="754" spans="1:24" x14ac:dyDescent="0.45">
      <c r="A754">
        <v>753</v>
      </c>
      <c r="B754">
        <v>101</v>
      </c>
      <c r="C754" t="str">
        <f>IFERROR(VLOOKUP(Tabela1[[#This Row],[nutII]],'Variáveis e códigos'!$C$3:$D$3,2,FALSE),"Não respondeu")</f>
        <v>Norte</v>
      </c>
      <c r="D754">
        <v>1</v>
      </c>
      <c r="E754" t="str">
        <f>IFERROR(HLOOKUP(D754,'Variáveis e códigos'!$C$4:$F$5,2,FALSE),"Não respondeu")</f>
        <v>Masculino</v>
      </c>
      <c r="F754">
        <v>15</v>
      </c>
      <c r="G754">
        <v>4</v>
      </c>
      <c r="H754" t="str">
        <f>IFERROR(VLOOKUP(Tabela1[[#This Row],[cicloescolar]],'Variáveis e códigos'!$C$7:$D$8,2,FALSE),"Não respondeu")</f>
        <v>Ensino secundário</v>
      </c>
      <c r="I754">
        <v>9</v>
      </c>
      <c r="J754" s="28">
        <v>1</v>
      </c>
      <c r="K754" s="28" t="str">
        <f>IFERROR(VLOOKUP(J757,'Variáveis e códigos'!$C$12:$D$15,2,FALSE),"Não respondeu")</f>
        <v>Aplicou-se a mim algumas vezes</v>
      </c>
      <c r="L754" s="28">
        <v>0</v>
      </c>
      <c r="M754" s="28" t="str">
        <f>IFERROR(VLOOKUP(Tabela1[[#This Row],[v40_ansiedade]],'Variáveis e códigos'!$C$12:$D$15,2,FALSE),"Não respondeu")</f>
        <v>Não se aplicou nada a mim</v>
      </c>
      <c r="N754" s="24">
        <v>2</v>
      </c>
      <c r="O754" s="24" t="str">
        <f>IFERROR(VLOOKUP(Tabela1[[#This Row],[v43_ansiedade]],'Variáveis e códigos'!$C$12:$D$15,2,FALSE),"Não respondeu")</f>
        <v>Aplicou-se a mim muitas vezes</v>
      </c>
      <c r="P754" s="24">
        <v>0</v>
      </c>
      <c r="Q754" s="24" t="str">
        <f>IFERROR(VLOOKUP(Tabela1[[#This Row],[v45_ansiedade]],'Variáveis e códigos'!$C$12:$D$15,2,FALSE),"Não respondeu")</f>
        <v>Não se aplicou nada a mim</v>
      </c>
      <c r="R754" s="24">
        <v>0</v>
      </c>
      <c r="S754" s="24" t="str">
        <f>IFERROR(VLOOKUP(Tabela1[[#This Row],[v51_ansiedade]],'Variáveis e códigos'!$C$12:$D$15,2,FALSE),"Não respondeu")</f>
        <v>Não se aplicou nada a mim</v>
      </c>
      <c r="T754" s="24">
        <v>1</v>
      </c>
      <c r="U754" s="24" t="str">
        <f>IFERROR(VLOOKUP(Tabela1[[#This Row],[v55_ansiedade]],'Variáveis e códigos'!$C$12:$D$15,2,FALSE),"Não respondeu")</f>
        <v>Aplicou-se a mim algumas vezes</v>
      </c>
      <c r="V754" s="24">
        <v>0</v>
      </c>
      <c r="W754" s="24" t="str">
        <f>IFERROR(VLOOKUP(Tabela1[[#This Row],[v56_ansiedade]],'Variáveis e códigos'!$C$12:$D$15,2,FALSE),"Não respondeu")</f>
        <v>Não se aplicou nada a mim</v>
      </c>
      <c r="X754" s="25">
        <v>4</v>
      </c>
    </row>
    <row r="755" spans="1:24" x14ac:dyDescent="0.45">
      <c r="A755">
        <v>754</v>
      </c>
      <c r="B755">
        <v>101</v>
      </c>
      <c r="C755" t="str">
        <f>IFERROR(VLOOKUP(Tabela1[[#This Row],[nutII]],'Variáveis e códigos'!$C$3:$D$3,2,FALSE),"Não respondeu")</f>
        <v>Norte</v>
      </c>
      <c r="D755">
        <v>2</v>
      </c>
      <c r="E755" t="str">
        <f>IFERROR(HLOOKUP(D755,'Variáveis e códigos'!$C$4:$F$5,2,FALSE),"Não respondeu")</f>
        <v>Feminino</v>
      </c>
      <c r="F755">
        <v>15</v>
      </c>
      <c r="G755">
        <v>4</v>
      </c>
      <c r="H755" t="str">
        <f>IFERROR(VLOOKUP(Tabela1[[#This Row],[cicloescolar]],'Variáveis e códigos'!$C$7:$D$8,2,FALSE),"Não respondeu")</f>
        <v>Ensino secundário</v>
      </c>
      <c r="I755">
        <v>5</v>
      </c>
      <c r="J755" s="28">
        <v>2</v>
      </c>
      <c r="K755" s="28" t="str">
        <f>IFERROR(VLOOKUP(J758,'Variáveis e códigos'!$C$12:$D$15,2,FALSE),"Não respondeu")</f>
        <v>Aplicou-se a mim muitas vezes</v>
      </c>
      <c r="L755" s="28">
        <v>3</v>
      </c>
      <c r="M755" s="28" t="str">
        <f>IFERROR(VLOOKUP(Tabela1[[#This Row],[v40_ansiedade]],'Variáveis e códigos'!$C$12:$D$15,2,FALSE),"Não respondeu")</f>
        <v>Aplicou-se a mim a maior parte do tempo</v>
      </c>
      <c r="N755" s="24">
        <v>1</v>
      </c>
      <c r="O755" s="24" t="str">
        <f>IFERROR(VLOOKUP(Tabela1[[#This Row],[v43_ansiedade]],'Variáveis e códigos'!$C$12:$D$15,2,FALSE),"Não respondeu")</f>
        <v>Aplicou-se a mim algumas vezes</v>
      </c>
      <c r="P755" s="24">
        <v>1</v>
      </c>
      <c r="Q755" s="24" t="str">
        <f>IFERROR(VLOOKUP(Tabela1[[#This Row],[v45_ansiedade]],'Variáveis e códigos'!$C$12:$D$15,2,FALSE),"Não respondeu")</f>
        <v>Aplicou-se a mim algumas vezes</v>
      </c>
      <c r="R755" s="24">
        <v>1</v>
      </c>
      <c r="S755" s="24" t="str">
        <f>IFERROR(VLOOKUP(Tabela1[[#This Row],[v51_ansiedade]],'Variáveis e códigos'!$C$12:$D$15,2,FALSE),"Não respondeu")</f>
        <v>Aplicou-se a mim algumas vezes</v>
      </c>
      <c r="T755" s="24">
        <v>3</v>
      </c>
      <c r="U755" s="24" t="str">
        <f>IFERROR(VLOOKUP(Tabela1[[#This Row],[v55_ansiedade]],'Variáveis e códigos'!$C$12:$D$15,2,FALSE),"Não respondeu")</f>
        <v>Aplicou-se a mim a maior parte do tempo</v>
      </c>
      <c r="V755" s="24">
        <v>1</v>
      </c>
      <c r="W755" s="24" t="str">
        <f>IFERROR(VLOOKUP(Tabela1[[#This Row],[v56_ansiedade]],'Variáveis e códigos'!$C$12:$D$15,2,FALSE),"Não respondeu")</f>
        <v>Aplicou-se a mim algumas vezes</v>
      </c>
      <c r="X755" s="25">
        <v>1</v>
      </c>
    </row>
    <row r="756" spans="1:24" x14ac:dyDescent="0.45">
      <c r="A756">
        <v>755</v>
      </c>
      <c r="B756">
        <v>101</v>
      </c>
      <c r="C756" t="str">
        <f>IFERROR(VLOOKUP(Tabela1[[#This Row],[nutII]],'Variáveis e códigos'!$C$3:$D$3,2,FALSE),"Não respondeu")</f>
        <v>Norte</v>
      </c>
      <c r="D756">
        <v>1</v>
      </c>
      <c r="E756" t="str">
        <f>IFERROR(HLOOKUP(D756,'Variáveis e códigos'!$C$4:$F$5,2,FALSE),"Não respondeu")</f>
        <v>Masculino</v>
      </c>
      <c r="F756">
        <v>14</v>
      </c>
      <c r="G756">
        <v>3</v>
      </c>
      <c r="H756" t="str">
        <f>IFERROR(VLOOKUP(Tabela1[[#This Row],[cicloescolar]],'Variáveis e códigos'!$C$7:$D$8,2,FALSE),"Não respondeu")</f>
        <v>3º Ciclo</v>
      </c>
      <c r="I756">
        <v>8</v>
      </c>
      <c r="J756" s="28">
        <v>0</v>
      </c>
      <c r="K756" s="28" t="str">
        <f>IFERROR(VLOOKUP(J759,'Variáveis e códigos'!$C$12:$D$15,2,FALSE),"Não respondeu")</f>
        <v>Aplicou-se a mim a maior parte do tempo</v>
      </c>
      <c r="L756" s="28">
        <v>0</v>
      </c>
      <c r="M756" s="28" t="str">
        <f>IFERROR(VLOOKUP(Tabela1[[#This Row],[v40_ansiedade]],'Variáveis e códigos'!$C$12:$D$15,2,FALSE),"Não respondeu")</f>
        <v>Não se aplicou nada a mim</v>
      </c>
      <c r="N756" s="24">
        <v>0</v>
      </c>
      <c r="O756" s="24" t="str">
        <f>IFERROR(VLOOKUP(Tabela1[[#This Row],[v43_ansiedade]],'Variáveis e códigos'!$C$12:$D$15,2,FALSE),"Não respondeu")</f>
        <v>Não se aplicou nada a mim</v>
      </c>
      <c r="P756" s="24">
        <v>0</v>
      </c>
      <c r="Q756" s="24" t="str">
        <f>IFERROR(VLOOKUP(Tabela1[[#This Row],[v45_ansiedade]],'Variáveis e códigos'!$C$12:$D$15,2,FALSE),"Não respondeu")</f>
        <v>Não se aplicou nada a mim</v>
      </c>
      <c r="R756" s="24">
        <v>0</v>
      </c>
      <c r="S756" s="24" t="str">
        <f>IFERROR(VLOOKUP(Tabela1[[#This Row],[v51_ansiedade]],'Variáveis e códigos'!$C$12:$D$15,2,FALSE),"Não respondeu")</f>
        <v>Não se aplicou nada a mim</v>
      </c>
      <c r="T756" s="24">
        <v>0</v>
      </c>
      <c r="U756" s="24" t="str">
        <f>IFERROR(VLOOKUP(Tabela1[[#This Row],[v55_ansiedade]],'Variáveis e códigos'!$C$12:$D$15,2,FALSE),"Não respondeu")</f>
        <v>Não se aplicou nada a mim</v>
      </c>
      <c r="V756" s="24">
        <v>0</v>
      </c>
      <c r="W756" s="24" t="str">
        <f>IFERROR(VLOOKUP(Tabela1[[#This Row],[v56_ansiedade]],'Variáveis e códigos'!$C$12:$D$15,2,FALSE),"Não respondeu")</f>
        <v>Não se aplicou nada a mim</v>
      </c>
      <c r="X756" s="25">
        <v>2</v>
      </c>
    </row>
    <row r="757" spans="1:24" x14ac:dyDescent="0.45">
      <c r="A757">
        <v>756</v>
      </c>
      <c r="B757">
        <v>101</v>
      </c>
      <c r="C757" t="str">
        <f>IFERROR(VLOOKUP(Tabela1[[#This Row],[nutII]],'Variáveis e códigos'!$C$3:$D$3,2,FALSE),"Não respondeu")</f>
        <v>Norte</v>
      </c>
      <c r="D757">
        <v>1</v>
      </c>
      <c r="E757" t="str">
        <f>IFERROR(HLOOKUP(D757,'Variáveis e códigos'!$C$4:$F$5,2,FALSE),"Não respondeu")</f>
        <v>Masculino</v>
      </c>
      <c r="F757">
        <v>13</v>
      </c>
      <c r="G757">
        <v>3</v>
      </c>
      <c r="H757" t="str">
        <f>IFERROR(VLOOKUP(Tabela1[[#This Row],[cicloescolar]],'Variáveis e códigos'!$C$7:$D$8,2,FALSE),"Não respondeu")</f>
        <v>3º Ciclo</v>
      </c>
      <c r="I757">
        <v>6</v>
      </c>
      <c r="J757" s="28">
        <v>1</v>
      </c>
      <c r="K757" s="28" t="str">
        <f>IFERROR(VLOOKUP(J760,'Variáveis e códigos'!$C$12:$D$15,2,FALSE),"Não respondeu")</f>
        <v>Não se aplicou nada a mim</v>
      </c>
      <c r="L757" s="28">
        <v>0</v>
      </c>
      <c r="M757" s="28" t="str">
        <f>IFERROR(VLOOKUP(Tabela1[[#This Row],[v40_ansiedade]],'Variáveis e códigos'!$C$12:$D$15,2,FALSE),"Não respondeu")</f>
        <v>Não se aplicou nada a mim</v>
      </c>
      <c r="N757" s="24">
        <v>0</v>
      </c>
      <c r="O757" s="24" t="str">
        <f>IFERROR(VLOOKUP(Tabela1[[#This Row],[v43_ansiedade]],'Variáveis e códigos'!$C$12:$D$15,2,FALSE),"Não respondeu")</f>
        <v>Não se aplicou nada a mim</v>
      </c>
      <c r="P757" s="24">
        <v>1</v>
      </c>
      <c r="Q757" s="24" t="str">
        <f>IFERROR(VLOOKUP(Tabela1[[#This Row],[v45_ansiedade]],'Variáveis e códigos'!$C$12:$D$15,2,FALSE),"Não respondeu")</f>
        <v>Aplicou-se a mim algumas vezes</v>
      </c>
      <c r="R757" s="24">
        <v>0</v>
      </c>
      <c r="S757" s="24" t="str">
        <f>IFERROR(VLOOKUP(Tabela1[[#This Row],[v51_ansiedade]],'Variáveis e códigos'!$C$12:$D$15,2,FALSE),"Não respondeu")</f>
        <v>Não se aplicou nada a mim</v>
      </c>
      <c r="T757" s="24">
        <v>0</v>
      </c>
      <c r="U757" s="24" t="str">
        <f>IFERROR(VLOOKUP(Tabela1[[#This Row],[v55_ansiedade]],'Variáveis e códigos'!$C$12:$D$15,2,FALSE),"Não respondeu")</f>
        <v>Não se aplicou nada a mim</v>
      </c>
      <c r="V757" s="24">
        <v>0</v>
      </c>
      <c r="W757" s="24" t="str">
        <f>IFERROR(VLOOKUP(Tabela1[[#This Row],[v56_ansiedade]],'Variáveis e códigos'!$C$12:$D$15,2,FALSE),"Não respondeu")</f>
        <v>Não se aplicou nada a mim</v>
      </c>
      <c r="X757" s="25">
        <v>5</v>
      </c>
    </row>
    <row r="758" spans="1:24" x14ac:dyDescent="0.45">
      <c r="A758">
        <v>757</v>
      </c>
      <c r="B758">
        <v>101</v>
      </c>
      <c r="C758" t="str">
        <f>IFERROR(VLOOKUP(Tabela1[[#This Row],[nutII]],'Variáveis e códigos'!$C$3:$D$3,2,FALSE),"Não respondeu")</f>
        <v>Norte</v>
      </c>
      <c r="D758">
        <v>1</v>
      </c>
      <c r="E758" t="str">
        <f>IFERROR(HLOOKUP(D758,'Variáveis e códigos'!$C$4:$F$5,2,FALSE),"Não respondeu")</f>
        <v>Masculino</v>
      </c>
      <c r="F758">
        <v>14</v>
      </c>
      <c r="G758">
        <v>3</v>
      </c>
      <c r="H758" t="str">
        <f>IFERROR(VLOOKUP(Tabela1[[#This Row],[cicloescolar]],'Variáveis e códigos'!$C$7:$D$8,2,FALSE),"Não respondeu")</f>
        <v>3º Ciclo</v>
      </c>
      <c r="I758">
        <v>7</v>
      </c>
      <c r="J758" s="28">
        <v>2</v>
      </c>
      <c r="K758" s="28" t="str">
        <f>IFERROR(VLOOKUP(J761,'Variáveis e códigos'!$C$12:$D$15,2,FALSE),"Não respondeu")</f>
        <v>Aplicou-se a mim algumas vezes</v>
      </c>
      <c r="L758" s="28">
        <v>1</v>
      </c>
      <c r="M758" s="28" t="str">
        <f>IFERROR(VLOOKUP(Tabela1[[#This Row],[v40_ansiedade]],'Variáveis e códigos'!$C$12:$D$15,2,FALSE),"Não respondeu")</f>
        <v>Aplicou-se a mim algumas vezes</v>
      </c>
      <c r="N758" s="24">
        <v>1</v>
      </c>
      <c r="O758" s="24" t="str">
        <f>IFERROR(VLOOKUP(Tabela1[[#This Row],[v43_ansiedade]],'Variáveis e códigos'!$C$12:$D$15,2,FALSE),"Não respondeu")</f>
        <v>Aplicou-se a mim algumas vezes</v>
      </c>
      <c r="P758" s="24">
        <v>2</v>
      </c>
      <c r="Q758" s="24" t="str">
        <f>IFERROR(VLOOKUP(Tabela1[[#This Row],[v45_ansiedade]],'Variáveis e códigos'!$C$12:$D$15,2,FALSE),"Não respondeu")</f>
        <v>Aplicou-se a mim muitas vezes</v>
      </c>
      <c r="R758" s="24">
        <v>2</v>
      </c>
      <c r="S758" s="24" t="str">
        <f>IFERROR(VLOOKUP(Tabela1[[#This Row],[v51_ansiedade]],'Variáveis e códigos'!$C$12:$D$15,2,FALSE),"Não respondeu")</f>
        <v>Aplicou-se a mim muitas vezes</v>
      </c>
      <c r="T758" s="24">
        <v>2</v>
      </c>
      <c r="U758" s="24" t="str">
        <f>IFERROR(VLOOKUP(Tabela1[[#This Row],[v55_ansiedade]],'Variáveis e códigos'!$C$12:$D$15,2,FALSE),"Não respondeu")</f>
        <v>Aplicou-se a mim muitas vezes</v>
      </c>
      <c r="V758" s="24">
        <v>2</v>
      </c>
      <c r="W758" s="24" t="str">
        <f>IFERROR(VLOOKUP(Tabela1[[#This Row],[v56_ansiedade]],'Variáveis e códigos'!$C$12:$D$15,2,FALSE),"Não respondeu")</f>
        <v>Aplicou-se a mim muitas vezes</v>
      </c>
      <c r="X758" s="25">
        <v>3</v>
      </c>
    </row>
    <row r="759" spans="1:24" x14ac:dyDescent="0.45">
      <c r="A759">
        <v>758</v>
      </c>
      <c r="B759">
        <v>101</v>
      </c>
      <c r="C759" t="str">
        <f>IFERROR(VLOOKUP(Tabela1[[#This Row],[nutII]],'Variáveis e códigos'!$C$3:$D$3,2,FALSE),"Não respondeu")</f>
        <v>Norte</v>
      </c>
      <c r="D759">
        <v>2</v>
      </c>
      <c r="E759" t="str">
        <f>IFERROR(HLOOKUP(D759,'Variáveis e códigos'!$C$4:$F$5,2,FALSE),"Não respondeu")</f>
        <v>Feminino</v>
      </c>
      <c r="F759">
        <v>14</v>
      </c>
      <c r="G759">
        <v>3</v>
      </c>
      <c r="H759" t="str">
        <f>IFERROR(VLOOKUP(Tabela1[[#This Row],[cicloescolar]],'Variáveis e códigos'!$C$7:$D$8,2,FALSE),"Não respondeu")</f>
        <v>3º Ciclo</v>
      </c>
      <c r="I759">
        <v>8</v>
      </c>
      <c r="J759" s="28">
        <v>3</v>
      </c>
      <c r="K759" s="28" t="str">
        <f>IFERROR(VLOOKUP(J762,'Variáveis e códigos'!$C$12:$D$15,2,FALSE),"Não respondeu")</f>
        <v>Aplicou-se a mim muitas vezes</v>
      </c>
      <c r="L759" s="28">
        <v>1</v>
      </c>
      <c r="M759" s="28" t="str">
        <f>IFERROR(VLOOKUP(Tabela1[[#This Row],[v40_ansiedade]],'Variáveis e códigos'!$C$12:$D$15,2,FALSE),"Não respondeu")</f>
        <v>Aplicou-se a mim algumas vezes</v>
      </c>
      <c r="N759" s="24">
        <v>2</v>
      </c>
      <c r="O759" s="24" t="str">
        <f>IFERROR(VLOOKUP(Tabela1[[#This Row],[v43_ansiedade]],'Variáveis e códigos'!$C$12:$D$15,2,FALSE),"Não respondeu")</f>
        <v>Aplicou-se a mim muitas vezes</v>
      </c>
      <c r="P759" s="24">
        <v>1</v>
      </c>
      <c r="Q759" s="24" t="str">
        <f>IFERROR(VLOOKUP(Tabela1[[#This Row],[v45_ansiedade]],'Variáveis e códigos'!$C$12:$D$15,2,FALSE),"Não respondeu")</f>
        <v>Aplicou-se a mim algumas vezes</v>
      </c>
      <c r="R759" s="24">
        <v>1</v>
      </c>
      <c r="S759" s="24" t="str">
        <f>IFERROR(VLOOKUP(Tabela1[[#This Row],[v51_ansiedade]],'Variáveis e códigos'!$C$12:$D$15,2,FALSE),"Não respondeu")</f>
        <v>Aplicou-se a mim algumas vezes</v>
      </c>
      <c r="T759" s="24">
        <v>1</v>
      </c>
      <c r="U759" s="24" t="str">
        <f>IFERROR(VLOOKUP(Tabela1[[#This Row],[v55_ansiedade]],'Variáveis e códigos'!$C$12:$D$15,2,FALSE),"Não respondeu")</f>
        <v>Aplicou-se a mim algumas vezes</v>
      </c>
      <c r="V759" s="24">
        <v>1</v>
      </c>
      <c r="W759" s="24" t="str">
        <f>IFERROR(VLOOKUP(Tabela1[[#This Row],[v56_ansiedade]],'Variáveis e códigos'!$C$12:$D$15,2,FALSE),"Não respondeu")</f>
        <v>Aplicou-se a mim algumas vezes</v>
      </c>
      <c r="X759" s="25">
        <v>2</v>
      </c>
    </row>
    <row r="760" spans="1:24" x14ac:dyDescent="0.45">
      <c r="A760">
        <v>759</v>
      </c>
      <c r="B760">
        <v>101</v>
      </c>
      <c r="C760" t="str">
        <f>IFERROR(VLOOKUP(Tabela1[[#This Row],[nutII]],'Variáveis e códigos'!$C$3:$D$3,2,FALSE),"Não respondeu")</f>
        <v>Norte</v>
      </c>
      <c r="D760">
        <v>1</v>
      </c>
      <c r="E760" t="str">
        <f>IFERROR(HLOOKUP(D760,'Variáveis e códigos'!$C$4:$F$5,2,FALSE),"Não respondeu")</f>
        <v>Masculino</v>
      </c>
      <c r="F760">
        <v>14</v>
      </c>
      <c r="G760">
        <v>3</v>
      </c>
      <c r="H760" t="str">
        <f>IFERROR(VLOOKUP(Tabela1[[#This Row],[cicloescolar]],'Variáveis e códigos'!$C$7:$D$8,2,FALSE),"Não respondeu")</f>
        <v>3º Ciclo</v>
      </c>
      <c r="I760">
        <v>6</v>
      </c>
      <c r="J760" s="28">
        <v>0</v>
      </c>
      <c r="K760" s="28" t="str">
        <f>IFERROR(VLOOKUP(J763,'Variáveis e códigos'!$C$12:$D$15,2,FALSE),"Não respondeu")</f>
        <v>Não se aplicou nada a mim</v>
      </c>
      <c r="L760" s="28">
        <v>0</v>
      </c>
      <c r="M760" s="28" t="str">
        <f>IFERROR(VLOOKUP(Tabela1[[#This Row],[v40_ansiedade]],'Variáveis e códigos'!$C$12:$D$15,2,FALSE),"Não respondeu")</f>
        <v>Não se aplicou nada a mim</v>
      </c>
      <c r="N760" s="24">
        <v>0</v>
      </c>
      <c r="O760" s="24" t="str">
        <f>IFERROR(VLOOKUP(Tabela1[[#This Row],[v43_ansiedade]],'Variáveis e códigos'!$C$12:$D$15,2,FALSE),"Não respondeu")</f>
        <v>Não se aplicou nada a mim</v>
      </c>
      <c r="P760" s="24">
        <v>0</v>
      </c>
      <c r="Q760" s="24" t="str">
        <f>IFERROR(VLOOKUP(Tabela1[[#This Row],[v45_ansiedade]],'Variáveis e códigos'!$C$12:$D$15,2,FALSE),"Não respondeu")</f>
        <v>Não se aplicou nada a mim</v>
      </c>
      <c r="R760" s="24">
        <v>1</v>
      </c>
      <c r="S760" s="24" t="str">
        <f>IFERROR(VLOOKUP(Tabela1[[#This Row],[v51_ansiedade]],'Variáveis e códigos'!$C$12:$D$15,2,FALSE),"Não respondeu")</f>
        <v>Aplicou-se a mim algumas vezes</v>
      </c>
      <c r="T760" s="24">
        <v>0</v>
      </c>
      <c r="U760" s="24" t="str">
        <f>IFERROR(VLOOKUP(Tabela1[[#This Row],[v55_ansiedade]],'Variáveis e códigos'!$C$12:$D$15,2,FALSE),"Não respondeu")</f>
        <v>Não se aplicou nada a mim</v>
      </c>
      <c r="V760" s="24">
        <v>0</v>
      </c>
      <c r="W760" s="24" t="str">
        <f>IFERROR(VLOOKUP(Tabela1[[#This Row],[v56_ansiedade]],'Variáveis e códigos'!$C$12:$D$15,2,FALSE),"Não respondeu")</f>
        <v>Não se aplicou nada a mim</v>
      </c>
      <c r="X760" s="25">
        <v>4</v>
      </c>
    </row>
    <row r="761" spans="1:24" x14ac:dyDescent="0.45">
      <c r="A761">
        <v>760</v>
      </c>
      <c r="B761">
        <v>101</v>
      </c>
      <c r="C761" t="str">
        <f>IFERROR(VLOOKUP(Tabela1[[#This Row],[nutII]],'Variáveis e códigos'!$C$3:$D$3,2,FALSE),"Não respondeu")</f>
        <v>Norte</v>
      </c>
      <c r="D761">
        <v>2</v>
      </c>
      <c r="E761" t="str">
        <f>IFERROR(HLOOKUP(D761,'Variáveis e códigos'!$C$4:$F$5,2,FALSE),"Não respondeu")</f>
        <v>Feminino</v>
      </c>
      <c r="F761">
        <v>15</v>
      </c>
      <c r="G761">
        <v>4</v>
      </c>
      <c r="H761" t="str">
        <f>IFERROR(VLOOKUP(Tabela1[[#This Row],[cicloescolar]],'Variáveis e códigos'!$C$7:$D$8,2,FALSE),"Não respondeu")</f>
        <v>Ensino secundário</v>
      </c>
      <c r="I761">
        <v>9</v>
      </c>
      <c r="J761" s="28">
        <v>1</v>
      </c>
      <c r="K761" s="28" t="str">
        <f>IFERROR(VLOOKUP(J764,'Variáveis e códigos'!$C$12:$D$15,2,FALSE),"Não respondeu")</f>
        <v>Não se aplicou nada a mim</v>
      </c>
      <c r="L761" s="28">
        <v>1</v>
      </c>
      <c r="M761" s="28" t="str">
        <f>IFERROR(VLOOKUP(Tabela1[[#This Row],[v40_ansiedade]],'Variáveis e códigos'!$C$12:$D$15,2,FALSE),"Não respondeu")</f>
        <v>Aplicou-se a mim algumas vezes</v>
      </c>
      <c r="N761" s="24">
        <v>1</v>
      </c>
      <c r="O761" s="24" t="str">
        <f>IFERROR(VLOOKUP(Tabela1[[#This Row],[v43_ansiedade]],'Variáveis e códigos'!$C$12:$D$15,2,FALSE),"Não respondeu")</f>
        <v>Aplicou-se a mim algumas vezes</v>
      </c>
      <c r="P761" s="24">
        <v>1</v>
      </c>
      <c r="Q761" s="24" t="str">
        <f>IFERROR(VLOOKUP(Tabela1[[#This Row],[v45_ansiedade]],'Variáveis e códigos'!$C$12:$D$15,2,FALSE),"Não respondeu")</f>
        <v>Aplicou-se a mim algumas vezes</v>
      </c>
      <c r="R761" s="24">
        <v>1</v>
      </c>
      <c r="S761" s="24" t="str">
        <f>IFERROR(VLOOKUP(Tabela1[[#This Row],[v51_ansiedade]],'Variáveis e códigos'!$C$12:$D$15,2,FALSE),"Não respondeu")</f>
        <v>Aplicou-se a mim algumas vezes</v>
      </c>
      <c r="T761" s="24">
        <v>1</v>
      </c>
      <c r="U761" s="24" t="str">
        <f>IFERROR(VLOOKUP(Tabela1[[#This Row],[v55_ansiedade]],'Variáveis e códigos'!$C$12:$D$15,2,FALSE),"Não respondeu")</f>
        <v>Aplicou-se a mim algumas vezes</v>
      </c>
      <c r="V761" s="24">
        <v>1</v>
      </c>
      <c r="W761" s="24" t="str">
        <f>IFERROR(VLOOKUP(Tabela1[[#This Row],[v56_ansiedade]],'Variáveis e códigos'!$C$12:$D$15,2,FALSE),"Não respondeu")</f>
        <v>Aplicou-se a mim algumas vezes</v>
      </c>
      <c r="X761" s="25">
        <v>4</v>
      </c>
    </row>
    <row r="762" spans="1:24" x14ac:dyDescent="0.45">
      <c r="A762">
        <v>761</v>
      </c>
      <c r="B762">
        <v>101</v>
      </c>
      <c r="C762" t="str">
        <f>IFERROR(VLOOKUP(Tabela1[[#This Row],[nutII]],'Variáveis e códigos'!$C$3:$D$3,2,FALSE),"Não respondeu")</f>
        <v>Norte</v>
      </c>
      <c r="D762">
        <v>2</v>
      </c>
      <c r="E762" t="str">
        <f>IFERROR(HLOOKUP(D762,'Variáveis e códigos'!$C$4:$F$5,2,FALSE),"Não respondeu")</f>
        <v>Feminino</v>
      </c>
      <c r="F762">
        <v>17</v>
      </c>
      <c r="G762">
        <v>4</v>
      </c>
      <c r="H762" t="str">
        <f>IFERROR(VLOOKUP(Tabela1[[#This Row],[cicloescolar]],'Variáveis e códigos'!$C$7:$D$8,2,FALSE),"Não respondeu")</f>
        <v>Ensino secundário</v>
      </c>
      <c r="I762">
        <v>4</v>
      </c>
      <c r="J762" s="28">
        <v>2</v>
      </c>
      <c r="K762" s="28" t="str">
        <f>IFERROR(VLOOKUP(J765,'Variáveis e códigos'!$C$12:$D$15,2,FALSE),"Não respondeu")</f>
        <v>Aplicou-se a mim algumas vezes</v>
      </c>
      <c r="L762" s="28">
        <v>2</v>
      </c>
      <c r="M762" s="28" t="str">
        <f>IFERROR(VLOOKUP(Tabela1[[#This Row],[v40_ansiedade]],'Variáveis e códigos'!$C$12:$D$15,2,FALSE),"Não respondeu")</f>
        <v>Aplicou-se a mim muitas vezes</v>
      </c>
      <c r="N762" s="24">
        <v>3</v>
      </c>
      <c r="O762" s="24" t="str">
        <f>IFERROR(VLOOKUP(Tabela1[[#This Row],[v43_ansiedade]],'Variáveis e códigos'!$C$12:$D$15,2,FALSE),"Não respondeu")</f>
        <v>Aplicou-se a mim a maior parte do tempo</v>
      </c>
      <c r="P762" s="24">
        <v>3</v>
      </c>
      <c r="Q762" s="24" t="str">
        <f>IFERROR(VLOOKUP(Tabela1[[#This Row],[v45_ansiedade]],'Variáveis e códigos'!$C$12:$D$15,2,FALSE),"Não respondeu")</f>
        <v>Aplicou-se a mim a maior parte do tempo</v>
      </c>
      <c r="R762" s="24">
        <v>3</v>
      </c>
      <c r="S762" s="24" t="str">
        <f>IFERROR(VLOOKUP(Tabela1[[#This Row],[v51_ansiedade]],'Variáveis e códigos'!$C$12:$D$15,2,FALSE),"Não respondeu")</f>
        <v>Aplicou-se a mim a maior parte do tempo</v>
      </c>
      <c r="T762" s="24">
        <v>3</v>
      </c>
      <c r="U762" s="24" t="str">
        <f>IFERROR(VLOOKUP(Tabela1[[#This Row],[v55_ansiedade]],'Variáveis e códigos'!$C$12:$D$15,2,FALSE),"Não respondeu")</f>
        <v>Aplicou-se a mim a maior parte do tempo</v>
      </c>
      <c r="V762" s="24">
        <v>3</v>
      </c>
      <c r="W762" s="24" t="str">
        <f>IFERROR(VLOOKUP(Tabela1[[#This Row],[v56_ansiedade]],'Variáveis e códigos'!$C$12:$D$15,2,FALSE),"Não respondeu")</f>
        <v>Aplicou-se a mim a maior parte do tempo</v>
      </c>
      <c r="X762" s="25">
        <v>2</v>
      </c>
    </row>
    <row r="763" spans="1:24" x14ac:dyDescent="0.45">
      <c r="A763">
        <v>762</v>
      </c>
      <c r="B763">
        <v>101</v>
      </c>
      <c r="C763" t="str">
        <f>IFERROR(VLOOKUP(Tabela1[[#This Row],[nutII]],'Variáveis e códigos'!$C$3:$D$3,2,FALSE),"Não respondeu")</f>
        <v>Norte</v>
      </c>
      <c r="D763">
        <v>2</v>
      </c>
      <c r="E763" t="str">
        <f>IFERROR(HLOOKUP(D763,'Variáveis e códigos'!$C$4:$F$5,2,FALSE),"Não respondeu")</f>
        <v>Feminino</v>
      </c>
      <c r="F763">
        <v>18</v>
      </c>
      <c r="G763">
        <v>4</v>
      </c>
      <c r="H763" t="str">
        <f>IFERROR(VLOOKUP(Tabela1[[#This Row],[cicloescolar]],'Variáveis e códigos'!$C$7:$D$8,2,FALSE),"Não respondeu")</f>
        <v>Ensino secundário</v>
      </c>
      <c r="I763">
        <v>10</v>
      </c>
      <c r="J763" s="28">
        <v>0</v>
      </c>
      <c r="K763" s="28" t="str">
        <f>IFERROR(VLOOKUP(J766,'Variáveis e códigos'!$C$12:$D$15,2,FALSE),"Não respondeu")</f>
        <v>Aplicou-se a mim muitas vezes</v>
      </c>
      <c r="L763" s="28">
        <v>3</v>
      </c>
      <c r="M763" s="28" t="str">
        <f>IFERROR(VLOOKUP(Tabela1[[#This Row],[v40_ansiedade]],'Variáveis e códigos'!$C$12:$D$15,2,FALSE),"Não respondeu")</f>
        <v>Aplicou-se a mim a maior parte do tempo</v>
      </c>
      <c r="N763" s="24">
        <v>0</v>
      </c>
      <c r="O763" s="24" t="str">
        <f>IFERROR(VLOOKUP(Tabela1[[#This Row],[v43_ansiedade]],'Variáveis e códigos'!$C$12:$D$15,2,FALSE),"Não respondeu")</f>
        <v>Não se aplicou nada a mim</v>
      </c>
      <c r="P763" s="24">
        <v>0</v>
      </c>
      <c r="Q763" s="24" t="str">
        <f>IFERROR(VLOOKUP(Tabela1[[#This Row],[v45_ansiedade]],'Variáveis e códigos'!$C$12:$D$15,2,FALSE),"Não respondeu")</f>
        <v>Não se aplicou nada a mim</v>
      </c>
      <c r="R763" s="24">
        <v>0</v>
      </c>
      <c r="S763" s="24" t="str">
        <f>IFERROR(VLOOKUP(Tabela1[[#This Row],[v51_ansiedade]],'Variáveis e códigos'!$C$12:$D$15,2,FALSE),"Não respondeu")</f>
        <v>Não se aplicou nada a mim</v>
      </c>
      <c r="T763" s="24">
        <v>2</v>
      </c>
      <c r="U763" s="24" t="str">
        <f>IFERROR(VLOOKUP(Tabela1[[#This Row],[v55_ansiedade]],'Variáveis e códigos'!$C$12:$D$15,2,FALSE),"Não respondeu")</f>
        <v>Aplicou-se a mim muitas vezes</v>
      </c>
      <c r="V763" s="24">
        <v>0</v>
      </c>
      <c r="W763" s="24" t="str">
        <f>IFERROR(VLOOKUP(Tabela1[[#This Row],[v56_ansiedade]],'Variáveis e códigos'!$C$12:$D$15,2,FALSE),"Não respondeu")</f>
        <v>Não se aplicou nada a mim</v>
      </c>
      <c r="X763" s="25">
        <v>1</v>
      </c>
    </row>
    <row r="764" spans="1:24" x14ac:dyDescent="0.45">
      <c r="A764">
        <v>763</v>
      </c>
      <c r="B764">
        <v>101</v>
      </c>
      <c r="C764" t="str">
        <f>IFERROR(VLOOKUP(Tabela1[[#This Row],[nutII]],'Variáveis e códigos'!$C$3:$D$3,2,FALSE),"Não respondeu")</f>
        <v>Norte</v>
      </c>
      <c r="D764">
        <v>1</v>
      </c>
      <c r="E764" t="str">
        <f>IFERROR(HLOOKUP(D764,'Variáveis e códigos'!$C$4:$F$5,2,FALSE),"Não respondeu")</f>
        <v>Masculino</v>
      </c>
      <c r="F764">
        <v>16</v>
      </c>
      <c r="G764">
        <v>4</v>
      </c>
      <c r="H764" t="str">
        <f>IFERROR(VLOOKUP(Tabela1[[#This Row],[cicloescolar]],'Variáveis e códigos'!$C$7:$D$8,2,FALSE),"Não respondeu")</f>
        <v>Ensino secundário</v>
      </c>
      <c r="I764">
        <v>5</v>
      </c>
      <c r="J764" s="28">
        <v>0</v>
      </c>
      <c r="K764" s="28" t="str">
        <f>IFERROR(VLOOKUP(J767,'Variáveis e códigos'!$C$12:$D$15,2,FALSE),"Não respondeu")</f>
        <v>Não se aplicou nada a mim</v>
      </c>
      <c r="L764" s="28">
        <v>0</v>
      </c>
      <c r="M764" s="28" t="str">
        <f>IFERROR(VLOOKUP(Tabela1[[#This Row],[v40_ansiedade]],'Variáveis e códigos'!$C$12:$D$15,2,FALSE),"Não respondeu")</f>
        <v>Não se aplicou nada a mim</v>
      </c>
      <c r="N764" s="24">
        <v>0</v>
      </c>
      <c r="O764" s="24" t="str">
        <f>IFERROR(VLOOKUP(Tabela1[[#This Row],[v43_ansiedade]],'Variáveis e códigos'!$C$12:$D$15,2,FALSE),"Não respondeu")</f>
        <v>Não se aplicou nada a mim</v>
      </c>
      <c r="P764" s="24">
        <v>0</v>
      </c>
      <c r="Q764" s="24" t="str">
        <f>IFERROR(VLOOKUP(Tabela1[[#This Row],[v45_ansiedade]],'Variáveis e códigos'!$C$12:$D$15,2,FALSE),"Não respondeu")</f>
        <v>Não se aplicou nada a mim</v>
      </c>
      <c r="R764" s="24">
        <v>0</v>
      </c>
      <c r="S764" s="24" t="str">
        <f>IFERROR(VLOOKUP(Tabela1[[#This Row],[v51_ansiedade]],'Variáveis e códigos'!$C$12:$D$15,2,FALSE),"Não respondeu")</f>
        <v>Não se aplicou nada a mim</v>
      </c>
      <c r="T764" s="24">
        <v>0</v>
      </c>
      <c r="U764" s="24" t="str">
        <f>IFERROR(VLOOKUP(Tabela1[[#This Row],[v55_ansiedade]],'Variáveis e códigos'!$C$12:$D$15,2,FALSE),"Não respondeu")</f>
        <v>Não se aplicou nada a mim</v>
      </c>
      <c r="V764" s="24">
        <v>0</v>
      </c>
      <c r="W764" s="24" t="str">
        <f>IFERROR(VLOOKUP(Tabela1[[#This Row],[v56_ansiedade]],'Variáveis e códigos'!$C$12:$D$15,2,FALSE),"Não respondeu")</f>
        <v>Não se aplicou nada a mim</v>
      </c>
      <c r="X764" s="25">
        <v>5</v>
      </c>
    </row>
    <row r="765" spans="1:24" x14ac:dyDescent="0.45">
      <c r="A765">
        <v>764</v>
      </c>
      <c r="B765">
        <v>101</v>
      </c>
      <c r="C765" t="str">
        <f>IFERROR(VLOOKUP(Tabela1[[#This Row],[nutII]],'Variáveis e códigos'!$C$3:$D$3,2,FALSE),"Não respondeu")</f>
        <v>Norte</v>
      </c>
      <c r="D765">
        <v>1</v>
      </c>
      <c r="E765" t="str">
        <f>IFERROR(HLOOKUP(D765,'Variáveis e códigos'!$C$4:$F$5,2,FALSE),"Não respondeu")</f>
        <v>Masculino</v>
      </c>
      <c r="F765">
        <v>17</v>
      </c>
      <c r="G765">
        <v>4</v>
      </c>
      <c r="H765" t="str">
        <f>IFERROR(VLOOKUP(Tabela1[[#This Row],[cicloescolar]],'Variáveis e códigos'!$C$7:$D$8,2,FALSE),"Não respondeu")</f>
        <v>Ensino secundário</v>
      </c>
      <c r="I765">
        <v>7</v>
      </c>
      <c r="J765" s="28">
        <v>1</v>
      </c>
      <c r="K765" s="28" t="str">
        <f>IFERROR(VLOOKUP(J768,'Variáveis e códigos'!$C$12:$D$15,2,FALSE),"Não respondeu")</f>
        <v>Não se aplicou nada a mim</v>
      </c>
      <c r="L765" s="28">
        <v>0</v>
      </c>
      <c r="M765" s="28" t="str">
        <f>IFERROR(VLOOKUP(Tabela1[[#This Row],[v40_ansiedade]],'Variáveis e códigos'!$C$12:$D$15,2,FALSE),"Não respondeu")</f>
        <v>Não se aplicou nada a mim</v>
      </c>
      <c r="N765" s="24">
        <v>0</v>
      </c>
      <c r="O765" s="24" t="str">
        <f>IFERROR(VLOOKUP(Tabela1[[#This Row],[v43_ansiedade]],'Variáveis e códigos'!$C$12:$D$15,2,FALSE),"Não respondeu")</f>
        <v>Não se aplicou nada a mim</v>
      </c>
      <c r="P765" s="24">
        <v>0</v>
      </c>
      <c r="Q765" s="24" t="str">
        <f>IFERROR(VLOOKUP(Tabela1[[#This Row],[v45_ansiedade]],'Variáveis e códigos'!$C$12:$D$15,2,FALSE),"Não respondeu")</f>
        <v>Não se aplicou nada a mim</v>
      </c>
      <c r="R765" s="24">
        <v>0</v>
      </c>
      <c r="S765" s="24" t="str">
        <f>IFERROR(VLOOKUP(Tabela1[[#This Row],[v51_ansiedade]],'Variáveis e códigos'!$C$12:$D$15,2,FALSE),"Não respondeu")</f>
        <v>Não se aplicou nada a mim</v>
      </c>
      <c r="T765" s="24">
        <v>0</v>
      </c>
      <c r="U765" s="24" t="str">
        <f>IFERROR(VLOOKUP(Tabela1[[#This Row],[v55_ansiedade]],'Variáveis e códigos'!$C$12:$D$15,2,FALSE),"Não respondeu")</f>
        <v>Não se aplicou nada a mim</v>
      </c>
      <c r="V765" s="24">
        <v>0</v>
      </c>
      <c r="W765" s="24" t="str">
        <f>IFERROR(VLOOKUP(Tabela1[[#This Row],[v56_ansiedade]],'Variáveis e códigos'!$C$12:$D$15,2,FALSE),"Não respondeu")</f>
        <v>Não se aplicou nada a mim</v>
      </c>
      <c r="X765" s="25">
        <v>2</v>
      </c>
    </row>
    <row r="766" spans="1:24" x14ac:dyDescent="0.45">
      <c r="A766">
        <v>765</v>
      </c>
      <c r="B766">
        <v>101</v>
      </c>
      <c r="C766" t="str">
        <f>IFERROR(VLOOKUP(Tabela1[[#This Row],[nutII]],'Variáveis e códigos'!$C$3:$D$3,2,FALSE),"Não respondeu")</f>
        <v>Norte</v>
      </c>
      <c r="D766">
        <v>2</v>
      </c>
      <c r="E766" t="str">
        <f>IFERROR(HLOOKUP(D766,'Variáveis e códigos'!$C$4:$F$5,2,FALSE),"Não respondeu")</f>
        <v>Feminino</v>
      </c>
      <c r="F766">
        <v>16</v>
      </c>
      <c r="G766">
        <v>4</v>
      </c>
      <c r="H766" t="str">
        <f>IFERROR(VLOOKUP(Tabela1[[#This Row],[cicloescolar]],'Variáveis e códigos'!$C$7:$D$8,2,FALSE),"Não respondeu")</f>
        <v>Ensino secundário</v>
      </c>
      <c r="I766">
        <v>6</v>
      </c>
      <c r="J766" s="28">
        <v>2</v>
      </c>
      <c r="K766" s="28" t="str">
        <f>IFERROR(VLOOKUP(J769,'Variáveis e códigos'!$C$12:$D$15,2,FALSE),"Não respondeu")</f>
        <v>Aplicou-se a mim algumas vezes</v>
      </c>
      <c r="L766" s="28">
        <v>3</v>
      </c>
      <c r="M766" s="28" t="str">
        <f>IFERROR(VLOOKUP(Tabela1[[#This Row],[v40_ansiedade]],'Variáveis e códigos'!$C$12:$D$15,2,FALSE),"Não respondeu")</f>
        <v>Aplicou-se a mim a maior parte do tempo</v>
      </c>
      <c r="N766" s="24">
        <v>1</v>
      </c>
      <c r="O766" s="24" t="str">
        <f>IFERROR(VLOOKUP(Tabela1[[#This Row],[v43_ansiedade]],'Variáveis e códigos'!$C$12:$D$15,2,FALSE),"Não respondeu")</f>
        <v>Aplicou-se a mim algumas vezes</v>
      </c>
      <c r="P766" s="24">
        <v>2</v>
      </c>
      <c r="Q766" s="24" t="str">
        <f>IFERROR(VLOOKUP(Tabela1[[#This Row],[v45_ansiedade]],'Variáveis e códigos'!$C$12:$D$15,2,FALSE),"Não respondeu")</f>
        <v>Aplicou-se a mim muitas vezes</v>
      </c>
      <c r="R766" s="24">
        <v>0</v>
      </c>
      <c r="S766" s="24" t="str">
        <f>IFERROR(VLOOKUP(Tabela1[[#This Row],[v51_ansiedade]],'Variáveis e códigos'!$C$12:$D$15,2,FALSE),"Não respondeu")</f>
        <v>Não se aplicou nada a mim</v>
      </c>
      <c r="T766" s="24">
        <v>1</v>
      </c>
      <c r="U766" s="24" t="str">
        <f>IFERROR(VLOOKUP(Tabela1[[#This Row],[v55_ansiedade]],'Variáveis e códigos'!$C$12:$D$15,2,FALSE),"Não respondeu")</f>
        <v>Aplicou-se a mim algumas vezes</v>
      </c>
      <c r="V766" s="24">
        <v>0</v>
      </c>
      <c r="W766" s="24" t="str">
        <f>IFERROR(VLOOKUP(Tabela1[[#This Row],[v56_ansiedade]],'Variáveis e códigos'!$C$12:$D$15,2,FALSE),"Não respondeu")</f>
        <v>Não se aplicou nada a mim</v>
      </c>
      <c r="X766" s="25">
        <v>2</v>
      </c>
    </row>
    <row r="767" spans="1:24" x14ac:dyDescent="0.45">
      <c r="A767">
        <v>766</v>
      </c>
      <c r="B767">
        <v>101</v>
      </c>
      <c r="C767" t="str">
        <f>IFERROR(VLOOKUP(Tabela1[[#This Row],[nutII]],'Variáveis e códigos'!$C$3:$D$3,2,FALSE),"Não respondeu")</f>
        <v>Norte</v>
      </c>
      <c r="D767">
        <v>1</v>
      </c>
      <c r="E767" t="str">
        <f>IFERROR(HLOOKUP(D767,'Variáveis e códigos'!$C$4:$F$5,2,FALSE),"Não respondeu")</f>
        <v>Masculino</v>
      </c>
      <c r="F767">
        <v>12</v>
      </c>
      <c r="G767">
        <v>4</v>
      </c>
      <c r="H767" t="str">
        <f>IFERROR(VLOOKUP(Tabela1[[#This Row],[cicloescolar]],'Variáveis e códigos'!$C$7:$D$8,2,FALSE),"Não respondeu")</f>
        <v>Ensino secundário</v>
      </c>
      <c r="I767">
        <v>7</v>
      </c>
      <c r="J767" s="28">
        <v>0</v>
      </c>
      <c r="K767" s="28" t="str">
        <f>IFERROR(VLOOKUP(J770,'Variáveis e códigos'!$C$12:$D$15,2,FALSE),"Não respondeu")</f>
        <v>Não se aplicou nada a mim</v>
      </c>
      <c r="L767" s="28">
        <v>0</v>
      </c>
      <c r="M767" s="28" t="str">
        <f>IFERROR(VLOOKUP(Tabela1[[#This Row],[v40_ansiedade]],'Variáveis e códigos'!$C$12:$D$15,2,FALSE),"Não respondeu")</f>
        <v>Não se aplicou nada a mim</v>
      </c>
      <c r="N767" s="24">
        <v>0</v>
      </c>
      <c r="O767" s="24" t="str">
        <f>IFERROR(VLOOKUP(Tabela1[[#This Row],[v43_ansiedade]],'Variáveis e códigos'!$C$12:$D$15,2,FALSE),"Não respondeu")</f>
        <v>Não se aplicou nada a mim</v>
      </c>
      <c r="P767" s="24">
        <v>0</v>
      </c>
      <c r="Q767" s="24" t="str">
        <f>IFERROR(VLOOKUP(Tabela1[[#This Row],[v45_ansiedade]],'Variáveis e códigos'!$C$12:$D$15,2,FALSE),"Não respondeu")</f>
        <v>Não se aplicou nada a mim</v>
      </c>
      <c r="R767" s="24">
        <v>0</v>
      </c>
      <c r="S767" s="24" t="str">
        <f>IFERROR(VLOOKUP(Tabela1[[#This Row],[v51_ansiedade]],'Variáveis e códigos'!$C$12:$D$15,2,FALSE),"Não respondeu")</f>
        <v>Não se aplicou nada a mim</v>
      </c>
      <c r="T767" s="24">
        <v>0</v>
      </c>
      <c r="U767" s="24" t="str">
        <f>IFERROR(VLOOKUP(Tabela1[[#This Row],[v55_ansiedade]],'Variáveis e códigos'!$C$12:$D$15,2,FALSE),"Não respondeu")</f>
        <v>Não se aplicou nada a mim</v>
      </c>
      <c r="V767" s="24">
        <v>0</v>
      </c>
      <c r="W767" s="24" t="str">
        <f>IFERROR(VLOOKUP(Tabela1[[#This Row],[v56_ansiedade]],'Variáveis e códigos'!$C$12:$D$15,2,FALSE),"Não respondeu")</f>
        <v>Não se aplicou nada a mim</v>
      </c>
      <c r="X767" s="25">
        <v>0</v>
      </c>
    </row>
    <row r="768" spans="1:24" x14ac:dyDescent="0.45">
      <c r="A768">
        <v>767</v>
      </c>
      <c r="B768">
        <v>101</v>
      </c>
      <c r="C768" t="str">
        <f>IFERROR(VLOOKUP(Tabela1[[#This Row],[nutII]],'Variáveis e códigos'!$C$3:$D$3,2,FALSE),"Não respondeu")</f>
        <v>Norte</v>
      </c>
      <c r="D768">
        <v>2</v>
      </c>
      <c r="E768" t="str">
        <f>IFERROR(HLOOKUP(D768,'Variáveis e códigos'!$C$4:$F$5,2,FALSE),"Não respondeu")</f>
        <v>Feminino</v>
      </c>
      <c r="F768">
        <v>13</v>
      </c>
      <c r="G768">
        <v>3</v>
      </c>
      <c r="H768" t="str">
        <f>IFERROR(VLOOKUP(Tabela1[[#This Row],[cicloescolar]],'Variáveis e códigos'!$C$7:$D$8,2,FALSE),"Não respondeu")</f>
        <v>3º Ciclo</v>
      </c>
      <c r="I768">
        <v>9</v>
      </c>
      <c r="J768" s="28">
        <v>0</v>
      </c>
      <c r="K768" s="28" t="str">
        <f>IFERROR(VLOOKUP(J771,'Variáveis e códigos'!$C$12:$D$15,2,FALSE),"Não respondeu")</f>
        <v>Não se aplicou nada a mim</v>
      </c>
      <c r="L768" s="28">
        <v>0</v>
      </c>
      <c r="M768" s="28" t="str">
        <f>IFERROR(VLOOKUP(Tabela1[[#This Row],[v40_ansiedade]],'Variáveis e códigos'!$C$12:$D$15,2,FALSE),"Não respondeu")</f>
        <v>Não se aplicou nada a mim</v>
      </c>
      <c r="N768" s="24">
        <v>0</v>
      </c>
      <c r="O768" s="24" t="str">
        <f>IFERROR(VLOOKUP(Tabela1[[#This Row],[v43_ansiedade]],'Variáveis e códigos'!$C$12:$D$15,2,FALSE),"Não respondeu")</f>
        <v>Não se aplicou nada a mim</v>
      </c>
      <c r="P768" s="24">
        <v>0</v>
      </c>
      <c r="Q768" s="24" t="str">
        <f>IFERROR(VLOOKUP(Tabela1[[#This Row],[v45_ansiedade]],'Variáveis e códigos'!$C$12:$D$15,2,FALSE),"Não respondeu")</f>
        <v>Não se aplicou nada a mim</v>
      </c>
      <c r="R768" s="24">
        <v>0</v>
      </c>
      <c r="S768" s="24" t="str">
        <f>IFERROR(VLOOKUP(Tabela1[[#This Row],[v51_ansiedade]],'Variáveis e códigos'!$C$12:$D$15,2,FALSE),"Não respondeu")</f>
        <v>Não se aplicou nada a mim</v>
      </c>
      <c r="T768" s="24">
        <v>0</v>
      </c>
      <c r="U768" s="24" t="str">
        <f>IFERROR(VLOOKUP(Tabela1[[#This Row],[v55_ansiedade]],'Variáveis e códigos'!$C$12:$D$15,2,FALSE),"Não respondeu")</f>
        <v>Não se aplicou nada a mim</v>
      </c>
      <c r="V768" s="24">
        <v>0</v>
      </c>
      <c r="W768" s="24" t="str">
        <f>IFERROR(VLOOKUP(Tabela1[[#This Row],[v56_ansiedade]],'Variáveis e códigos'!$C$12:$D$15,2,FALSE),"Não respondeu")</f>
        <v>Não se aplicou nada a mim</v>
      </c>
      <c r="X768" s="25">
        <v>3</v>
      </c>
    </row>
    <row r="769" spans="1:24" x14ac:dyDescent="0.45">
      <c r="A769">
        <v>768</v>
      </c>
      <c r="B769">
        <v>101</v>
      </c>
      <c r="C769" t="str">
        <f>IFERROR(VLOOKUP(Tabela1[[#This Row],[nutII]],'Variáveis e códigos'!$C$3:$D$3,2,FALSE),"Não respondeu")</f>
        <v>Norte</v>
      </c>
      <c r="D769">
        <v>2</v>
      </c>
      <c r="E769" t="str">
        <f>IFERROR(HLOOKUP(D769,'Variáveis e códigos'!$C$4:$F$5,2,FALSE),"Não respondeu")</f>
        <v>Feminino</v>
      </c>
      <c r="F769">
        <v>15</v>
      </c>
      <c r="G769">
        <v>3</v>
      </c>
      <c r="H769" t="str">
        <f>IFERROR(VLOOKUP(Tabela1[[#This Row],[cicloescolar]],'Variáveis e códigos'!$C$7:$D$8,2,FALSE),"Não respondeu")</f>
        <v>3º Ciclo</v>
      </c>
      <c r="I769">
        <v>7</v>
      </c>
      <c r="J769" s="28">
        <v>1</v>
      </c>
      <c r="K769" s="28" t="str">
        <f>IFERROR(VLOOKUP(J772,'Variáveis e códigos'!$C$12:$D$15,2,FALSE),"Não respondeu")</f>
        <v>Não se aplicou nada a mim</v>
      </c>
      <c r="L769" s="28">
        <v>1</v>
      </c>
      <c r="M769" s="28" t="str">
        <f>IFERROR(VLOOKUP(Tabela1[[#This Row],[v40_ansiedade]],'Variáveis e códigos'!$C$12:$D$15,2,FALSE),"Não respondeu")</f>
        <v>Aplicou-se a mim algumas vezes</v>
      </c>
      <c r="N769" s="24">
        <v>1</v>
      </c>
      <c r="O769" s="24" t="str">
        <f>IFERROR(VLOOKUP(Tabela1[[#This Row],[v43_ansiedade]],'Variáveis e códigos'!$C$12:$D$15,2,FALSE),"Não respondeu")</f>
        <v>Aplicou-se a mim algumas vezes</v>
      </c>
      <c r="P769" s="24">
        <v>1</v>
      </c>
      <c r="Q769" s="24" t="str">
        <f>IFERROR(VLOOKUP(Tabela1[[#This Row],[v45_ansiedade]],'Variáveis e códigos'!$C$12:$D$15,2,FALSE),"Não respondeu")</f>
        <v>Aplicou-se a mim algumas vezes</v>
      </c>
      <c r="R769" s="24">
        <v>0</v>
      </c>
      <c r="S769" s="24" t="str">
        <f>IFERROR(VLOOKUP(Tabela1[[#This Row],[v51_ansiedade]],'Variáveis e códigos'!$C$12:$D$15,2,FALSE),"Não respondeu")</f>
        <v>Não se aplicou nada a mim</v>
      </c>
      <c r="T769" s="24">
        <v>1</v>
      </c>
      <c r="U769" s="24" t="str">
        <f>IFERROR(VLOOKUP(Tabela1[[#This Row],[v55_ansiedade]],'Variáveis e códigos'!$C$12:$D$15,2,FALSE),"Não respondeu")</f>
        <v>Aplicou-se a mim algumas vezes</v>
      </c>
      <c r="V769" s="24">
        <v>0</v>
      </c>
      <c r="W769" s="24" t="str">
        <f>IFERROR(VLOOKUP(Tabela1[[#This Row],[v56_ansiedade]],'Variáveis e códigos'!$C$12:$D$15,2,FALSE),"Não respondeu")</f>
        <v>Não se aplicou nada a mim</v>
      </c>
      <c r="X769" s="25">
        <v>3</v>
      </c>
    </row>
    <row r="770" spans="1:24" x14ac:dyDescent="0.45">
      <c r="A770">
        <v>769</v>
      </c>
      <c r="B770">
        <v>101</v>
      </c>
      <c r="C770" t="str">
        <f>IFERROR(VLOOKUP(Tabela1[[#This Row],[nutII]],'Variáveis e códigos'!$C$3:$D$3,2,FALSE),"Não respondeu")</f>
        <v>Norte</v>
      </c>
      <c r="D770">
        <v>2</v>
      </c>
      <c r="E770" t="str">
        <f>IFERROR(HLOOKUP(D770,'Variáveis e códigos'!$C$4:$F$5,2,FALSE),"Não respondeu")</f>
        <v>Feminino</v>
      </c>
      <c r="F770">
        <v>14</v>
      </c>
      <c r="G770">
        <v>3</v>
      </c>
      <c r="H770" t="str">
        <f>IFERROR(VLOOKUP(Tabela1[[#This Row],[cicloescolar]],'Variáveis e códigos'!$C$7:$D$8,2,FALSE),"Não respondeu")</f>
        <v>3º Ciclo</v>
      </c>
      <c r="I770">
        <v>8</v>
      </c>
      <c r="J770" s="28">
        <v>0</v>
      </c>
      <c r="K770" s="28" t="str">
        <f>IFERROR(VLOOKUP(J773,'Variáveis e códigos'!$C$12:$D$15,2,FALSE),"Não respondeu")</f>
        <v>Não se aplicou nada a mim</v>
      </c>
      <c r="L770" s="28">
        <v>0</v>
      </c>
      <c r="M770" s="28" t="str">
        <f>IFERROR(VLOOKUP(Tabela1[[#This Row],[v40_ansiedade]],'Variáveis e códigos'!$C$12:$D$15,2,FALSE),"Não respondeu")</f>
        <v>Não se aplicou nada a mim</v>
      </c>
      <c r="N770" s="24">
        <v>0</v>
      </c>
      <c r="O770" s="24" t="str">
        <f>IFERROR(VLOOKUP(Tabela1[[#This Row],[v43_ansiedade]],'Variáveis e códigos'!$C$12:$D$15,2,FALSE),"Não respondeu")</f>
        <v>Não se aplicou nada a mim</v>
      </c>
      <c r="P770" s="24">
        <v>0</v>
      </c>
      <c r="Q770" s="24" t="str">
        <f>IFERROR(VLOOKUP(Tabela1[[#This Row],[v45_ansiedade]],'Variáveis e códigos'!$C$12:$D$15,2,FALSE),"Não respondeu")</f>
        <v>Não se aplicou nada a mim</v>
      </c>
      <c r="R770" s="24">
        <v>0</v>
      </c>
      <c r="S770" s="24" t="str">
        <f>IFERROR(VLOOKUP(Tabela1[[#This Row],[v51_ansiedade]],'Variáveis e códigos'!$C$12:$D$15,2,FALSE),"Não respondeu")</f>
        <v>Não se aplicou nada a mim</v>
      </c>
      <c r="T770" s="24">
        <v>0</v>
      </c>
      <c r="U770" s="24" t="str">
        <f>IFERROR(VLOOKUP(Tabela1[[#This Row],[v55_ansiedade]],'Variáveis e códigos'!$C$12:$D$15,2,FALSE),"Não respondeu")</f>
        <v>Não se aplicou nada a mim</v>
      </c>
      <c r="V770" s="24">
        <v>0</v>
      </c>
      <c r="W770" s="24" t="str">
        <f>IFERROR(VLOOKUP(Tabela1[[#This Row],[v56_ansiedade]],'Variáveis e códigos'!$C$12:$D$15,2,FALSE),"Não respondeu")</f>
        <v>Não se aplicou nada a mim</v>
      </c>
      <c r="X770" s="25">
        <v>4</v>
      </c>
    </row>
    <row r="771" spans="1:24" x14ac:dyDescent="0.45">
      <c r="A771">
        <v>770</v>
      </c>
      <c r="B771">
        <v>101</v>
      </c>
      <c r="C771" t="str">
        <f>IFERROR(VLOOKUP(Tabela1[[#This Row],[nutII]],'Variáveis e códigos'!$C$3:$D$3,2,FALSE),"Não respondeu")</f>
        <v>Norte</v>
      </c>
      <c r="D771">
        <v>1</v>
      </c>
      <c r="E771" t="str">
        <f>IFERROR(HLOOKUP(D771,'Variáveis e códigos'!$C$4:$F$5,2,FALSE),"Não respondeu")</f>
        <v>Masculino</v>
      </c>
      <c r="F771">
        <v>17</v>
      </c>
      <c r="G771">
        <v>4</v>
      </c>
      <c r="H771" t="str">
        <f>IFERROR(VLOOKUP(Tabela1[[#This Row],[cicloescolar]],'Variáveis e códigos'!$C$7:$D$8,2,FALSE),"Não respondeu")</f>
        <v>Ensino secundário</v>
      </c>
      <c r="I771">
        <v>7</v>
      </c>
      <c r="J771" s="28">
        <v>0</v>
      </c>
      <c r="K771" s="28" t="str">
        <f>IFERROR(VLOOKUP(J774,'Variáveis e códigos'!$C$12:$D$15,2,FALSE),"Não respondeu")</f>
        <v>Não se aplicou nada a mim</v>
      </c>
      <c r="L771" s="28">
        <v>0</v>
      </c>
      <c r="M771" s="28" t="str">
        <f>IFERROR(VLOOKUP(Tabela1[[#This Row],[v40_ansiedade]],'Variáveis e códigos'!$C$12:$D$15,2,FALSE),"Não respondeu")</f>
        <v>Não se aplicou nada a mim</v>
      </c>
      <c r="N771" s="24">
        <v>0</v>
      </c>
      <c r="O771" s="24" t="str">
        <f>IFERROR(VLOOKUP(Tabela1[[#This Row],[v43_ansiedade]],'Variáveis e códigos'!$C$12:$D$15,2,FALSE),"Não respondeu")</f>
        <v>Não se aplicou nada a mim</v>
      </c>
      <c r="P771" s="24">
        <v>0</v>
      </c>
      <c r="Q771" s="24" t="str">
        <f>IFERROR(VLOOKUP(Tabela1[[#This Row],[v45_ansiedade]],'Variáveis e códigos'!$C$12:$D$15,2,FALSE),"Não respondeu")</f>
        <v>Não se aplicou nada a mim</v>
      </c>
      <c r="R771" s="24">
        <v>0</v>
      </c>
      <c r="S771" s="24" t="str">
        <f>IFERROR(VLOOKUP(Tabela1[[#This Row],[v51_ansiedade]],'Variáveis e códigos'!$C$12:$D$15,2,FALSE),"Não respondeu")</f>
        <v>Não se aplicou nada a mim</v>
      </c>
      <c r="T771" s="24">
        <v>0</v>
      </c>
      <c r="U771" s="24" t="str">
        <f>IFERROR(VLOOKUP(Tabela1[[#This Row],[v55_ansiedade]],'Variáveis e códigos'!$C$12:$D$15,2,FALSE),"Não respondeu")</f>
        <v>Não se aplicou nada a mim</v>
      </c>
      <c r="V771" s="24">
        <v>0</v>
      </c>
      <c r="W771" s="24" t="str">
        <f>IFERROR(VLOOKUP(Tabela1[[#This Row],[v56_ansiedade]],'Variáveis e códigos'!$C$12:$D$15,2,FALSE),"Não respondeu")</f>
        <v>Não se aplicou nada a mim</v>
      </c>
      <c r="X771" s="25">
        <v>7</v>
      </c>
    </row>
    <row r="772" spans="1:24" x14ac:dyDescent="0.45">
      <c r="A772">
        <v>771</v>
      </c>
      <c r="B772">
        <v>101</v>
      </c>
      <c r="C772" t="str">
        <f>IFERROR(VLOOKUP(Tabela1[[#This Row],[nutII]],'Variáveis e códigos'!$C$3:$D$3,2,FALSE),"Não respondeu")</f>
        <v>Norte</v>
      </c>
      <c r="D772">
        <v>1</v>
      </c>
      <c r="E772" t="str">
        <f>IFERROR(HLOOKUP(D772,'Variáveis e códigos'!$C$4:$F$5,2,FALSE),"Não respondeu")</f>
        <v>Masculino</v>
      </c>
      <c r="F772">
        <v>16</v>
      </c>
      <c r="G772">
        <v>4</v>
      </c>
      <c r="H772" t="str">
        <f>IFERROR(VLOOKUP(Tabela1[[#This Row],[cicloescolar]],'Variáveis e códigos'!$C$7:$D$8,2,FALSE),"Não respondeu")</f>
        <v>Ensino secundário</v>
      </c>
      <c r="I772">
        <v>8</v>
      </c>
      <c r="J772" s="28">
        <v>0</v>
      </c>
      <c r="K772" s="28" t="str">
        <f>IFERROR(VLOOKUP(J775,'Variáveis e códigos'!$C$12:$D$15,2,FALSE),"Não respondeu")</f>
        <v>Não se aplicou nada a mim</v>
      </c>
      <c r="L772" s="28">
        <v>0</v>
      </c>
      <c r="M772" s="28" t="str">
        <f>IFERROR(VLOOKUP(Tabela1[[#This Row],[v40_ansiedade]],'Variáveis e códigos'!$C$12:$D$15,2,FALSE),"Não respondeu")</f>
        <v>Não se aplicou nada a mim</v>
      </c>
      <c r="N772" s="24">
        <v>0</v>
      </c>
      <c r="O772" s="24" t="str">
        <f>IFERROR(VLOOKUP(Tabela1[[#This Row],[v43_ansiedade]],'Variáveis e códigos'!$C$12:$D$15,2,FALSE),"Não respondeu")</f>
        <v>Não se aplicou nada a mim</v>
      </c>
      <c r="P772" s="24">
        <v>0</v>
      </c>
      <c r="Q772" s="24" t="str">
        <f>IFERROR(VLOOKUP(Tabela1[[#This Row],[v45_ansiedade]],'Variáveis e códigos'!$C$12:$D$15,2,FALSE),"Não respondeu")</f>
        <v>Não se aplicou nada a mim</v>
      </c>
      <c r="R772" s="24">
        <v>0</v>
      </c>
      <c r="S772" s="24" t="str">
        <f>IFERROR(VLOOKUP(Tabela1[[#This Row],[v51_ansiedade]],'Variáveis e códigos'!$C$12:$D$15,2,FALSE),"Não respondeu")</f>
        <v>Não se aplicou nada a mim</v>
      </c>
      <c r="T772" s="24">
        <v>0</v>
      </c>
      <c r="U772" s="24" t="str">
        <f>IFERROR(VLOOKUP(Tabela1[[#This Row],[v55_ansiedade]],'Variáveis e códigos'!$C$12:$D$15,2,FALSE),"Não respondeu")</f>
        <v>Não se aplicou nada a mim</v>
      </c>
      <c r="V772" s="24">
        <v>0</v>
      </c>
      <c r="W772" s="24" t="str">
        <f>IFERROR(VLOOKUP(Tabela1[[#This Row],[v56_ansiedade]],'Variáveis e códigos'!$C$12:$D$15,2,FALSE),"Não respondeu")</f>
        <v>Não se aplicou nada a mim</v>
      </c>
      <c r="X772" s="25">
        <v>2</v>
      </c>
    </row>
    <row r="773" spans="1:24" x14ac:dyDescent="0.45">
      <c r="A773">
        <v>772</v>
      </c>
      <c r="B773">
        <v>101</v>
      </c>
      <c r="C773" t="str">
        <f>IFERROR(VLOOKUP(Tabela1[[#This Row],[nutII]],'Variáveis e códigos'!$C$3:$D$3,2,FALSE),"Não respondeu")</f>
        <v>Norte</v>
      </c>
      <c r="D773">
        <v>2</v>
      </c>
      <c r="E773" t="str">
        <f>IFERROR(HLOOKUP(D773,'Variáveis e códigos'!$C$4:$F$5,2,FALSE),"Não respondeu")</f>
        <v>Feminino</v>
      </c>
      <c r="F773">
        <v>14</v>
      </c>
      <c r="G773">
        <v>3</v>
      </c>
      <c r="H773" t="str">
        <f>IFERROR(VLOOKUP(Tabela1[[#This Row],[cicloescolar]],'Variáveis e códigos'!$C$7:$D$8,2,FALSE),"Não respondeu")</f>
        <v>3º Ciclo</v>
      </c>
      <c r="I773">
        <v>9</v>
      </c>
      <c r="J773" s="28">
        <v>0</v>
      </c>
      <c r="K773" s="28" t="str">
        <f>IFERROR(VLOOKUP(J776,'Variáveis e códigos'!$C$12:$D$15,2,FALSE),"Não respondeu")</f>
        <v>Não se aplicou nada a mim</v>
      </c>
      <c r="L773" s="28">
        <v>1</v>
      </c>
      <c r="M773" s="28" t="str">
        <f>IFERROR(VLOOKUP(Tabela1[[#This Row],[v40_ansiedade]],'Variáveis e códigos'!$C$12:$D$15,2,FALSE),"Não respondeu")</f>
        <v>Aplicou-se a mim algumas vezes</v>
      </c>
      <c r="N773" s="24">
        <v>2</v>
      </c>
      <c r="O773" s="24" t="str">
        <f>IFERROR(VLOOKUP(Tabela1[[#This Row],[v43_ansiedade]],'Variáveis e códigos'!$C$12:$D$15,2,FALSE),"Não respondeu")</f>
        <v>Aplicou-se a mim muitas vezes</v>
      </c>
      <c r="P773" s="24">
        <v>2</v>
      </c>
      <c r="Q773" s="24" t="str">
        <f>IFERROR(VLOOKUP(Tabela1[[#This Row],[v45_ansiedade]],'Variáveis e códigos'!$C$12:$D$15,2,FALSE),"Não respondeu")</f>
        <v>Aplicou-se a mim muitas vezes</v>
      </c>
      <c r="R773" s="24">
        <v>3</v>
      </c>
      <c r="S773" s="24" t="str">
        <f>IFERROR(VLOOKUP(Tabela1[[#This Row],[v51_ansiedade]],'Variáveis e códigos'!$C$12:$D$15,2,FALSE),"Não respondeu")</f>
        <v>Aplicou-se a mim a maior parte do tempo</v>
      </c>
      <c r="T773" s="24">
        <v>2</v>
      </c>
      <c r="U773" s="24" t="str">
        <f>IFERROR(VLOOKUP(Tabela1[[#This Row],[v55_ansiedade]],'Variáveis e códigos'!$C$12:$D$15,2,FALSE),"Não respondeu")</f>
        <v>Aplicou-se a mim muitas vezes</v>
      </c>
      <c r="V773" s="24">
        <v>3</v>
      </c>
      <c r="W773" s="24" t="str">
        <f>IFERROR(VLOOKUP(Tabela1[[#This Row],[v56_ansiedade]],'Variáveis e códigos'!$C$12:$D$15,2,FALSE),"Não respondeu")</f>
        <v>Aplicou-se a mim a maior parte do tempo</v>
      </c>
      <c r="X773" s="25">
        <v>4</v>
      </c>
    </row>
    <row r="774" spans="1:24" x14ac:dyDescent="0.45">
      <c r="A774">
        <v>773</v>
      </c>
      <c r="B774">
        <v>101</v>
      </c>
      <c r="C774" t="str">
        <f>IFERROR(VLOOKUP(Tabela1[[#This Row],[nutII]],'Variáveis e códigos'!$C$3:$D$3,2,FALSE),"Não respondeu")</f>
        <v>Norte</v>
      </c>
      <c r="D774">
        <v>1</v>
      </c>
      <c r="E774" t="str">
        <f>IFERROR(HLOOKUP(D774,'Variáveis e códigos'!$C$4:$F$5,2,FALSE),"Não respondeu")</f>
        <v>Masculino</v>
      </c>
      <c r="F774">
        <v>13</v>
      </c>
      <c r="G774">
        <v>3</v>
      </c>
      <c r="H774" t="str">
        <f>IFERROR(VLOOKUP(Tabela1[[#This Row],[cicloescolar]],'Variáveis e códigos'!$C$7:$D$8,2,FALSE),"Não respondeu")</f>
        <v>3º Ciclo</v>
      </c>
      <c r="I774">
        <v>9</v>
      </c>
      <c r="J774" s="28">
        <v>0</v>
      </c>
      <c r="K774" s="28" t="str">
        <f>IFERROR(VLOOKUP(J777,'Variáveis e códigos'!$C$12:$D$15,2,FALSE),"Não respondeu")</f>
        <v>Não se aplicou nada a mim</v>
      </c>
      <c r="L774" s="28">
        <v>0</v>
      </c>
      <c r="M774" s="28" t="str">
        <f>IFERROR(VLOOKUP(Tabela1[[#This Row],[v40_ansiedade]],'Variáveis e códigos'!$C$12:$D$15,2,FALSE),"Não respondeu")</f>
        <v>Não se aplicou nada a mim</v>
      </c>
      <c r="N774" s="24">
        <v>0</v>
      </c>
      <c r="O774" s="24" t="str">
        <f>IFERROR(VLOOKUP(Tabela1[[#This Row],[v43_ansiedade]],'Variáveis e códigos'!$C$12:$D$15,2,FALSE),"Não respondeu")</f>
        <v>Não se aplicou nada a mim</v>
      </c>
      <c r="P774" s="24">
        <v>0</v>
      </c>
      <c r="Q774" s="24" t="str">
        <f>IFERROR(VLOOKUP(Tabela1[[#This Row],[v45_ansiedade]],'Variáveis e códigos'!$C$12:$D$15,2,FALSE),"Não respondeu")</f>
        <v>Não se aplicou nada a mim</v>
      </c>
      <c r="R774" s="24">
        <v>0</v>
      </c>
      <c r="S774" s="24" t="str">
        <f>IFERROR(VLOOKUP(Tabela1[[#This Row],[v51_ansiedade]],'Variáveis e códigos'!$C$12:$D$15,2,FALSE),"Não respondeu")</f>
        <v>Não se aplicou nada a mim</v>
      </c>
      <c r="T774" s="24">
        <v>99</v>
      </c>
      <c r="U774" s="24" t="str">
        <f>IFERROR(VLOOKUP(Tabela1[[#This Row],[v55_ansiedade]],'Variáveis e códigos'!$C$12:$D$15,2,FALSE),"Não respondeu")</f>
        <v>Não respondeu</v>
      </c>
      <c r="V774" s="24">
        <v>0</v>
      </c>
      <c r="W774" s="24" t="str">
        <f>IFERROR(VLOOKUP(Tabela1[[#This Row],[v56_ansiedade]],'Variáveis e códigos'!$C$12:$D$15,2,FALSE),"Não respondeu")</f>
        <v>Não se aplicou nada a mim</v>
      </c>
      <c r="X774" s="25">
        <v>2</v>
      </c>
    </row>
    <row r="775" spans="1:24" x14ac:dyDescent="0.45">
      <c r="A775">
        <v>774</v>
      </c>
      <c r="B775">
        <v>101</v>
      </c>
      <c r="C775" t="str">
        <f>IFERROR(VLOOKUP(Tabela1[[#This Row],[nutII]],'Variáveis e códigos'!$C$3:$D$3,2,FALSE),"Não respondeu")</f>
        <v>Norte</v>
      </c>
      <c r="D775">
        <v>1</v>
      </c>
      <c r="E775" t="str">
        <f>IFERROR(HLOOKUP(D775,'Variáveis e códigos'!$C$4:$F$5,2,FALSE),"Não respondeu")</f>
        <v>Masculino</v>
      </c>
      <c r="F775">
        <v>14</v>
      </c>
      <c r="G775">
        <v>3</v>
      </c>
      <c r="H775" t="str">
        <f>IFERROR(VLOOKUP(Tabela1[[#This Row],[cicloescolar]],'Variáveis e códigos'!$C$7:$D$8,2,FALSE),"Não respondeu")</f>
        <v>3º Ciclo</v>
      </c>
      <c r="I775">
        <v>7</v>
      </c>
      <c r="J775" s="28">
        <v>0</v>
      </c>
      <c r="K775" s="28" t="str">
        <f>IFERROR(VLOOKUP(J778,'Variáveis e códigos'!$C$12:$D$15,2,FALSE),"Não respondeu")</f>
        <v>Aplicou-se a mim algumas vezes</v>
      </c>
      <c r="L775" s="28">
        <v>0</v>
      </c>
      <c r="M775" s="28" t="str">
        <f>IFERROR(VLOOKUP(Tabela1[[#This Row],[v40_ansiedade]],'Variáveis e códigos'!$C$12:$D$15,2,FALSE),"Não respondeu")</f>
        <v>Não se aplicou nada a mim</v>
      </c>
      <c r="N775" s="24">
        <v>0</v>
      </c>
      <c r="O775" s="24" t="str">
        <f>IFERROR(VLOOKUP(Tabela1[[#This Row],[v43_ansiedade]],'Variáveis e códigos'!$C$12:$D$15,2,FALSE),"Não respondeu")</f>
        <v>Não se aplicou nada a mim</v>
      </c>
      <c r="P775" s="24">
        <v>0</v>
      </c>
      <c r="Q775" s="24" t="str">
        <f>IFERROR(VLOOKUP(Tabela1[[#This Row],[v45_ansiedade]],'Variáveis e códigos'!$C$12:$D$15,2,FALSE),"Não respondeu")</f>
        <v>Não se aplicou nada a mim</v>
      </c>
      <c r="R775" s="24">
        <v>0</v>
      </c>
      <c r="S775" s="24" t="str">
        <f>IFERROR(VLOOKUP(Tabela1[[#This Row],[v51_ansiedade]],'Variáveis e códigos'!$C$12:$D$15,2,FALSE),"Não respondeu")</f>
        <v>Não se aplicou nada a mim</v>
      </c>
      <c r="T775" s="24">
        <v>0</v>
      </c>
      <c r="U775" s="24" t="str">
        <f>IFERROR(VLOOKUP(Tabela1[[#This Row],[v55_ansiedade]],'Variáveis e códigos'!$C$12:$D$15,2,FALSE),"Não respondeu")</f>
        <v>Não se aplicou nada a mim</v>
      </c>
      <c r="V775" s="24">
        <v>0</v>
      </c>
      <c r="W775" s="24" t="str">
        <f>IFERROR(VLOOKUP(Tabela1[[#This Row],[v56_ansiedade]],'Variáveis e códigos'!$C$12:$D$15,2,FALSE),"Não respondeu")</f>
        <v>Não se aplicou nada a mim</v>
      </c>
      <c r="X775" s="25">
        <v>1</v>
      </c>
    </row>
    <row r="776" spans="1:24" x14ac:dyDescent="0.45">
      <c r="A776">
        <v>775</v>
      </c>
      <c r="B776">
        <v>101</v>
      </c>
      <c r="C776" t="str">
        <f>IFERROR(VLOOKUP(Tabela1[[#This Row],[nutII]],'Variáveis e códigos'!$C$3:$D$3,2,FALSE),"Não respondeu")</f>
        <v>Norte</v>
      </c>
      <c r="D776">
        <v>2</v>
      </c>
      <c r="E776" t="str">
        <f>IFERROR(HLOOKUP(D776,'Variáveis e códigos'!$C$4:$F$5,2,FALSE),"Não respondeu")</f>
        <v>Feminino</v>
      </c>
      <c r="F776">
        <v>13</v>
      </c>
      <c r="G776">
        <v>3</v>
      </c>
      <c r="H776" t="str">
        <f>IFERROR(VLOOKUP(Tabela1[[#This Row],[cicloescolar]],'Variáveis e códigos'!$C$7:$D$8,2,FALSE),"Não respondeu")</f>
        <v>3º Ciclo</v>
      </c>
      <c r="I776">
        <v>7</v>
      </c>
      <c r="J776" s="28">
        <v>0</v>
      </c>
      <c r="K776" s="28" t="str">
        <f>IFERROR(VLOOKUP(J779,'Variáveis e códigos'!$C$12:$D$15,2,FALSE),"Não respondeu")</f>
        <v>Não se aplicou nada a mim</v>
      </c>
      <c r="L776" s="28">
        <v>0</v>
      </c>
      <c r="M776" s="28" t="str">
        <f>IFERROR(VLOOKUP(Tabela1[[#This Row],[v40_ansiedade]],'Variáveis e códigos'!$C$12:$D$15,2,FALSE),"Não respondeu")</f>
        <v>Não se aplicou nada a mim</v>
      </c>
      <c r="N776" s="24">
        <v>1</v>
      </c>
      <c r="O776" s="24" t="str">
        <f>IFERROR(VLOOKUP(Tabela1[[#This Row],[v43_ansiedade]],'Variáveis e códigos'!$C$12:$D$15,2,FALSE),"Não respondeu")</f>
        <v>Aplicou-se a mim algumas vezes</v>
      </c>
      <c r="P776" s="24">
        <v>0</v>
      </c>
      <c r="Q776" s="24" t="str">
        <f>IFERROR(VLOOKUP(Tabela1[[#This Row],[v45_ansiedade]],'Variáveis e códigos'!$C$12:$D$15,2,FALSE),"Não respondeu")</f>
        <v>Não se aplicou nada a mim</v>
      </c>
      <c r="R776" s="24">
        <v>0</v>
      </c>
      <c r="S776" s="24" t="str">
        <f>IFERROR(VLOOKUP(Tabela1[[#This Row],[v51_ansiedade]],'Variáveis e códigos'!$C$12:$D$15,2,FALSE),"Não respondeu")</f>
        <v>Não se aplicou nada a mim</v>
      </c>
      <c r="T776" s="24">
        <v>0</v>
      </c>
      <c r="U776" s="24" t="str">
        <f>IFERROR(VLOOKUP(Tabela1[[#This Row],[v55_ansiedade]],'Variáveis e códigos'!$C$12:$D$15,2,FALSE),"Não respondeu")</f>
        <v>Não se aplicou nada a mim</v>
      </c>
      <c r="V776" s="24">
        <v>0</v>
      </c>
      <c r="W776" s="24" t="str">
        <f>IFERROR(VLOOKUP(Tabela1[[#This Row],[v56_ansiedade]],'Variáveis e códigos'!$C$12:$D$15,2,FALSE),"Não respondeu")</f>
        <v>Não se aplicou nada a mim</v>
      </c>
      <c r="X776" s="25">
        <v>2</v>
      </c>
    </row>
    <row r="777" spans="1:24" x14ac:dyDescent="0.45">
      <c r="A777">
        <v>776</v>
      </c>
      <c r="B777">
        <v>101</v>
      </c>
      <c r="C777" t="str">
        <f>IFERROR(VLOOKUP(Tabela1[[#This Row],[nutII]],'Variáveis e códigos'!$C$3:$D$3,2,FALSE),"Não respondeu")</f>
        <v>Norte</v>
      </c>
      <c r="D777">
        <v>1</v>
      </c>
      <c r="E777" t="str">
        <f>IFERROR(HLOOKUP(D777,'Variáveis e códigos'!$C$4:$F$5,2,FALSE),"Não respondeu")</f>
        <v>Masculino</v>
      </c>
      <c r="F777">
        <v>18</v>
      </c>
      <c r="G777">
        <v>4</v>
      </c>
      <c r="H777" t="str">
        <f>IFERROR(VLOOKUP(Tabela1[[#This Row],[cicloescolar]],'Variáveis e códigos'!$C$7:$D$8,2,FALSE),"Não respondeu")</f>
        <v>Ensino secundário</v>
      </c>
      <c r="I777">
        <v>10</v>
      </c>
      <c r="J777" s="28">
        <v>0</v>
      </c>
      <c r="K777" s="28" t="str">
        <f>IFERROR(VLOOKUP(J780,'Variáveis e códigos'!$C$12:$D$15,2,FALSE),"Não respondeu")</f>
        <v>Aplicou-se a mim algumas vezes</v>
      </c>
      <c r="L777" s="28">
        <v>0</v>
      </c>
      <c r="M777" s="28" t="str">
        <f>IFERROR(VLOOKUP(Tabela1[[#This Row],[v40_ansiedade]],'Variáveis e códigos'!$C$12:$D$15,2,FALSE),"Não respondeu")</f>
        <v>Não se aplicou nada a mim</v>
      </c>
      <c r="N777" s="24">
        <v>0</v>
      </c>
      <c r="O777" s="24" t="str">
        <f>IFERROR(VLOOKUP(Tabela1[[#This Row],[v43_ansiedade]],'Variáveis e códigos'!$C$12:$D$15,2,FALSE),"Não respondeu")</f>
        <v>Não se aplicou nada a mim</v>
      </c>
      <c r="P777" s="24">
        <v>0</v>
      </c>
      <c r="Q777" s="24" t="str">
        <f>IFERROR(VLOOKUP(Tabela1[[#This Row],[v45_ansiedade]],'Variáveis e códigos'!$C$12:$D$15,2,FALSE),"Não respondeu")</f>
        <v>Não se aplicou nada a mim</v>
      </c>
      <c r="R777" s="24">
        <v>0</v>
      </c>
      <c r="S777" s="24" t="str">
        <f>IFERROR(VLOOKUP(Tabela1[[#This Row],[v51_ansiedade]],'Variáveis e códigos'!$C$12:$D$15,2,FALSE),"Não respondeu")</f>
        <v>Não se aplicou nada a mim</v>
      </c>
      <c r="T777" s="24">
        <v>0</v>
      </c>
      <c r="U777" s="24" t="str">
        <f>IFERROR(VLOOKUP(Tabela1[[#This Row],[v55_ansiedade]],'Variáveis e códigos'!$C$12:$D$15,2,FALSE),"Não respondeu")</f>
        <v>Não se aplicou nada a mim</v>
      </c>
      <c r="V777" s="24">
        <v>0</v>
      </c>
      <c r="W777" s="24" t="str">
        <f>IFERROR(VLOOKUP(Tabela1[[#This Row],[v56_ansiedade]],'Variáveis e códigos'!$C$12:$D$15,2,FALSE),"Não respondeu")</f>
        <v>Não se aplicou nada a mim</v>
      </c>
      <c r="X777" s="25">
        <v>2</v>
      </c>
    </row>
    <row r="778" spans="1:24" x14ac:dyDescent="0.45">
      <c r="A778">
        <v>777</v>
      </c>
      <c r="B778">
        <v>101</v>
      </c>
      <c r="C778" t="str">
        <f>IFERROR(VLOOKUP(Tabela1[[#This Row],[nutII]],'Variáveis e códigos'!$C$3:$D$3,2,FALSE),"Não respondeu")</f>
        <v>Norte</v>
      </c>
      <c r="D778">
        <v>1</v>
      </c>
      <c r="E778" t="str">
        <f>IFERROR(HLOOKUP(D778,'Variáveis e códigos'!$C$4:$F$5,2,FALSE),"Não respondeu")</f>
        <v>Masculino</v>
      </c>
      <c r="F778">
        <v>16</v>
      </c>
      <c r="G778">
        <v>3</v>
      </c>
      <c r="H778" t="str">
        <f>IFERROR(VLOOKUP(Tabela1[[#This Row],[cicloescolar]],'Variáveis e códigos'!$C$7:$D$8,2,FALSE),"Não respondeu")</f>
        <v>3º Ciclo</v>
      </c>
      <c r="I778">
        <v>8</v>
      </c>
      <c r="J778" s="28">
        <v>1</v>
      </c>
      <c r="K778" s="28" t="str">
        <f>IFERROR(VLOOKUP(J781,'Variáveis e códigos'!$C$12:$D$15,2,FALSE),"Não respondeu")</f>
        <v>Aplicou-se a mim algumas vezes</v>
      </c>
      <c r="L778" s="28">
        <v>0</v>
      </c>
      <c r="M778" s="28" t="str">
        <f>IFERROR(VLOOKUP(Tabela1[[#This Row],[v40_ansiedade]],'Variáveis e códigos'!$C$12:$D$15,2,FALSE),"Não respondeu")</f>
        <v>Não se aplicou nada a mim</v>
      </c>
      <c r="N778" s="24">
        <v>0</v>
      </c>
      <c r="O778" s="24" t="str">
        <f>IFERROR(VLOOKUP(Tabela1[[#This Row],[v43_ansiedade]],'Variáveis e códigos'!$C$12:$D$15,2,FALSE),"Não respondeu")</f>
        <v>Não se aplicou nada a mim</v>
      </c>
      <c r="P778" s="24">
        <v>1</v>
      </c>
      <c r="Q778" s="24" t="str">
        <f>IFERROR(VLOOKUP(Tabela1[[#This Row],[v45_ansiedade]],'Variáveis e códigos'!$C$12:$D$15,2,FALSE),"Não respondeu")</f>
        <v>Aplicou-se a mim algumas vezes</v>
      </c>
      <c r="R778" s="24">
        <v>0</v>
      </c>
      <c r="S778" s="24" t="str">
        <f>IFERROR(VLOOKUP(Tabela1[[#This Row],[v51_ansiedade]],'Variáveis e códigos'!$C$12:$D$15,2,FALSE),"Não respondeu")</f>
        <v>Não se aplicou nada a mim</v>
      </c>
      <c r="T778" s="24">
        <v>0</v>
      </c>
      <c r="U778" s="24" t="str">
        <f>IFERROR(VLOOKUP(Tabela1[[#This Row],[v55_ansiedade]],'Variáveis e códigos'!$C$12:$D$15,2,FALSE),"Não respondeu")</f>
        <v>Não se aplicou nada a mim</v>
      </c>
      <c r="V778" s="24">
        <v>1</v>
      </c>
      <c r="W778" s="24" t="str">
        <f>IFERROR(VLOOKUP(Tabela1[[#This Row],[v56_ansiedade]],'Variáveis e códigos'!$C$12:$D$15,2,FALSE),"Não respondeu")</f>
        <v>Aplicou-se a mim algumas vezes</v>
      </c>
      <c r="X778" s="25">
        <v>3</v>
      </c>
    </row>
    <row r="779" spans="1:24" x14ac:dyDescent="0.45">
      <c r="A779">
        <v>778</v>
      </c>
      <c r="B779">
        <v>101</v>
      </c>
      <c r="C779" t="str">
        <f>IFERROR(VLOOKUP(Tabela1[[#This Row],[nutII]],'Variáveis e códigos'!$C$3:$D$3,2,FALSE),"Não respondeu")</f>
        <v>Norte</v>
      </c>
      <c r="D779">
        <v>2</v>
      </c>
      <c r="E779" t="str">
        <f>IFERROR(HLOOKUP(D779,'Variáveis e códigos'!$C$4:$F$5,2,FALSE),"Não respondeu")</f>
        <v>Feminino</v>
      </c>
      <c r="F779">
        <v>16</v>
      </c>
      <c r="G779">
        <v>4</v>
      </c>
      <c r="H779" t="str">
        <f>IFERROR(VLOOKUP(Tabela1[[#This Row],[cicloescolar]],'Variáveis e códigos'!$C$7:$D$8,2,FALSE),"Não respondeu")</f>
        <v>Ensino secundário</v>
      </c>
      <c r="I779">
        <v>8</v>
      </c>
      <c r="J779" s="28">
        <v>0</v>
      </c>
      <c r="K779" s="28" t="str">
        <f>IFERROR(VLOOKUP(J782,'Variáveis e códigos'!$C$12:$D$15,2,FALSE),"Não respondeu")</f>
        <v>Não se aplicou nada a mim</v>
      </c>
      <c r="L779" s="28">
        <v>1</v>
      </c>
      <c r="M779" s="28" t="str">
        <f>IFERROR(VLOOKUP(Tabela1[[#This Row],[v40_ansiedade]],'Variáveis e códigos'!$C$12:$D$15,2,FALSE),"Não respondeu")</f>
        <v>Aplicou-se a mim algumas vezes</v>
      </c>
      <c r="N779" s="24">
        <v>0</v>
      </c>
      <c r="O779" s="24" t="str">
        <f>IFERROR(VLOOKUP(Tabela1[[#This Row],[v43_ansiedade]],'Variáveis e códigos'!$C$12:$D$15,2,FALSE),"Não respondeu")</f>
        <v>Não se aplicou nada a mim</v>
      </c>
      <c r="P779" s="24">
        <v>0</v>
      </c>
      <c r="Q779" s="24" t="str">
        <f>IFERROR(VLOOKUP(Tabela1[[#This Row],[v45_ansiedade]],'Variáveis e códigos'!$C$12:$D$15,2,FALSE),"Não respondeu")</f>
        <v>Não se aplicou nada a mim</v>
      </c>
      <c r="R779" s="24">
        <v>0</v>
      </c>
      <c r="S779" s="24" t="str">
        <f>IFERROR(VLOOKUP(Tabela1[[#This Row],[v51_ansiedade]],'Variáveis e códigos'!$C$12:$D$15,2,FALSE),"Não respondeu")</f>
        <v>Não se aplicou nada a mim</v>
      </c>
      <c r="T779" s="24">
        <v>0</v>
      </c>
      <c r="U779" s="24" t="str">
        <f>IFERROR(VLOOKUP(Tabela1[[#This Row],[v55_ansiedade]],'Variáveis e códigos'!$C$12:$D$15,2,FALSE),"Não respondeu")</f>
        <v>Não se aplicou nada a mim</v>
      </c>
      <c r="V779" s="24">
        <v>0</v>
      </c>
      <c r="W779" s="24" t="str">
        <f>IFERROR(VLOOKUP(Tabela1[[#This Row],[v56_ansiedade]],'Variáveis e códigos'!$C$12:$D$15,2,FALSE),"Não respondeu")</f>
        <v>Não se aplicou nada a mim</v>
      </c>
      <c r="X779" s="25">
        <v>3</v>
      </c>
    </row>
    <row r="780" spans="1:24" x14ac:dyDescent="0.45">
      <c r="A780">
        <v>779</v>
      </c>
      <c r="B780">
        <v>101</v>
      </c>
      <c r="C780" t="str">
        <f>IFERROR(VLOOKUP(Tabela1[[#This Row],[nutII]],'Variáveis e códigos'!$C$3:$D$3,2,FALSE),"Não respondeu")</f>
        <v>Norte</v>
      </c>
      <c r="D780">
        <v>2</v>
      </c>
      <c r="E780" t="str">
        <f>IFERROR(HLOOKUP(D780,'Variáveis e códigos'!$C$4:$F$5,2,FALSE),"Não respondeu")</f>
        <v>Feminino</v>
      </c>
      <c r="F780">
        <v>13</v>
      </c>
      <c r="G780">
        <v>3</v>
      </c>
      <c r="H780" t="str">
        <f>IFERROR(VLOOKUP(Tabela1[[#This Row],[cicloescolar]],'Variáveis e códigos'!$C$7:$D$8,2,FALSE),"Não respondeu")</f>
        <v>3º Ciclo</v>
      </c>
      <c r="I780">
        <v>7</v>
      </c>
      <c r="J780" s="28">
        <v>1</v>
      </c>
      <c r="K780" s="28" t="str">
        <f>IFERROR(VLOOKUP(J783,'Variáveis e códigos'!$C$12:$D$15,2,FALSE),"Não respondeu")</f>
        <v>Não se aplicou nada a mim</v>
      </c>
      <c r="L780" s="28">
        <v>0</v>
      </c>
      <c r="M780" s="28" t="str">
        <f>IFERROR(VLOOKUP(Tabela1[[#This Row],[v40_ansiedade]],'Variáveis e códigos'!$C$12:$D$15,2,FALSE),"Não respondeu")</f>
        <v>Não se aplicou nada a mim</v>
      </c>
      <c r="N780" s="24">
        <v>0</v>
      </c>
      <c r="O780" s="24" t="str">
        <f>IFERROR(VLOOKUP(Tabela1[[#This Row],[v43_ansiedade]],'Variáveis e códigos'!$C$12:$D$15,2,FALSE),"Não respondeu")</f>
        <v>Não se aplicou nada a mim</v>
      </c>
      <c r="P780" s="24">
        <v>1</v>
      </c>
      <c r="Q780" s="24" t="str">
        <f>IFERROR(VLOOKUP(Tabela1[[#This Row],[v45_ansiedade]],'Variáveis e códigos'!$C$12:$D$15,2,FALSE),"Não respondeu")</f>
        <v>Aplicou-se a mim algumas vezes</v>
      </c>
      <c r="R780" s="24">
        <v>0</v>
      </c>
      <c r="S780" s="24" t="str">
        <f>IFERROR(VLOOKUP(Tabela1[[#This Row],[v51_ansiedade]],'Variáveis e códigos'!$C$12:$D$15,2,FALSE),"Não respondeu")</f>
        <v>Não se aplicou nada a mim</v>
      </c>
      <c r="T780" s="24">
        <v>2</v>
      </c>
      <c r="U780" s="24" t="str">
        <f>IFERROR(VLOOKUP(Tabela1[[#This Row],[v55_ansiedade]],'Variáveis e códigos'!$C$12:$D$15,2,FALSE),"Não respondeu")</f>
        <v>Aplicou-se a mim muitas vezes</v>
      </c>
      <c r="V780" s="24">
        <v>1</v>
      </c>
      <c r="W780" s="24" t="str">
        <f>IFERROR(VLOOKUP(Tabela1[[#This Row],[v56_ansiedade]],'Variáveis e códigos'!$C$12:$D$15,2,FALSE),"Não respondeu")</f>
        <v>Aplicou-se a mim algumas vezes</v>
      </c>
      <c r="X780" s="25">
        <v>2</v>
      </c>
    </row>
    <row r="781" spans="1:24" x14ac:dyDescent="0.45">
      <c r="A781">
        <v>780</v>
      </c>
      <c r="B781">
        <v>101</v>
      </c>
      <c r="C781" t="str">
        <f>IFERROR(VLOOKUP(Tabela1[[#This Row],[nutII]],'Variáveis e códigos'!$C$3:$D$3,2,FALSE),"Não respondeu")</f>
        <v>Norte</v>
      </c>
      <c r="D781">
        <v>2</v>
      </c>
      <c r="E781" t="str">
        <f>IFERROR(HLOOKUP(D781,'Variáveis e códigos'!$C$4:$F$5,2,FALSE),"Não respondeu")</f>
        <v>Feminino</v>
      </c>
      <c r="F781">
        <v>12</v>
      </c>
      <c r="G781">
        <v>3</v>
      </c>
      <c r="H781" t="str">
        <f>IFERROR(VLOOKUP(Tabela1[[#This Row],[cicloescolar]],'Variáveis e códigos'!$C$7:$D$8,2,FALSE),"Não respondeu")</f>
        <v>3º Ciclo</v>
      </c>
      <c r="I781">
        <v>8</v>
      </c>
      <c r="J781" s="28">
        <v>1</v>
      </c>
      <c r="K781" s="28" t="str">
        <f>IFERROR(VLOOKUP(J784,'Variáveis e códigos'!$C$12:$D$15,2,FALSE),"Não respondeu")</f>
        <v>Aplicou-se a mim algumas vezes</v>
      </c>
      <c r="L781" s="28">
        <v>1</v>
      </c>
      <c r="M781" s="28" t="str">
        <f>IFERROR(VLOOKUP(Tabela1[[#This Row],[v40_ansiedade]],'Variáveis e códigos'!$C$12:$D$15,2,FALSE),"Não respondeu")</f>
        <v>Aplicou-se a mim algumas vezes</v>
      </c>
      <c r="N781" s="24">
        <v>0</v>
      </c>
      <c r="O781" s="24" t="str">
        <f>IFERROR(VLOOKUP(Tabela1[[#This Row],[v43_ansiedade]],'Variáveis e códigos'!$C$12:$D$15,2,FALSE),"Não respondeu")</f>
        <v>Não se aplicou nada a mim</v>
      </c>
      <c r="P781" s="24">
        <v>0</v>
      </c>
      <c r="Q781" s="24" t="str">
        <f>IFERROR(VLOOKUP(Tabela1[[#This Row],[v45_ansiedade]],'Variáveis e códigos'!$C$12:$D$15,2,FALSE),"Não respondeu")</f>
        <v>Não se aplicou nada a mim</v>
      </c>
      <c r="R781" s="24">
        <v>0</v>
      </c>
      <c r="S781" s="24" t="str">
        <f>IFERROR(VLOOKUP(Tabela1[[#This Row],[v51_ansiedade]],'Variáveis e códigos'!$C$12:$D$15,2,FALSE),"Não respondeu")</f>
        <v>Não se aplicou nada a mim</v>
      </c>
      <c r="T781" s="24">
        <v>0</v>
      </c>
      <c r="U781" s="24" t="str">
        <f>IFERROR(VLOOKUP(Tabela1[[#This Row],[v55_ansiedade]],'Variáveis e códigos'!$C$12:$D$15,2,FALSE),"Não respondeu")</f>
        <v>Não se aplicou nada a mim</v>
      </c>
      <c r="V781" s="24">
        <v>0</v>
      </c>
      <c r="W781" s="24" t="str">
        <f>IFERROR(VLOOKUP(Tabela1[[#This Row],[v56_ansiedade]],'Variáveis e códigos'!$C$12:$D$15,2,FALSE),"Não respondeu")</f>
        <v>Não se aplicou nada a mim</v>
      </c>
      <c r="X781" s="25">
        <v>4</v>
      </c>
    </row>
    <row r="782" spans="1:24" x14ac:dyDescent="0.45">
      <c r="A782">
        <v>781</v>
      </c>
      <c r="B782">
        <v>101</v>
      </c>
      <c r="C782" t="str">
        <f>IFERROR(VLOOKUP(Tabela1[[#This Row],[nutII]],'Variáveis e códigos'!$C$3:$D$3,2,FALSE),"Não respondeu")</f>
        <v>Norte</v>
      </c>
      <c r="D782">
        <v>2</v>
      </c>
      <c r="E782" t="str">
        <f>IFERROR(HLOOKUP(D782,'Variáveis e códigos'!$C$4:$F$5,2,FALSE),"Não respondeu")</f>
        <v>Feminino</v>
      </c>
      <c r="F782">
        <v>12</v>
      </c>
      <c r="G782">
        <v>3</v>
      </c>
      <c r="H782" t="str">
        <f>IFERROR(VLOOKUP(Tabela1[[#This Row],[cicloescolar]],'Variáveis e códigos'!$C$7:$D$8,2,FALSE),"Não respondeu")</f>
        <v>3º Ciclo</v>
      </c>
      <c r="I782">
        <v>10</v>
      </c>
      <c r="J782" s="28">
        <v>0</v>
      </c>
      <c r="K782" s="28" t="str">
        <f>IFERROR(VLOOKUP(J785,'Variáveis e códigos'!$C$12:$D$15,2,FALSE),"Não respondeu")</f>
        <v>Aplicou-se a mim algumas vezes</v>
      </c>
      <c r="L782" s="28">
        <v>0</v>
      </c>
      <c r="M782" s="28" t="str">
        <f>IFERROR(VLOOKUP(Tabela1[[#This Row],[v40_ansiedade]],'Variáveis e códigos'!$C$12:$D$15,2,FALSE),"Não respondeu")</f>
        <v>Não se aplicou nada a mim</v>
      </c>
      <c r="N782" s="24">
        <v>0</v>
      </c>
      <c r="O782" s="24" t="str">
        <f>IFERROR(VLOOKUP(Tabela1[[#This Row],[v43_ansiedade]],'Variáveis e códigos'!$C$12:$D$15,2,FALSE),"Não respondeu")</f>
        <v>Não se aplicou nada a mim</v>
      </c>
      <c r="P782" s="24">
        <v>0</v>
      </c>
      <c r="Q782" s="24" t="str">
        <f>IFERROR(VLOOKUP(Tabela1[[#This Row],[v45_ansiedade]],'Variáveis e códigos'!$C$12:$D$15,2,FALSE),"Não respondeu")</f>
        <v>Não se aplicou nada a mim</v>
      </c>
      <c r="R782" s="24">
        <v>0</v>
      </c>
      <c r="S782" s="24" t="str">
        <f>IFERROR(VLOOKUP(Tabela1[[#This Row],[v51_ansiedade]],'Variáveis e códigos'!$C$12:$D$15,2,FALSE),"Não respondeu")</f>
        <v>Não se aplicou nada a mim</v>
      </c>
      <c r="T782" s="24">
        <v>0</v>
      </c>
      <c r="U782" s="24" t="str">
        <f>IFERROR(VLOOKUP(Tabela1[[#This Row],[v55_ansiedade]],'Variáveis e códigos'!$C$12:$D$15,2,FALSE),"Não respondeu")</f>
        <v>Não se aplicou nada a mim</v>
      </c>
      <c r="V782" s="24">
        <v>1</v>
      </c>
      <c r="W782" s="24" t="str">
        <f>IFERROR(VLOOKUP(Tabela1[[#This Row],[v56_ansiedade]],'Variáveis e códigos'!$C$12:$D$15,2,FALSE),"Não respondeu")</f>
        <v>Aplicou-se a mim algumas vezes</v>
      </c>
      <c r="X782" s="25">
        <v>3</v>
      </c>
    </row>
    <row r="783" spans="1:24" x14ac:dyDescent="0.45">
      <c r="A783">
        <v>782</v>
      </c>
      <c r="B783">
        <v>101</v>
      </c>
      <c r="C783" t="str">
        <f>IFERROR(VLOOKUP(Tabela1[[#This Row],[nutII]],'Variáveis e códigos'!$C$3:$D$3,2,FALSE),"Não respondeu")</f>
        <v>Norte</v>
      </c>
      <c r="D783">
        <v>1</v>
      </c>
      <c r="E783" t="str">
        <f>IFERROR(HLOOKUP(D783,'Variáveis e códigos'!$C$4:$F$5,2,FALSE),"Não respondeu")</f>
        <v>Masculino</v>
      </c>
      <c r="F783">
        <v>17</v>
      </c>
      <c r="G783">
        <v>4</v>
      </c>
      <c r="H783" t="str">
        <f>IFERROR(VLOOKUP(Tabela1[[#This Row],[cicloescolar]],'Variáveis e códigos'!$C$7:$D$8,2,FALSE),"Não respondeu")</f>
        <v>Ensino secundário</v>
      </c>
      <c r="I783">
        <v>9</v>
      </c>
      <c r="J783" s="28">
        <v>0</v>
      </c>
      <c r="K783" s="28" t="str">
        <f>IFERROR(VLOOKUP(J786,'Variáveis e códigos'!$C$12:$D$15,2,FALSE),"Não respondeu")</f>
        <v>Não se aplicou nada a mim</v>
      </c>
      <c r="L783" s="28">
        <v>0</v>
      </c>
      <c r="M783" s="28" t="str">
        <f>IFERROR(VLOOKUP(Tabela1[[#This Row],[v40_ansiedade]],'Variáveis e códigos'!$C$12:$D$15,2,FALSE),"Não respondeu")</f>
        <v>Não se aplicou nada a mim</v>
      </c>
      <c r="N783" s="24">
        <v>0</v>
      </c>
      <c r="O783" s="24" t="str">
        <f>IFERROR(VLOOKUP(Tabela1[[#This Row],[v43_ansiedade]],'Variáveis e códigos'!$C$12:$D$15,2,FALSE),"Não respondeu")</f>
        <v>Não se aplicou nada a mim</v>
      </c>
      <c r="P783" s="24">
        <v>0</v>
      </c>
      <c r="Q783" s="24" t="str">
        <f>IFERROR(VLOOKUP(Tabela1[[#This Row],[v45_ansiedade]],'Variáveis e códigos'!$C$12:$D$15,2,FALSE),"Não respondeu")</f>
        <v>Não se aplicou nada a mim</v>
      </c>
      <c r="R783" s="24">
        <v>0</v>
      </c>
      <c r="S783" s="24" t="str">
        <f>IFERROR(VLOOKUP(Tabela1[[#This Row],[v51_ansiedade]],'Variáveis e códigos'!$C$12:$D$15,2,FALSE),"Não respondeu")</f>
        <v>Não se aplicou nada a mim</v>
      </c>
      <c r="T783" s="24">
        <v>0</v>
      </c>
      <c r="U783" s="24" t="str">
        <f>IFERROR(VLOOKUP(Tabela1[[#This Row],[v55_ansiedade]],'Variáveis e códigos'!$C$12:$D$15,2,FALSE),"Não respondeu")</f>
        <v>Não se aplicou nada a mim</v>
      </c>
      <c r="V783" s="24">
        <v>0</v>
      </c>
      <c r="W783" s="24" t="str">
        <f>IFERROR(VLOOKUP(Tabela1[[#This Row],[v56_ansiedade]],'Variáveis e códigos'!$C$12:$D$15,2,FALSE),"Não respondeu")</f>
        <v>Não se aplicou nada a mim</v>
      </c>
      <c r="X783" s="25">
        <v>99</v>
      </c>
    </row>
    <row r="784" spans="1:24" x14ac:dyDescent="0.45">
      <c r="A784">
        <v>783</v>
      </c>
      <c r="B784">
        <v>101</v>
      </c>
      <c r="C784" t="str">
        <f>IFERROR(VLOOKUP(Tabela1[[#This Row],[nutII]],'Variáveis e códigos'!$C$3:$D$3,2,FALSE),"Não respondeu")</f>
        <v>Norte</v>
      </c>
      <c r="D784">
        <v>1</v>
      </c>
      <c r="E784" t="str">
        <f>IFERROR(HLOOKUP(D784,'Variáveis e códigos'!$C$4:$F$5,2,FALSE),"Não respondeu")</f>
        <v>Masculino</v>
      </c>
      <c r="F784">
        <v>13</v>
      </c>
      <c r="G784">
        <v>3</v>
      </c>
      <c r="H784" t="str">
        <f>IFERROR(VLOOKUP(Tabela1[[#This Row],[cicloescolar]],'Variáveis e códigos'!$C$7:$D$8,2,FALSE),"Não respondeu")</f>
        <v>3º Ciclo</v>
      </c>
      <c r="I784">
        <v>8</v>
      </c>
      <c r="J784" s="28">
        <v>1</v>
      </c>
      <c r="K784" s="28" t="str">
        <f>IFERROR(VLOOKUP(J787,'Variáveis e códigos'!$C$12:$D$15,2,FALSE),"Não respondeu")</f>
        <v>Não se aplicou nada a mim</v>
      </c>
      <c r="L784" s="28">
        <v>0</v>
      </c>
      <c r="M784" s="28" t="str">
        <f>IFERROR(VLOOKUP(Tabela1[[#This Row],[v40_ansiedade]],'Variáveis e códigos'!$C$12:$D$15,2,FALSE),"Não respondeu")</f>
        <v>Não se aplicou nada a mim</v>
      </c>
      <c r="N784" s="24">
        <v>1</v>
      </c>
      <c r="O784" s="24" t="str">
        <f>IFERROR(VLOOKUP(Tabela1[[#This Row],[v43_ansiedade]],'Variáveis e códigos'!$C$12:$D$15,2,FALSE),"Não respondeu")</f>
        <v>Aplicou-se a mim algumas vezes</v>
      </c>
      <c r="P784" s="24">
        <v>0</v>
      </c>
      <c r="Q784" s="24" t="str">
        <f>IFERROR(VLOOKUP(Tabela1[[#This Row],[v45_ansiedade]],'Variáveis e códigos'!$C$12:$D$15,2,FALSE),"Não respondeu")</f>
        <v>Não se aplicou nada a mim</v>
      </c>
      <c r="R784" s="24">
        <v>0</v>
      </c>
      <c r="S784" s="24" t="str">
        <f>IFERROR(VLOOKUP(Tabela1[[#This Row],[v51_ansiedade]],'Variáveis e códigos'!$C$12:$D$15,2,FALSE),"Não respondeu")</f>
        <v>Não se aplicou nada a mim</v>
      </c>
      <c r="T784" s="24">
        <v>0</v>
      </c>
      <c r="U784" s="24" t="str">
        <f>IFERROR(VLOOKUP(Tabela1[[#This Row],[v55_ansiedade]],'Variáveis e códigos'!$C$12:$D$15,2,FALSE),"Não respondeu")</f>
        <v>Não se aplicou nada a mim</v>
      </c>
      <c r="V784" s="24">
        <v>0</v>
      </c>
      <c r="W784" s="24" t="str">
        <f>IFERROR(VLOOKUP(Tabela1[[#This Row],[v56_ansiedade]],'Variáveis e códigos'!$C$12:$D$15,2,FALSE),"Não respondeu")</f>
        <v>Não se aplicou nada a mim</v>
      </c>
      <c r="X784" s="25">
        <v>6</v>
      </c>
    </row>
    <row r="785" spans="1:24" x14ac:dyDescent="0.45">
      <c r="A785">
        <v>784</v>
      </c>
      <c r="B785">
        <v>101</v>
      </c>
      <c r="C785" t="str">
        <f>IFERROR(VLOOKUP(Tabela1[[#This Row],[nutII]],'Variáveis e códigos'!$C$3:$D$3,2,FALSE),"Não respondeu")</f>
        <v>Norte</v>
      </c>
      <c r="D785">
        <v>1</v>
      </c>
      <c r="E785" t="str">
        <f>IFERROR(HLOOKUP(D785,'Variáveis e códigos'!$C$4:$F$5,2,FALSE),"Não respondeu")</f>
        <v>Masculino</v>
      </c>
      <c r="F785">
        <v>19</v>
      </c>
      <c r="G785">
        <v>4</v>
      </c>
      <c r="H785" t="str">
        <f>IFERROR(VLOOKUP(Tabela1[[#This Row],[cicloescolar]],'Variáveis e códigos'!$C$7:$D$8,2,FALSE),"Não respondeu")</f>
        <v>Ensino secundário</v>
      </c>
      <c r="I785">
        <v>8</v>
      </c>
      <c r="J785" s="28">
        <v>1</v>
      </c>
      <c r="K785" s="28" t="str">
        <f>IFERROR(VLOOKUP(J788,'Variáveis e códigos'!$C$12:$D$15,2,FALSE),"Não respondeu")</f>
        <v>Não respondeu</v>
      </c>
      <c r="L785" s="28">
        <v>1</v>
      </c>
      <c r="M785" s="28" t="str">
        <f>IFERROR(VLOOKUP(Tabela1[[#This Row],[v40_ansiedade]],'Variáveis e códigos'!$C$12:$D$15,2,FALSE),"Não respondeu")</f>
        <v>Aplicou-se a mim algumas vezes</v>
      </c>
      <c r="N785" s="24">
        <v>0</v>
      </c>
      <c r="O785" s="24" t="str">
        <f>IFERROR(VLOOKUP(Tabela1[[#This Row],[v43_ansiedade]],'Variáveis e códigos'!$C$12:$D$15,2,FALSE),"Não respondeu")</f>
        <v>Não se aplicou nada a mim</v>
      </c>
      <c r="P785" s="24">
        <v>0</v>
      </c>
      <c r="Q785" s="24" t="str">
        <f>IFERROR(VLOOKUP(Tabela1[[#This Row],[v45_ansiedade]],'Variáveis e códigos'!$C$12:$D$15,2,FALSE),"Não respondeu")</f>
        <v>Não se aplicou nada a mim</v>
      </c>
      <c r="R785" s="24">
        <v>2</v>
      </c>
      <c r="S785" s="24" t="str">
        <f>IFERROR(VLOOKUP(Tabela1[[#This Row],[v51_ansiedade]],'Variáveis e códigos'!$C$12:$D$15,2,FALSE),"Não respondeu")</f>
        <v>Aplicou-se a mim muitas vezes</v>
      </c>
      <c r="T785" s="24">
        <v>1</v>
      </c>
      <c r="U785" s="24" t="str">
        <f>IFERROR(VLOOKUP(Tabela1[[#This Row],[v55_ansiedade]],'Variáveis e códigos'!$C$12:$D$15,2,FALSE),"Não respondeu")</f>
        <v>Aplicou-se a mim algumas vezes</v>
      </c>
      <c r="V785" s="24">
        <v>0</v>
      </c>
      <c r="W785" s="24" t="str">
        <f>IFERROR(VLOOKUP(Tabela1[[#This Row],[v56_ansiedade]],'Variáveis e códigos'!$C$12:$D$15,2,FALSE),"Não respondeu")</f>
        <v>Não se aplicou nada a mim</v>
      </c>
      <c r="X785" s="25">
        <v>4</v>
      </c>
    </row>
    <row r="786" spans="1:24" x14ac:dyDescent="0.45">
      <c r="A786">
        <v>785</v>
      </c>
      <c r="B786">
        <v>101</v>
      </c>
      <c r="C786" t="str">
        <f>IFERROR(VLOOKUP(Tabela1[[#This Row],[nutII]],'Variáveis e códigos'!$C$3:$D$3,2,FALSE),"Não respondeu")</f>
        <v>Norte</v>
      </c>
      <c r="D786">
        <v>2</v>
      </c>
      <c r="E786" t="str">
        <f>IFERROR(HLOOKUP(D786,'Variáveis e códigos'!$C$4:$F$5,2,FALSE),"Não respondeu")</f>
        <v>Feminino</v>
      </c>
      <c r="F786">
        <v>13</v>
      </c>
      <c r="G786">
        <v>3</v>
      </c>
      <c r="H786" t="str">
        <f>IFERROR(VLOOKUP(Tabela1[[#This Row],[cicloescolar]],'Variáveis e códigos'!$C$7:$D$8,2,FALSE),"Não respondeu")</f>
        <v>3º Ciclo</v>
      </c>
      <c r="I786">
        <v>5</v>
      </c>
      <c r="J786" s="28">
        <v>0</v>
      </c>
      <c r="K786" s="28" t="str">
        <f>IFERROR(VLOOKUP(J789,'Variáveis e códigos'!$C$12:$D$15,2,FALSE),"Não respondeu")</f>
        <v>Aplicou-se a mim algumas vezes</v>
      </c>
      <c r="L786" s="28">
        <v>2</v>
      </c>
      <c r="M786" s="28" t="str">
        <f>IFERROR(VLOOKUP(Tabela1[[#This Row],[v40_ansiedade]],'Variáveis e códigos'!$C$12:$D$15,2,FALSE),"Não respondeu")</f>
        <v>Aplicou-se a mim muitas vezes</v>
      </c>
      <c r="N786" s="24">
        <v>0</v>
      </c>
      <c r="O786" s="24" t="str">
        <f>IFERROR(VLOOKUP(Tabela1[[#This Row],[v43_ansiedade]],'Variáveis e códigos'!$C$12:$D$15,2,FALSE),"Não respondeu")</f>
        <v>Não se aplicou nada a mim</v>
      </c>
      <c r="P786" s="24">
        <v>0</v>
      </c>
      <c r="Q786" s="24" t="str">
        <f>IFERROR(VLOOKUP(Tabela1[[#This Row],[v45_ansiedade]],'Variáveis e códigos'!$C$12:$D$15,2,FALSE),"Não respondeu")</f>
        <v>Não se aplicou nada a mim</v>
      </c>
      <c r="R786" s="24">
        <v>1</v>
      </c>
      <c r="S786" s="24" t="str">
        <f>IFERROR(VLOOKUP(Tabela1[[#This Row],[v51_ansiedade]],'Variáveis e códigos'!$C$12:$D$15,2,FALSE),"Não respondeu")</f>
        <v>Aplicou-se a mim algumas vezes</v>
      </c>
      <c r="T786" s="24">
        <v>0</v>
      </c>
      <c r="U786" s="24" t="str">
        <f>IFERROR(VLOOKUP(Tabela1[[#This Row],[v55_ansiedade]],'Variáveis e códigos'!$C$12:$D$15,2,FALSE),"Não respondeu")</f>
        <v>Não se aplicou nada a mim</v>
      </c>
      <c r="V786" s="24">
        <v>0</v>
      </c>
      <c r="W786" s="24" t="str">
        <f>IFERROR(VLOOKUP(Tabela1[[#This Row],[v56_ansiedade]],'Variáveis e códigos'!$C$12:$D$15,2,FALSE),"Não respondeu")</f>
        <v>Não se aplicou nada a mim</v>
      </c>
      <c r="X786" s="25">
        <v>1</v>
      </c>
    </row>
    <row r="787" spans="1:24" x14ac:dyDescent="0.45">
      <c r="A787">
        <v>786</v>
      </c>
      <c r="B787">
        <v>101</v>
      </c>
      <c r="C787" t="str">
        <f>IFERROR(VLOOKUP(Tabela1[[#This Row],[nutII]],'Variáveis e códigos'!$C$3:$D$3,2,FALSE),"Não respondeu")</f>
        <v>Norte</v>
      </c>
      <c r="D787">
        <v>2</v>
      </c>
      <c r="E787" t="str">
        <f>IFERROR(HLOOKUP(D787,'Variáveis e códigos'!$C$4:$F$5,2,FALSE),"Não respondeu")</f>
        <v>Feminino</v>
      </c>
      <c r="F787">
        <v>15</v>
      </c>
      <c r="G787">
        <v>4</v>
      </c>
      <c r="H787" t="str">
        <f>IFERROR(VLOOKUP(Tabela1[[#This Row],[cicloescolar]],'Variáveis e códigos'!$C$7:$D$8,2,FALSE),"Não respondeu")</f>
        <v>Ensino secundário</v>
      </c>
      <c r="I787">
        <v>9</v>
      </c>
      <c r="J787" s="28">
        <v>0</v>
      </c>
      <c r="K787" s="28" t="str">
        <f>IFERROR(VLOOKUP(J790,'Variáveis e códigos'!$C$12:$D$15,2,FALSE),"Não respondeu")</f>
        <v>Não se aplicou nada a mim</v>
      </c>
      <c r="L787" s="28">
        <v>0</v>
      </c>
      <c r="M787" s="28" t="str">
        <f>IFERROR(VLOOKUP(Tabela1[[#This Row],[v40_ansiedade]],'Variáveis e códigos'!$C$12:$D$15,2,FALSE),"Não respondeu")</f>
        <v>Não se aplicou nada a mim</v>
      </c>
      <c r="N787" s="24">
        <v>0</v>
      </c>
      <c r="O787" s="24" t="str">
        <f>IFERROR(VLOOKUP(Tabela1[[#This Row],[v43_ansiedade]],'Variáveis e códigos'!$C$12:$D$15,2,FALSE),"Não respondeu")</f>
        <v>Não se aplicou nada a mim</v>
      </c>
      <c r="P787" s="24">
        <v>1</v>
      </c>
      <c r="Q787" s="24" t="str">
        <f>IFERROR(VLOOKUP(Tabela1[[#This Row],[v45_ansiedade]],'Variáveis e códigos'!$C$12:$D$15,2,FALSE),"Não respondeu")</f>
        <v>Aplicou-se a mim algumas vezes</v>
      </c>
      <c r="R787" s="24">
        <v>0</v>
      </c>
      <c r="S787" s="24" t="str">
        <f>IFERROR(VLOOKUP(Tabela1[[#This Row],[v51_ansiedade]],'Variáveis e códigos'!$C$12:$D$15,2,FALSE),"Não respondeu")</f>
        <v>Não se aplicou nada a mim</v>
      </c>
      <c r="T787" s="24">
        <v>0</v>
      </c>
      <c r="U787" s="24" t="str">
        <f>IFERROR(VLOOKUP(Tabela1[[#This Row],[v55_ansiedade]],'Variáveis e códigos'!$C$12:$D$15,2,FALSE),"Não respondeu")</f>
        <v>Não se aplicou nada a mim</v>
      </c>
      <c r="V787" s="24">
        <v>0</v>
      </c>
      <c r="W787" s="24" t="str">
        <f>IFERROR(VLOOKUP(Tabela1[[#This Row],[v56_ansiedade]],'Variáveis e códigos'!$C$12:$D$15,2,FALSE),"Não respondeu")</f>
        <v>Não se aplicou nada a mim</v>
      </c>
      <c r="X787" s="25">
        <v>6</v>
      </c>
    </row>
    <row r="788" spans="1:24" x14ac:dyDescent="0.45">
      <c r="A788">
        <v>787</v>
      </c>
      <c r="B788">
        <v>101</v>
      </c>
      <c r="C788" t="str">
        <f>IFERROR(VLOOKUP(Tabela1[[#This Row],[nutII]],'Variáveis e códigos'!$C$3:$D$3,2,FALSE),"Não respondeu")</f>
        <v>Norte</v>
      </c>
      <c r="D788">
        <v>1</v>
      </c>
      <c r="E788" t="str">
        <f>IFERROR(HLOOKUP(D788,'Variáveis e códigos'!$C$4:$F$5,2,FALSE),"Não respondeu")</f>
        <v>Masculino</v>
      </c>
      <c r="F788">
        <v>11</v>
      </c>
      <c r="G788">
        <v>4</v>
      </c>
      <c r="H788" t="str">
        <f>IFERROR(VLOOKUP(Tabela1[[#This Row],[cicloescolar]],'Variáveis e códigos'!$C$7:$D$8,2,FALSE),"Não respondeu")</f>
        <v>Ensino secundário</v>
      </c>
      <c r="I788">
        <v>7</v>
      </c>
      <c r="J788" s="28">
        <v>99</v>
      </c>
      <c r="K788" s="28" t="str">
        <f>IFERROR(VLOOKUP(J791,'Variáveis e códigos'!$C$12:$D$15,2,FALSE),"Não respondeu")</f>
        <v>Não se aplicou nada a mim</v>
      </c>
      <c r="L788" s="28">
        <v>99</v>
      </c>
      <c r="M788" s="28" t="str">
        <f>IFERROR(VLOOKUP(Tabela1[[#This Row],[v40_ansiedade]],'Variáveis e códigos'!$C$12:$D$15,2,FALSE),"Não respondeu")</f>
        <v>Não respondeu</v>
      </c>
      <c r="N788" s="24">
        <v>99</v>
      </c>
      <c r="O788" s="24" t="str">
        <f>IFERROR(VLOOKUP(Tabela1[[#This Row],[v43_ansiedade]],'Variáveis e códigos'!$C$12:$D$15,2,FALSE),"Não respondeu")</f>
        <v>Não respondeu</v>
      </c>
      <c r="P788" s="24">
        <v>99</v>
      </c>
      <c r="Q788" s="24" t="str">
        <f>IFERROR(VLOOKUP(Tabela1[[#This Row],[v45_ansiedade]],'Variáveis e códigos'!$C$12:$D$15,2,FALSE),"Não respondeu")</f>
        <v>Não respondeu</v>
      </c>
      <c r="R788" s="24">
        <v>99</v>
      </c>
      <c r="S788" s="24" t="str">
        <f>IFERROR(VLOOKUP(Tabela1[[#This Row],[v51_ansiedade]],'Variáveis e códigos'!$C$12:$D$15,2,FALSE),"Não respondeu")</f>
        <v>Não respondeu</v>
      </c>
      <c r="T788" s="24">
        <v>99</v>
      </c>
      <c r="U788" s="24" t="str">
        <f>IFERROR(VLOOKUP(Tabela1[[#This Row],[v55_ansiedade]],'Variáveis e códigos'!$C$12:$D$15,2,FALSE),"Não respondeu")</f>
        <v>Não respondeu</v>
      </c>
      <c r="V788" s="24">
        <v>99</v>
      </c>
      <c r="W788" s="24" t="str">
        <f>IFERROR(VLOOKUP(Tabela1[[#This Row],[v56_ansiedade]],'Variáveis e códigos'!$C$12:$D$15,2,FALSE),"Não respondeu")</f>
        <v>Não respondeu</v>
      </c>
      <c r="X788" s="25">
        <v>4</v>
      </c>
    </row>
    <row r="789" spans="1:24" x14ac:dyDescent="0.45">
      <c r="A789">
        <v>788</v>
      </c>
      <c r="B789">
        <v>101</v>
      </c>
      <c r="C789" t="str">
        <f>IFERROR(VLOOKUP(Tabela1[[#This Row],[nutII]],'Variáveis e códigos'!$C$3:$D$3,2,FALSE),"Não respondeu")</f>
        <v>Norte</v>
      </c>
      <c r="D789">
        <v>2</v>
      </c>
      <c r="E789" t="str">
        <f>IFERROR(HLOOKUP(D789,'Variáveis e códigos'!$C$4:$F$5,2,FALSE),"Não respondeu")</f>
        <v>Feminino</v>
      </c>
      <c r="F789">
        <v>18</v>
      </c>
      <c r="G789">
        <v>4</v>
      </c>
      <c r="H789" t="str">
        <f>IFERROR(VLOOKUP(Tabela1[[#This Row],[cicloescolar]],'Variáveis e códigos'!$C$7:$D$8,2,FALSE),"Não respondeu")</f>
        <v>Ensino secundário</v>
      </c>
      <c r="I789">
        <v>7</v>
      </c>
      <c r="J789" s="28">
        <v>1</v>
      </c>
      <c r="K789" s="28" t="str">
        <f>IFERROR(VLOOKUP(J792,'Variáveis e códigos'!$C$12:$D$15,2,FALSE),"Não respondeu")</f>
        <v>Não se aplicou nada a mim</v>
      </c>
      <c r="L789" s="28">
        <v>1</v>
      </c>
      <c r="M789" s="28" t="str">
        <f>IFERROR(VLOOKUP(Tabela1[[#This Row],[v40_ansiedade]],'Variáveis e códigos'!$C$12:$D$15,2,FALSE),"Não respondeu")</f>
        <v>Aplicou-se a mim algumas vezes</v>
      </c>
      <c r="N789" s="24">
        <v>1</v>
      </c>
      <c r="O789" s="24" t="str">
        <f>IFERROR(VLOOKUP(Tabela1[[#This Row],[v43_ansiedade]],'Variáveis e códigos'!$C$12:$D$15,2,FALSE),"Não respondeu")</f>
        <v>Aplicou-se a mim algumas vezes</v>
      </c>
      <c r="P789" s="24">
        <v>0</v>
      </c>
      <c r="Q789" s="24" t="str">
        <f>IFERROR(VLOOKUP(Tabela1[[#This Row],[v45_ansiedade]],'Variáveis e códigos'!$C$12:$D$15,2,FALSE),"Não respondeu")</f>
        <v>Não se aplicou nada a mim</v>
      </c>
      <c r="R789" s="24">
        <v>0</v>
      </c>
      <c r="S789" s="24" t="str">
        <f>IFERROR(VLOOKUP(Tabela1[[#This Row],[v51_ansiedade]],'Variáveis e códigos'!$C$12:$D$15,2,FALSE),"Não respondeu")</f>
        <v>Não se aplicou nada a mim</v>
      </c>
      <c r="T789" s="24">
        <v>0</v>
      </c>
      <c r="U789" s="24" t="str">
        <f>IFERROR(VLOOKUP(Tabela1[[#This Row],[v55_ansiedade]],'Variáveis e códigos'!$C$12:$D$15,2,FALSE),"Não respondeu")</f>
        <v>Não se aplicou nada a mim</v>
      </c>
      <c r="V789" s="24">
        <v>0</v>
      </c>
      <c r="W789" s="24" t="str">
        <f>IFERROR(VLOOKUP(Tabela1[[#This Row],[v56_ansiedade]],'Variáveis e códigos'!$C$12:$D$15,2,FALSE),"Não respondeu")</f>
        <v>Não se aplicou nada a mim</v>
      </c>
      <c r="X789" s="25">
        <v>1</v>
      </c>
    </row>
    <row r="790" spans="1:24" x14ac:dyDescent="0.45">
      <c r="A790">
        <v>789</v>
      </c>
      <c r="B790">
        <v>101</v>
      </c>
      <c r="C790" t="str">
        <f>IFERROR(VLOOKUP(Tabela1[[#This Row],[nutII]],'Variáveis e códigos'!$C$3:$D$3,2,FALSE),"Não respondeu")</f>
        <v>Norte</v>
      </c>
      <c r="D790">
        <v>1</v>
      </c>
      <c r="E790" t="str">
        <f>IFERROR(HLOOKUP(D790,'Variáveis e códigos'!$C$4:$F$5,2,FALSE),"Não respondeu")</f>
        <v>Masculino</v>
      </c>
      <c r="F790">
        <v>14</v>
      </c>
      <c r="G790">
        <v>3</v>
      </c>
      <c r="H790" t="str">
        <f>IFERROR(VLOOKUP(Tabela1[[#This Row],[cicloescolar]],'Variáveis e códigos'!$C$7:$D$8,2,FALSE),"Não respondeu")</f>
        <v>3º Ciclo</v>
      </c>
      <c r="I790">
        <v>10</v>
      </c>
      <c r="J790" s="28">
        <v>0</v>
      </c>
      <c r="K790" s="28" t="str">
        <f>IFERROR(VLOOKUP(J793,'Variáveis e códigos'!$C$12:$D$15,2,FALSE),"Não respondeu")</f>
        <v>Não se aplicou nada a mim</v>
      </c>
      <c r="L790" s="28">
        <v>0</v>
      </c>
      <c r="M790" s="28" t="str">
        <f>IFERROR(VLOOKUP(Tabela1[[#This Row],[v40_ansiedade]],'Variáveis e códigos'!$C$12:$D$15,2,FALSE),"Não respondeu")</f>
        <v>Não se aplicou nada a mim</v>
      </c>
      <c r="N790" s="24">
        <v>0</v>
      </c>
      <c r="O790" s="24" t="str">
        <f>IFERROR(VLOOKUP(Tabela1[[#This Row],[v43_ansiedade]],'Variáveis e códigos'!$C$12:$D$15,2,FALSE),"Não respondeu")</f>
        <v>Não se aplicou nada a mim</v>
      </c>
      <c r="P790" s="24">
        <v>0</v>
      </c>
      <c r="Q790" s="24" t="str">
        <f>IFERROR(VLOOKUP(Tabela1[[#This Row],[v45_ansiedade]],'Variáveis e códigos'!$C$12:$D$15,2,FALSE),"Não respondeu")</f>
        <v>Não se aplicou nada a mim</v>
      </c>
      <c r="R790" s="24">
        <v>0</v>
      </c>
      <c r="S790" s="24" t="str">
        <f>IFERROR(VLOOKUP(Tabela1[[#This Row],[v51_ansiedade]],'Variáveis e códigos'!$C$12:$D$15,2,FALSE),"Não respondeu")</f>
        <v>Não se aplicou nada a mim</v>
      </c>
      <c r="T790" s="24">
        <v>0</v>
      </c>
      <c r="U790" s="24" t="str">
        <f>IFERROR(VLOOKUP(Tabela1[[#This Row],[v55_ansiedade]],'Variáveis e códigos'!$C$12:$D$15,2,FALSE),"Não respondeu")</f>
        <v>Não se aplicou nada a mim</v>
      </c>
      <c r="V790" s="24">
        <v>0</v>
      </c>
      <c r="W790" s="24" t="str">
        <f>IFERROR(VLOOKUP(Tabela1[[#This Row],[v56_ansiedade]],'Variáveis e códigos'!$C$12:$D$15,2,FALSE),"Não respondeu")</f>
        <v>Não se aplicou nada a mim</v>
      </c>
      <c r="X790" s="25">
        <v>7</v>
      </c>
    </row>
    <row r="791" spans="1:24" x14ac:dyDescent="0.45">
      <c r="A791">
        <v>790</v>
      </c>
      <c r="B791">
        <v>101</v>
      </c>
      <c r="C791" t="str">
        <f>IFERROR(VLOOKUP(Tabela1[[#This Row],[nutII]],'Variáveis e códigos'!$C$3:$D$3,2,FALSE),"Não respondeu")</f>
        <v>Norte</v>
      </c>
      <c r="D791">
        <v>1</v>
      </c>
      <c r="E791" t="str">
        <f>IFERROR(HLOOKUP(D791,'Variáveis e códigos'!$C$4:$F$5,2,FALSE),"Não respondeu")</f>
        <v>Masculino</v>
      </c>
      <c r="F791">
        <v>17</v>
      </c>
      <c r="G791">
        <v>4</v>
      </c>
      <c r="H791" t="str">
        <f>IFERROR(VLOOKUP(Tabela1[[#This Row],[cicloescolar]],'Variáveis e códigos'!$C$7:$D$8,2,FALSE),"Não respondeu")</f>
        <v>Ensino secundário</v>
      </c>
      <c r="I791">
        <v>10</v>
      </c>
      <c r="J791" s="28">
        <v>0</v>
      </c>
      <c r="K791" s="28" t="str">
        <f>IFERROR(VLOOKUP(J794,'Variáveis e códigos'!$C$12:$D$15,2,FALSE),"Não respondeu")</f>
        <v>Não se aplicou nada a mim</v>
      </c>
      <c r="L791" s="28">
        <v>0</v>
      </c>
      <c r="M791" s="28" t="str">
        <f>IFERROR(VLOOKUP(Tabela1[[#This Row],[v40_ansiedade]],'Variáveis e códigos'!$C$12:$D$15,2,FALSE),"Não respondeu")</f>
        <v>Não se aplicou nada a mim</v>
      </c>
      <c r="N791" s="24">
        <v>0</v>
      </c>
      <c r="O791" s="24" t="str">
        <f>IFERROR(VLOOKUP(Tabela1[[#This Row],[v43_ansiedade]],'Variáveis e códigos'!$C$12:$D$15,2,FALSE),"Não respondeu")</f>
        <v>Não se aplicou nada a mim</v>
      </c>
      <c r="P791" s="24">
        <v>0</v>
      </c>
      <c r="Q791" s="24" t="str">
        <f>IFERROR(VLOOKUP(Tabela1[[#This Row],[v45_ansiedade]],'Variáveis e códigos'!$C$12:$D$15,2,FALSE),"Não respondeu")</f>
        <v>Não se aplicou nada a mim</v>
      </c>
      <c r="R791" s="24">
        <v>0</v>
      </c>
      <c r="S791" s="24" t="str">
        <f>IFERROR(VLOOKUP(Tabela1[[#This Row],[v51_ansiedade]],'Variáveis e códigos'!$C$12:$D$15,2,FALSE),"Não respondeu")</f>
        <v>Não se aplicou nada a mim</v>
      </c>
      <c r="T791" s="24">
        <v>0</v>
      </c>
      <c r="U791" s="24" t="str">
        <f>IFERROR(VLOOKUP(Tabela1[[#This Row],[v55_ansiedade]],'Variáveis e códigos'!$C$12:$D$15,2,FALSE),"Não respondeu")</f>
        <v>Não se aplicou nada a mim</v>
      </c>
      <c r="V791" s="24">
        <v>0</v>
      </c>
      <c r="W791" s="24" t="str">
        <f>IFERROR(VLOOKUP(Tabela1[[#This Row],[v56_ansiedade]],'Variáveis e códigos'!$C$12:$D$15,2,FALSE),"Não respondeu")</f>
        <v>Não se aplicou nada a mim</v>
      </c>
      <c r="X791" s="25">
        <v>5</v>
      </c>
    </row>
    <row r="792" spans="1:24" x14ac:dyDescent="0.45">
      <c r="A792">
        <v>791</v>
      </c>
      <c r="B792">
        <v>101</v>
      </c>
      <c r="C792" t="str">
        <f>IFERROR(VLOOKUP(Tabela1[[#This Row],[nutII]],'Variáveis e códigos'!$C$3:$D$3,2,FALSE),"Não respondeu")</f>
        <v>Norte</v>
      </c>
      <c r="D792">
        <v>2</v>
      </c>
      <c r="E792" t="str">
        <f>IFERROR(HLOOKUP(D792,'Variáveis e códigos'!$C$4:$F$5,2,FALSE),"Não respondeu")</f>
        <v>Feminino</v>
      </c>
      <c r="F792">
        <v>12</v>
      </c>
      <c r="G792">
        <v>3</v>
      </c>
      <c r="H792" t="str">
        <f>IFERROR(VLOOKUP(Tabela1[[#This Row],[cicloescolar]],'Variáveis e códigos'!$C$7:$D$8,2,FALSE),"Não respondeu")</f>
        <v>3º Ciclo</v>
      </c>
      <c r="I792">
        <v>8</v>
      </c>
      <c r="J792" s="28">
        <v>0</v>
      </c>
      <c r="K792" s="28" t="str">
        <f>IFERROR(VLOOKUP(J795,'Variáveis e códigos'!$C$12:$D$15,2,FALSE),"Não respondeu")</f>
        <v>Aplicou-se a mim algumas vezes</v>
      </c>
      <c r="L792" s="28">
        <v>0</v>
      </c>
      <c r="M792" s="28" t="str">
        <f>IFERROR(VLOOKUP(Tabela1[[#This Row],[v40_ansiedade]],'Variáveis e códigos'!$C$12:$D$15,2,FALSE),"Não respondeu")</f>
        <v>Não se aplicou nada a mim</v>
      </c>
      <c r="N792" s="24">
        <v>0</v>
      </c>
      <c r="O792" s="24" t="str">
        <f>IFERROR(VLOOKUP(Tabela1[[#This Row],[v43_ansiedade]],'Variáveis e códigos'!$C$12:$D$15,2,FALSE),"Não respondeu")</f>
        <v>Não se aplicou nada a mim</v>
      </c>
      <c r="P792" s="24">
        <v>0</v>
      </c>
      <c r="Q792" s="24" t="str">
        <f>IFERROR(VLOOKUP(Tabela1[[#This Row],[v45_ansiedade]],'Variáveis e códigos'!$C$12:$D$15,2,FALSE),"Não respondeu")</f>
        <v>Não se aplicou nada a mim</v>
      </c>
      <c r="R792" s="24">
        <v>1</v>
      </c>
      <c r="S792" s="24" t="str">
        <f>IFERROR(VLOOKUP(Tabela1[[#This Row],[v51_ansiedade]],'Variáveis e códigos'!$C$12:$D$15,2,FALSE),"Não respondeu")</f>
        <v>Aplicou-se a mim algumas vezes</v>
      </c>
      <c r="T792" s="24">
        <v>0</v>
      </c>
      <c r="U792" s="24" t="str">
        <f>IFERROR(VLOOKUP(Tabela1[[#This Row],[v55_ansiedade]],'Variáveis e códigos'!$C$12:$D$15,2,FALSE),"Não respondeu")</f>
        <v>Não se aplicou nada a mim</v>
      </c>
      <c r="V792" s="24">
        <v>0</v>
      </c>
      <c r="W792" s="24" t="str">
        <f>IFERROR(VLOOKUP(Tabela1[[#This Row],[v56_ansiedade]],'Variáveis e códigos'!$C$12:$D$15,2,FALSE),"Não respondeu")</f>
        <v>Não se aplicou nada a mim</v>
      </c>
      <c r="X792" s="25">
        <v>4</v>
      </c>
    </row>
    <row r="793" spans="1:24" x14ac:dyDescent="0.45">
      <c r="A793">
        <v>792</v>
      </c>
      <c r="B793">
        <v>101</v>
      </c>
      <c r="C793" t="str">
        <f>IFERROR(VLOOKUP(Tabela1[[#This Row],[nutII]],'Variáveis e códigos'!$C$3:$D$3,2,FALSE),"Não respondeu")</f>
        <v>Norte</v>
      </c>
      <c r="D793">
        <v>1</v>
      </c>
      <c r="E793" t="str">
        <f>IFERROR(HLOOKUP(D793,'Variáveis e códigos'!$C$4:$F$5,2,FALSE),"Não respondeu")</f>
        <v>Masculino</v>
      </c>
      <c r="F793">
        <v>14</v>
      </c>
      <c r="G793">
        <v>3</v>
      </c>
      <c r="H793" t="str">
        <f>IFERROR(VLOOKUP(Tabela1[[#This Row],[cicloescolar]],'Variáveis e códigos'!$C$7:$D$8,2,FALSE),"Não respondeu")</f>
        <v>3º Ciclo</v>
      </c>
      <c r="I793">
        <v>7</v>
      </c>
      <c r="J793" s="28">
        <v>0</v>
      </c>
      <c r="K793" s="28" t="str">
        <f>IFERROR(VLOOKUP(J796,'Variáveis e códigos'!$C$12:$D$15,2,FALSE),"Não respondeu")</f>
        <v>Não se aplicou nada a mim</v>
      </c>
      <c r="L793" s="28">
        <v>2</v>
      </c>
      <c r="M793" s="28" t="str">
        <f>IFERROR(VLOOKUP(Tabela1[[#This Row],[v40_ansiedade]],'Variáveis e códigos'!$C$12:$D$15,2,FALSE),"Não respondeu")</f>
        <v>Aplicou-se a mim muitas vezes</v>
      </c>
      <c r="N793" s="24">
        <v>1</v>
      </c>
      <c r="O793" s="24" t="str">
        <f>IFERROR(VLOOKUP(Tabela1[[#This Row],[v43_ansiedade]],'Variáveis e códigos'!$C$12:$D$15,2,FALSE),"Não respondeu")</f>
        <v>Aplicou-se a mim algumas vezes</v>
      </c>
      <c r="P793" s="24">
        <v>2</v>
      </c>
      <c r="Q793" s="24" t="str">
        <f>IFERROR(VLOOKUP(Tabela1[[#This Row],[v45_ansiedade]],'Variáveis e códigos'!$C$12:$D$15,2,FALSE),"Não respondeu")</f>
        <v>Aplicou-se a mim muitas vezes</v>
      </c>
      <c r="R793" s="24">
        <v>1</v>
      </c>
      <c r="S793" s="24" t="str">
        <f>IFERROR(VLOOKUP(Tabela1[[#This Row],[v51_ansiedade]],'Variáveis e códigos'!$C$12:$D$15,2,FALSE),"Não respondeu")</f>
        <v>Aplicou-se a mim algumas vezes</v>
      </c>
      <c r="T793" s="24">
        <v>0</v>
      </c>
      <c r="U793" s="24" t="str">
        <f>IFERROR(VLOOKUP(Tabela1[[#This Row],[v55_ansiedade]],'Variáveis e códigos'!$C$12:$D$15,2,FALSE),"Não respondeu")</f>
        <v>Não se aplicou nada a mim</v>
      </c>
      <c r="V793" s="24">
        <v>0</v>
      </c>
      <c r="W793" s="24" t="str">
        <f>IFERROR(VLOOKUP(Tabela1[[#This Row],[v56_ansiedade]],'Variáveis e códigos'!$C$12:$D$15,2,FALSE),"Não respondeu")</f>
        <v>Não se aplicou nada a mim</v>
      </c>
      <c r="X793" s="25">
        <v>3</v>
      </c>
    </row>
    <row r="794" spans="1:24" x14ac:dyDescent="0.45">
      <c r="A794">
        <v>793</v>
      </c>
      <c r="B794">
        <v>101</v>
      </c>
      <c r="C794" t="str">
        <f>IFERROR(VLOOKUP(Tabela1[[#This Row],[nutII]],'Variáveis e códigos'!$C$3:$D$3,2,FALSE),"Não respondeu")</f>
        <v>Norte</v>
      </c>
      <c r="D794">
        <v>2</v>
      </c>
      <c r="E794" t="str">
        <f>IFERROR(HLOOKUP(D794,'Variáveis e códigos'!$C$4:$F$5,2,FALSE),"Não respondeu")</f>
        <v>Feminino</v>
      </c>
      <c r="F794">
        <v>17</v>
      </c>
      <c r="G794">
        <v>4</v>
      </c>
      <c r="H794" t="str">
        <f>IFERROR(VLOOKUP(Tabela1[[#This Row],[cicloescolar]],'Variáveis e códigos'!$C$7:$D$8,2,FALSE),"Não respondeu")</f>
        <v>Ensino secundário</v>
      </c>
      <c r="I794">
        <v>7</v>
      </c>
      <c r="J794" s="28">
        <v>0</v>
      </c>
      <c r="K794" s="28" t="str">
        <f>IFERROR(VLOOKUP(J797,'Variáveis e códigos'!$C$12:$D$15,2,FALSE),"Não respondeu")</f>
        <v>Não se aplicou nada a mim</v>
      </c>
      <c r="L794" s="28">
        <v>0</v>
      </c>
      <c r="M794" s="28" t="str">
        <f>IFERROR(VLOOKUP(Tabela1[[#This Row],[v40_ansiedade]],'Variáveis e códigos'!$C$12:$D$15,2,FALSE),"Não respondeu")</f>
        <v>Não se aplicou nada a mim</v>
      </c>
      <c r="N794" s="24">
        <v>0</v>
      </c>
      <c r="O794" s="24" t="str">
        <f>IFERROR(VLOOKUP(Tabela1[[#This Row],[v43_ansiedade]],'Variáveis e códigos'!$C$12:$D$15,2,FALSE),"Não respondeu")</f>
        <v>Não se aplicou nada a mim</v>
      </c>
      <c r="P794" s="24">
        <v>0</v>
      </c>
      <c r="Q794" s="24" t="str">
        <f>IFERROR(VLOOKUP(Tabela1[[#This Row],[v45_ansiedade]],'Variáveis e códigos'!$C$12:$D$15,2,FALSE),"Não respondeu")</f>
        <v>Não se aplicou nada a mim</v>
      </c>
      <c r="R794" s="24">
        <v>1</v>
      </c>
      <c r="S794" s="24" t="str">
        <f>IFERROR(VLOOKUP(Tabela1[[#This Row],[v51_ansiedade]],'Variáveis e códigos'!$C$12:$D$15,2,FALSE),"Não respondeu")</f>
        <v>Aplicou-se a mim algumas vezes</v>
      </c>
      <c r="T794" s="24">
        <v>0</v>
      </c>
      <c r="U794" s="24" t="str">
        <f>IFERROR(VLOOKUP(Tabela1[[#This Row],[v55_ansiedade]],'Variáveis e códigos'!$C$12:$D$15,2,FALSE),"Não respondeu")</f>
        <v>Não se aplicou nada a mim</v>
      </c>
      <c r="V794" s="24">
        <v>0</v>
      </c>
      <c r="W794" s="24" t="str">
        <f>IFERROR(VLOOKUP(Tabela1[[#This Row],[v56_ansiedade]],'Variáveis e códigos'!$C$12:$D$15,2,FALSE),"Não respondeu")</f>
        <v>Não se aplicou nada a mim</v>
      </c>
      <c r="X794" s="25">
        <v>3</v>
      </c>
    </row>
    <row r="795" spans="1:24" x14ac:dyDescent="0.45">
      <c r="A795">
        <v>794</v>
      </c>
      <c r="B795">
        <v>101</v>
      </c>
      <c r="C795" t="str">
        <f>IFERROR(VLOOKUP(Tabela1[[#This Row],[nutII]],'Variáveis e códigos'!$C$3:$D$3,2,FALSE),"Não respondeu")</f>
        <v>Norte</v>
      </c>
      <c r="D795">
        <v>2</v>
      </c>
      <c r="E795" t="str">
        <f>IFERROR(HLOOKUP(D795,'Variáveis e códigos'!$C$4:$F$5,2,FALSE),"Não respondeu")</f>
        <v>Feminino</v>
      </c>
      <c r="F795">
        <v>12</v>
      </c>
      <c r="G795">
        <v>3</v>
      </c>
      <c r="H795" t="str">
        <f>IFERROR(VLOOKUP(Tabela1[[#This Row],[cicloescolar]],'Variáveis e códigos'!$C$7:$D$8,2,FALSE),"Não respondeu")</f>
        <v>3º Ciclo</v>
      </c>
      <c r="I795">
        <v>5</v>
      </c>
      <c r="J795" s="28">
        <v>1</v>
      </c>
      <c r="K795" s="28" t="str">
        <f>IFERROR(VLOOKUP(J798,'Variáveis e códigos'!$C$12:$D$15,2,FALSE),"Não respondeu")</f>
        <v>Não se aplicou nada a mim</v>
      </c>
      <c r="L795" s="28">
        <v>1</v>
      </c>
      <c r="M795" s="28" t="str">
        <f>IFERROR(VLOOKUP(Tabela1[[#This Row],[v40_ansiedade]],'Variáveis e códigos'!$C$12:$D$15,2,FALSE),"Não respondeu")</f>
        <v>Aplicou-se a mim algumas vezes</v>
      </c>
      <c r="N795" s="24">
        <v>1</v>
      </c>
      <c r="O795" s="24" t="str">
        <f>IFERROR(VLOOKUP(Tabela1[[#This Row],[v43_ansiedade]],'Variáveis e códigos'!$C$12:$D$15,2,FALSE),"Não respondeu")</f>
        <v>Aplicou-se a mim algumas vezes</v>
      </c>
      <c r="P795" s="24">
        <v>1</v>
      </c>
      <c r="Q795" s="24" t="str">
        <f>IFERROR(VLOOKUP(Tabela1[[#This Row],[v45_ansiedade]],'Variáveis e códigos'!$C$12:$D$15,2,FALSE),"Não respondeu")</f>
        <v>Aplicou-se a mim algumas vezes</v>
      </c>
      <c r="R795" s="24">
        <v>1</v>
      </c>
      <c r="S795" s="24" t="str">
        <f>IFERROR(VLOOKUP(Tabela1[[#This Row],[v51_ansiedade]],'Variáveis e códigos'!$C$12:$D$15,2,FALSE),"Não respondeu")</f>
        <v>Aplicou-se a mim algumas vezes</v>
      </c>
      <c r="T795" s="24">
        <v>2</v>
      </c>
      <c r="U795" s="24" t="str">
        <f>IFERROR(VLOOKUP(Tabela1[[#This Row],[v55_ansiedade]],'Variáveis e códigos'!$C$12:$D$15,2,FALSE),"Não respondeu")</f>
        <v>Aplicou-se a mim muitas vezes</v>
      </c>
      <c r="V795" s="24">
        <v>2</v>
      </c>
      <c r="W795" s="24" t="str">
        <f>IFERROR(VLOOKUP(Tabela1[[#This Row],[v56_ansiedade]],'Variáveis e códigos'!$C$12:$D$15,2,FALSE),"Não respondeu")</f>
        <v>Aplicou-se a mim muitas vezes</v>
      </c>
      <c r="X795" s="25">
        <v>2</v>
      </c>
    </row>
    <row r="796" spans="1:24" x14ac:dyDescent="0.45">
      <c r="A796">
        <v>795</v>
      </c>
      <c r="B796">
        <v>101</v>
      </c>
      <c r="C796" t="str">
        <f>IFERROR(VLOOKUP(Tabela1[[#This Row],[nutII]],'Variáveis e códigos'!$C$3:$D$3,2,FALSE),"Não respondeu")</f>
        <v>Norte</v>
      </c>
      <c r="D796">
        <v>2</v>
      </c>
      <c r="E796" t="str">
        <f>IFERROR(HLOOKUP(D796,'Variáveis e códigos'!$C$4:$F$5,2,FALSE),"Não respondeu")</f>
        <v>Feminino</v>
      </c>
      <c r="F796">
        <v>16</v>
      </c>
      <c r="G796">
        <v>4</v>
      </c>
      <c r="H796" t="str">
        <f>IFERROR(VLOOKUP(Tabela1[[#This Row],[cicloescolar]],'Variáveis e códigos'!$C$7:$D$8,2,FALSE),"Não respondeu")</f>
        <v>Ensino secundário</v>
      </c>
      <c r="I796">
        <v>8</v>
      </c>
      <c r="J796" s="28">
        <v>0</v>
      </c>
      <c r="K796" s="28" t="str">
        <f>IFERROR(VLOOKUP(J799,'Variáveis e códigos'!$C$12:$D$15,2,FALSE),"Não respondeu")</f>
        <v>Aplicou-se a mim algumas vezes</v>
      </c>
      <c r="L796" s="28">
        <v>2</v>
      </c>
      <c r="M796" s="28" t="str">
        <f>IFERROR(VLOOKUP(Tabela1[[#This Row],[v40_ansiedade]],'Variáveis e códigos'!$C$12:$D$15,2,FALSE),"Não respondeu")</f>
        <v>Aplicou-se a mim muitas vezes</v>
      </c>
      <c r="N796" s="24">
        <v>3</v>
      </c>
      <c r="O796" s="24" t="str">
        <f>IFERROR(VLOOKUP(Tabela1[[#This Row],[v43_ansiedade]],'Variáveis e códigos'!$C$12:$D$15,2,FALSE),"Não respondeu")</f>
        <v>Aplicou-se a mim a maior parte do tempo</v>
      </c>
      <c r="P796" s="24">
        <v>2</v>
      </c>
      <c r="Q796" s="24" t="str">
        <f>IFERROR(VLOOKUP(Tabela1[[#This Row],[v45_ansiedade]],'Variáveis e códigos'!$C$12:$D$15,2,FALSE),"Não respondeu")</f>
        <v>Aplicou-se a mim muitas vezes</v>
      </c>
      <c r="R796" s="24">
        <v>2</v>
      </c>
      <c r="S796" s="24" t="str">
        <f>IFERROR(VLOOKUP(Tabela1[[#This Row],[v51_ansiedade]],'Variáveis e códigos'!$C$12:$D$15,2,FALSE),"Não respondeu")</f>
        <v>Aplicou-se a mim muitas vezes</v>
      </c>
      <c r="T796" s="24">
        <v>2</v>
      </c>
      <c r="U796" s="24" t="str">
        <f>IFERROR(VLOOKUP(Tabela1[[#This Row],[v55_ansiedade]],'Variáveis e códigos'!$C$12:$D$15,2,FALSE),"Não respondeu")</f>
        <v>Aplicou-se a mim muitas vezes</v>
      </c>
      <c r="V796" s="24">
        <v>2</v>
      </c>
      <c r="W796" s="24" t="str">
        <f>IFERROR(VLOOKUP(Tabela1[[#This Row],[v56_ansiedade]],'Variáveis e códigos'!$C$12:$D$15,2,FALSE),"Não respondeu")</f>
        <v>Aplicou-se a mim muitas vezes</v>
      </c>
      <c r="X796" s="25">
        <v>2</v>
      </c>
    </row>
    <row r="797" spans="1:24" x14ac:dyDescent="0.45">
      <c r="A797">
        <v>796</v>
      </c>
      <c r="B797">
        <v>101</v>
      </c>
      <c r="C797" t="str">
        <f>IFERROR(VLOOKUP(Tabela1[[#This Row],[nutII]],'Variáveis e códigos'!$C$3:$D$3,2,FALSE),"Não respondeu")</f>
        <v>Norte</v>
      </c>
      <c r="D797">
        <v>1</v>
      </c>
      <c r="E797" t="str">
        <f>IFERROR(HLOOKUP(D797,'Variáveis e códigos'!$C$4:$F$5,2,FALSE),"Não respondeu")</f>
        <v>Masculino</v>
      </c>
      <c r="F797">
        <v>12</v>
      </c>
      <c r="G797">
        <v>3</v>
      </c>
      <c r="H797" t="str">
        <f>IFERROR(VLOOKUP(Tabela1[[#This Row],[cicloescolar]],'Variáveis e códigos'!$C$7:$D$8,2,FALSE),"Não respondeu")</f>
        <v>3º Ciclo</v>
      </c>
      <c r="I797">
        <v>10</v>
      </c>
      <c r="J797" s="28">
        <v>0</v>
      </c>
      <c r="K797" s="28" t="str">
        <f>IFERROR(VLOOKUP(J800,'Variáveis e códigos'!$C$12:$D$15,2,FALSE),"Não respondeu")</f>
        <v>Não se aplicou nada a mim</v>
      </c>
      <c r="L797" s="28">
        <v>2</v>
      </c>
      <c r="M797" s="28" t="str">
        <f>IFERROR(VLOOKUP(Tabela1[[#This Row],[v40_ansiedade]],'Variáveis e códigos'!$C$12:$D$15,2,FALSE),"Não respondeu")</f>
        <v>Aplicou-se a mim muitas vezes</v>
      </c>
      <c r="N797" s="24">
        <v>2</v>
      </c>
      <c r="O797" s="24" t="str">
        <f>IFERROR(VLOOKUP(Tabela1[[#This Row],[v43_ansiedade]],'Variáveis e códigos'!$C$12:$D$15,2,FALSE),"Não respondeu")</f>
        <v>Aplicou-se a mim muitas vezes</v>
      </c>
      <c r="P797" s="24">
        <v>3</v>
      </c>
      <c r="Q797" s="24" t="str">
        <f>IFERROR(VLOOKUP(Tabela1[[#This Row],[v45_ansiedade]],'Variáveis e códigos'!$C$12:$D$15,2,FALSE),"Não respondeu")</f>
        <v>Aplicou-se a mim a maior parte do tempo</v>
      </c>
      <c r="R797" s="24">
        <v>1</v>
      </c>
      <c r="S797" s="24" t="str">
        <f>IFERROR(VLOOKUP(Tabela1[[#This Row],[v51_ansiedade]],'Variáveis e códigos'!$C$12:$D$15,2,FALSE),"Não respondeu")</f>
        <v>Aplicou-se a mim algumas vezes</v>
      </c>
      <c r="T797" s="24">
        <v>1</v>
      </c>
      <c r="U797" s="24" t="str">
        <f>IFERROR(VLOOKUP(Tabela1[[#This Row],[v55_ansiedade]],'Variáveis e códigos'!$C$12:$D$15,2,FALSE),"Não respondeu")</f>
        <v>Aplicou-se a mim algumas vezes</v>
      </c>
      <c r="V797" s="24">
        <v>2</v>
      </c>
      <c r="W797" s="24" t="str">
        <f>IFERROR(VLOOKUP(Tabela1[[#This Row],[v56_ansiedade]],'Variáveis e códigos'!$C$12:$D$15,2,FALSE),"Não respondeu")</f>
        <v>Aplicou-se a mim muitas vezes</v>
      </c>
      <c r="X797" s="25">
        <v>5</v>
      </c>
    </row>
    <row r="798" spans="1:24" x14ac:dyDescent="0.45">
      <c r="A798">
        <v>797</v>
      </c>
      <c r="B798">
        <v>101</v>
      </c>
      <c r="C798" t="str">
        <f>IFERROR(VLOOKUP(Tabela1[[#This Row],[nutII]],'Variáveis e códigos'!$C$3:$D$3,2,FALSE),"Não respondeu")</f>
        <v>Norte</v>
      </c>
      <c r="D798">
        <v>1</v>
      </c>
      <c r="E798" t="str">
        <f>IFERROR(HLOOKUP(D798,'Variáveis e códigos'!$C$4:$F$5,2,FALSE),"Não respondeu")</f>
        <v>Masculino</v>
      </c>
      <c r="F798">
        <v>12</v>
      </c>
      <c r="G798">
        <v>3</v>
      </c>
      <c r="H798" t="str">
        <f>IFERROR(VLOOKUP(Tabela1[[#This Row],[cicloescolar]],'Variáveis e códigos'!$C$7:$D$8,2,FALSE),"Não respondeu")</f>
        <v>3º Ciclo</v>
      </c>
      <c r="I798">
        <v>9</v>
      </c>
      <c r="J798" s="28">
        <v>0</v>
      </c>
      <c r="K798" s="28" t="str">
        <f>IFERROR(VLOOKUP(J801,'Variáveis e códigos'!$C$12:$D$15,2,FALSE),"Não respondeu")</f>
        <v>Aplicou-se a mim muitas vezes</v>
      </c>
      <c r="L798" s="28">
        <v>0</v>
      </c>
      <c r="M798" s="28" t="str">
        <f>IFERROR(VLOOKUP(Tabela1[[#This Row],[v40_ansiedade]],'Variáveis e códigos'!$C$12:$D$15,2,FALSE),"Não respondeu")</f>
        <v>Não se aplicou nada a mim</v>
      </c>
      <c r="N798" s="24">
        <v>0</v>
      </c>
      <c r="O798" s="24" t="str">
        <f>IFERROR(VLOOKUP(Tabela1[[#This Row],[v43_ansiedade]],'Variáveis e códigos'!$C$12:$D$15,2,FALSE),"Não respondeu")</f>
        <v>Não se aplicou nada a mim</v>
      </c>
      <c r="P798" s="24">
        <v>0</v>
      </c>
      <c r="Q798" s="24" t="str">
        <f>IFERROR(VLOOKUP(Tabela1[[#This Row],[v45_ansiedade]],'Variáveis e códigos'!$C$12:$D$15,2,FALSE),"Não respondeu")</f>
        <v>Não se aplicou nada a mim</v>
      </c>
      <c r="R798" s="24">
        <v>0</v>
      </c>
      <c r="S798" s="24" t="str">
        <f>IFERROR(VLOOKUP(Tabela1[[#This Row],[v51_ansiedade]],'Variáveis e códigos'!$C$12:$D$15,2,FALSE),"Não respondeu")</f>
        <v>Não se aplicou nada a mim</v>
      </c>
      <c r="T798" s="24">
        <v>0</v>
      </c>
      <c r="U798" s="24" t="str">
        <f>IFERROR(VLOOKUP(Tabela1[[#This Row],[v55_ansiedade]],'Variáveis e códigos'!$C$12:$D$15,2,FALSE),"Não respondeu")</f>
        <v>Não se aplicou nada a mim</v>
      </c>
      <c r="V798" s="24">
        <v>0</v>
      </c>
      <c r="W798" s="24" t="str">
        <f>IFERROR(VLOOKUP(Tabela1[[#This Row],[v56_ansiedade]],'Variáveis e códigos'!$C$12:$D$15,2,FALSE),"Não respondeu")</f>
        <v>Não se aplicou nada a mim</v>
      </c>
      <c r="X798" s="25">
        <v>1</v>
      </c>
    </row>
    <row r="799" spans="1:24" x14ac:dyDescent="0.45">
      <c r="A799">
        <v>798</v>
      </c>
      <c r="B799">
        <v>101</v>
      </c>
      <c r="C799" t="str">
        <f>IFERROR(VLOOKUP(Tabela1[[#This Row],[nutII]],'Variáveis e códigos'!$C$3:$D$3,2,FALSE),"Não respondeu")</f>
        <v>Norte</v>
      </c>
      <c r="D799">
        <v>1</v>
      </c>
      <c r="E799" t="str">
        <f>IFERROR(HLOOKUP(D799,'Variáveis e códigos'!$C$4:$F$5,2,FALSE),"Não respondeu")</f>
        <v>Masculino</v>
      </c>
      <c r="F799">
        <v>14</v>
      </c>
      <c r="G799">
        <v>4</v>
      </c>
      <c r="H799" t="str">
        <f>IFERROR(VLOOKUP(Tabela1[[#This Row],[cicloescolar]],'Variáveis e códigos'!$C$7:$D$8,2,FALSE),"Não respondeu")</f>
        <v>Ensino secundário</v>
      </c>
      <c r="I799">
        <v>8</v>
      </c>
      <c r="J799" s="28">
        <v>1</v>
      </c>
      <c r="K799" s="28" t="str">
        <f>IFERROR(VLOOKUP(J802,'Variáveis e códigos'!$C$12:$D$15,2,FALSE),"Não respondeu")</f>
        <v>Não se aplicou nada a mim</v>
      </c>
      <c r="L799" s="28">
        <v>0</v>
      </c>
      <c r="M799" s="28" t="str">
        <f>IFERROR(VLOOKUP(Tabela1[[#This Row],[v40_ansiedade]],'Variáveis e códigos'!$C$12:$D$15,2,FALSE),"Não respondeu")</f>
        <v>Não se aplicou nada a mim</v>
      </c>
      <c r="N799" s="24">
        <v>0</v>
      </c>
      <c r="O799" s="24" t="str">
        <f>IFERROR(VLOOKUP(Tabela1[[#This Row],[v43_ansiedade]],'Variáveis e códigos'!$C$12:$D$15,2,FALSE),"Não respondeu")</f>
        <v>Não se aplicou nada a mim</v>
      </c>
      <c r="P799" s="24">
        <v>0</v>
      </c>
      <c r="Q799" s="24" t="str">
        <f>IFERROR(VLOOKUP(Tabela1[[#This Row],[v45_ansiedade]],'Variáveis e códigos'!$C$12:$D$15,2,FALSE),"Não respondeu")</f>
        <v>Não se aplicou nada a mim</v>
      </c>
      <c r="R799" s="24">
        <v>0</v>
      </c>
      <c r="S799" s="24" t="str">
        <f>IFERROR(VLOOKUP(Tabela1[[#This Row],[v51_ansiedade]],'Variáveis e códigos'!$C$12:$D$15,2,FALSE),"Não respondeu")</f>
        <v>Não se aplicou nada a mim</v>
      </c>
      <c r="T799" s="24">
        <v>0</v>
      </c>
      <c r="U799" s="24" t="str">
        <f>IFERROR(VLOOKUP(Tabela1[[#This Row],[v55_ansiedade]],'Variáveis e códigos'!$C$12:$D$15,2,FALSE),"Não respondeu")</f>
        <v>Não se aplicou nada a mim</v>
      </c>
      <c r="V799" s="24">
        <v>0</v>
      </c>
      <c r="W799" s="24" t="str">
        <f>IFERROR(VLOOKUP(Tabela1[[#This Row],[v56_ansiedade]],'Variáveis e códigos'!$C$12:$D$15,2,FALSE),"Não respondeu")</f>
        <v>Não se aplicou nada a mim</v>
      </c>
      <c r="X799" s="25">
        <v>5</v>
      </c>
    </row>
    <row r="800" spans="1:24" x14ac:dyDescent="0.45">
      <c r="A800">
        <v>799</v>
      </c>
      <c r="B800">
        <v>101</v>
      </c>
      <c r="C800" t="str">
        <f>IFERROR(VLOOKUP(Tabela1[[#This Row],[nutII]],'Variáveis e códigos'!$C$3:$D$3,2,FALSE),"Não respondeu")</f>
        <v>Norte</v>
      </c>
      <c r="D800">
        <v>2</v>
      </c>
      <c r="E800" t="str">
        <f>IFERROR(HLOOKUP(D800,'Variáveis e códigos'!$C$4:$F$5,2,FALSE),"Não respondeu")</f>
        <v>Feminino</v>
      </c>
      <c r="F800">
        <v>12</v>
      </c>
      <c r="G800">
        <v>3</v>
      </c>
      <c r="H800" t="str">
        <f>IFERROR(VLOOKUP(Tabela1[[#This Row],[cicloescolar]],'Variáveis e códigos'!$C$7:$D$8,2,FALSE),"Não respondeu")</f>
        <v>3º Ciclo</v>
      </c>
      <c r="I800">
        <v>7</v>
      </c>
      <c r="J800" s="28">
        <v>0</v>
      </c>
      <c r="K800" s="28" t="str">
        <f>IFERROR(VLOOKUP(J803,'Variáveis e códigos'!$C$12:$D$15,2,FALSE),"Não respondeu")</f>
        <v>Não se aplicou nada a mim</v>
      </c>
      <c r="L800" s="28">
        <v>0</v>
      </c>
      <c r="M800" s="28" t="str">
        <f>IFERROR(VLOOKUP(Tabela1[[#This Row],[v40_ansiedade]],'Variáveis e códigos'!$C$12:$D$15,2,FALSE),"Não respondeu")</f>
        <v>Não se aplicou nada a mim</v>
      </c>
      <c r="N800" s="24">
        <v>0</v>
      </c>
      <c r="O800" s="24" t="str">
        <f>IFERROR(VLOOKUP(Tabela1[[#This Row],[v43_ansiedade]],'Variáveis e códigos'!$C$12:$D$15,2,FALSE),"Não respondeu")</f>
        <v>Não se aplicou nada a mim</v>
      </c>
      <c r="P800" s="24">
        <v>0</v>
      </c>
      <c r="Q800" s="24" t="str">
        <f>IFERROR(VLOOKUP(Tabela1[[#This Row],[v45_ansiedade]],'Variáveis e códigos'!$C$12:$D$15,2,FALSE),"Não respondeu")</f>
        <v>Não se aplicou nada a mim</v>
      </c>
      <c r="R800" s="24">
        <v>0</v>
      </c>
      <c r="S800" s="24" t="str">
        <f>IFERROR(VLOOKUP(Tabela1[[#This Row],[v51_ansiedade]],'Variáveis e códigos'!$C$12:$D$15,2,FALSE),"Não respondeu")</f>
        <v>Não se aplicou nada a mim</v>
      </c>
      <c r="T800" s="24">
        <v>0</v>
      </c>
      <c r="U800" s="24" t="str">
        <f>IFERROR(VLOOKUP(Tabela1[[#This Row],[v55_ansiedade]],'Variáveis e códigos'!$C$12:$D$15,2,FALSE),"Não respondeu")</f>
        <v>Não se aplicou nada a mim</v>
      </c>
      <c r="V800" s="24">
        <v>0</v>
      </c>
      <c r="W800" s="24" t="str">
        <f>IFERROR(VLOOKUP(Tabela1[[#This Row],[v56_ansiedade]],'Variáveis e códigos'!$C$12:$D$15,2,FALSE),"Não respondeu")</f>
        <v>Não se aplicou nada a mim</v>
      </c>
      <c r="X800" s="25">
        <v>3</v>
      </c>
    </row>
    <row r="801" spans="1:24" x14ac:dyDescent="0.45">
      <c r="A801">
        <v>800</v>
      </c>
      <c r="B801">
        <v>101</v>
      </c>
      <c r="C801" t="str">
        <f>IFERROR(VLOOKUP(Tabela1[[#This Row],[nutII]],'Variáveis e códigos'!$C$3:$D$3,2,FALSE),"Não respondeu")</f>
        <v>Norte</v>
      </c>
      <c r="D801">
        <v>1</v>
      </c>
      <c r="E801" t="str">
        <f>IFERROR(HLOOKUP(D801,'Variáveis e códigos'!$C$4:$F$5,2,FALSE),"Não respondeu")</f>
        <v>Masculino</v>
      </c>
      <c r="F801">
        <v>16</v>
      </c>
      <c r="G801">
        <v>4</v>
      </c>
      <c r="H801" t="str">
        <f>IFERROR(VLOOKUP(Tabela1[[#This Row],[cicloescolar]],'Variáveis e códigos'!$C$7:$D$8,2,FALSE),"Não respondeu")</f>
        <v>Ensino secundário</v>
      </c>
      <c r="I801">
        <v>7</v>
      </c>
      <c r="J801" s="28">
        <v>2</v>
      </c>
      <c r="K801" s="28" t="str">
        <f>IFERROR(VLOOKUP(J804,'Variáveis e códigos'!$C$12:$D$15,2,FALSE),"Não respondeu")</f>
        <v>Não se aplicou nada a mim</v>
      </c>
      <c r="L801" s="28">
        <v>0</v>
      </c>
      <c r="M801" s="28" t="str">
        <f>IFERROR(VLOOKUP(Tabela1[[#This Row],[v40_ansiedade]],'Variáveis e códigos'!$C$12:$D$15,2,FALSE),"Não respondeu")</f>
        <v>Não se aplicou nada a mim</v>
      </c>
      <c r="N801" s="24">
        <v>0</v>
      </c>
      <c r="O801" s="24" t="str">
        <f>IFERROR(VLOOKUP(Tabela1[[#This Row],[v43_ansiedade]],'Variáveis e códigos'!$C$12:$D$15,2,FALSE),"Não respondeu")</f>
        <v>Não se aplicou nada a mim</v>
      </c>
      <c r="P801" s="24">
        <v>2</v>
      </c>
      <c r="Q801" s="24" t="str">
        <f>IFERROR(VLOOKUP(Tabela1[[#This Row],[v45_ansiedade]],'Variáveis e códigos'!$C$12:$D$15,2,FALSE),"Não respondeu")</f>
        <v>Aplicou-se a mim muitas vezes</v>
      </c>
      <c r="R801" s="24">
        <v>1</v>
      </c>
      <c r="S801" s="24" t="str">
        <f>IFERROR(VLOOKUP(Tabela1[[#This Row],[v51_ansiedade]],'Variáveis e códigos'!$C$12:$D$15,2,FALSE),"Não respondeu")</f>
        <v>Aplicou-se a mim algumas vezes</v>
      </c>
      <c r="T801" s="24">
        <v>1</v>
      </c>
      <c r="U801" s="24" t="str">
        <f>IFERROR(VLOOKUP(Tabela1[[#This Row],[v55_ansiedade]],'Variáveis e códigos'!$C$12:$D$15,2,FALSE),"Não respondeu")</f>
        <v>Aplicou-se a mim algumas vezes</v>
      </c>
      <c r="V801" s="24">
        <v>0</v>
      </c>
      <c r="W801" s="24" t="str">
        <f>IFERROR(VLOOKUP(Tabela1[[#This Row],[v56_ansiedade]],'Variáveis e códigos'!$C$12:$D$15,2,FALSE),"Não respondeu")</f>
        <v>Não se aplicou nada a mim</v>
      </c>
      <c r="X801" s="25">
        <v>6</v>
      </c>
    </row>
    <row r="802" spans="1:24" x14ac:dyDescent="0.45">
      <c r="A802">
        <v>801</v>
      </c>
      <c r="B802">
        <v>101</v>
      </c>
      <c r="C802" t="str">
        <f>IFERROR(VLOOKUP(Tabela1[[#This Row],[nutII]],'Variáveis e códigos'!$C$3:$D$3,2,FALSE),"Não respondeu")</f>
        <v>Norte</v>
      </c>
      <c r="D802">
        <v>1</v>
      </c>
      <c r="E802" t="str">
        <f>IFERROR(HLOOKUP(D802,'Variáveis e códigos'!$C$4:$F$5,2,FALSE),"Não respondeu")</f>
        <v>Masculino</v>
      </c>
      <c r="F802">
        <v>18</v>
      </c>
      <c r="G802">
        <v>4</v>
      </c>
      <c r="H802" t="str">
        <f>IFERROR(VLOOKUP(Tabela1[[#This Row],[cicloescolar]],'Variáveis e códigos'!$C$7:$D$8,2,FALSE),"Não respondeu")</f>
        <v>Ensino secundário</v>
      </c>
      <c r="I802">
        <v>7</v>
      </c>
      <c r="J802" s="28">
        <v>0</v>
      </c>
      <c r="K802" s="28" t="str">
        <f>IFERROR(VLOOKUP(J805,'Variáveis e códigos'!$C$12:$D$15,2,FALSE),"Não respondeu")</f>
        <v>Não se aplicou nada a mim</v>
      </c>
      <c r="L802" s="28">
        <v>0</v>
      </c>
      <c r="M802" s="28" t="str">
        <f>IFERROR(VLOOKUP(Tabela1[[#This Row],[v40_ansiedade]],'Variáveis e códigos'!$C$12:$D$15,2,FALSE),"Não respondeu")</f>
        <v>Não se aplicou nada a mim</v>
      </c>
      <c r="N802" s="24">
        <v>0</v>
      </c>
      <c r="O802" s="24" t="str">
        <f>IFERROR(VLOOKUP(Tabela1[[#This Row],[v43_ansiedade]],'Variáveis e códigos'!$C$12:$D$15,2,FALSE),"Não respondeu")</f>
        <v>Não se aplicou nada a mim</v>
      </c>
      <c r="P802" s="24">
        <v>0</v>
      </c>
      <c r="Q802" s="24" t="str">
        <f>IFERROR(VLOOKUP(Tabela1[[#This Row],[v45_ansiedade]],'Variáveis e códigos'!$C$12:$D$15,2,FALSE),"Não respondeu")</f>
        <v>Não se aplicou nada a mim</v>
      </c>
      <c r="R802" s="24">
        <v>0</v>
      </c>
      <c r="S802" s="24" t="str">
        <f>IFERROR(VLOOKUP(Tabela1[[#This Row],[v51_ansiedade]],'Variáveis e códigos'!$C$12:$D$15,2,FALSE),"Não respondeu")</f>
        <v>Não se aplicou nada a mim</v>
      </c>
      <c r="T802" s="24">
        <v>0</v>
      </c>
      <c r="U802" s="24" t="str">
        <f>IFERROR(VLOOKUP(Tabela1[[#This Row],[v55_ansiedade]],'Variáveis e códigos'!$C$12:$D$15,2,FALSE),"Não respondeu")</f>
        <v>Não se aplicou nada a mim</v>
      </c>
      <c r="V802" s="24">
        <v>0</v>
      </c>
      <c r="W802" s="24" t="str">
        <f>IFERROR(VLOOKUP(Tabela1[[#This Row],[v56_ansiedade]],'Variáveis e códigos'!$C$12:$D$15,2,FALSE),"Não respondeu")</f>
        <v>Não se aplicou nada a mim</v>
      </c>
      <c r="X802" s="25">
        <v>1</v>
      </c>
    </row>
    <row r="803" spans="1:24" x14ac:dyDescent="0.45">
      <c r="A803">
        <v>802</v>
      </c>
      <c r="B803">
        <v>101</v>
      </c>
      <c r="C803" t="str">
        <f>IFERROR(VLOOKUP(Tabela1[[#This Row],[nutII]],'Variáveis e códigos'!$C$3:$D$3,2,FALSE),"Não respondeu")</f>
        <v>Norte</v>
      </c>
      <c r="D803">
        <v>1</v>
      </c>
      <c r="E803" t="str">
        <f>IFERROR(HLOOKUP(D803,'Variáveis e códigos'!$C$4:$F$5,2,FALSE),"Não respondeu")</f>
        <v>Masculino</v>
      </c>
      <c r="F803">
        <v>13</v>
      </c>
      <c r="G803">
        <v>3</v>
      </c>
      <c r="H803" t="str">
        <f>IFERROR(VLOOKUP(Tabela1[[#This Row],[cicloescolar]],'Variáveis e códigos'!$C$7:$D$8,2,FALSE),"Não respondeu")</f>
        <v>3º Ciclo</v>
      </c>
      <c r="I803">
        <v>7</v>
      </c>
      <c r="J803" s="28">
        <v>0</v>
      </c>
      <c r="K803" s="28" t="str">
        <f>IFERROR(VLOOKUP(J806,'Variáveis e códigos'!$C$12:$D$15,2,FALSE),"Não respondeu")</f>
        <v>Não se aplicou nada a mim</v>
      </c>
      <c r="L803" s="28">
        <v>1</v>
      </c>
      <c r="M803" s="28" t="str">
        <f>IFERROR(VLOOKUP(Tabela1[[#This Row],[v40_ansiedade]],'Variáveis e códigos'!$C$12:$D$15,2,FALSE),"Não respondeu")</f>
        <v>Aplicou-se a mim algumas vezes</v>
      </c>
      <c r="N803" s="24">
        <v>0</v>
      </c>
      <c r="O803" s="24" t="str">
        <f>IFERROR(VLOOKUP(Tabela1[[#This Row],[v43_ansiedade]],'Variáveis e códigos'!$C$12:$D$15,2,FALSE),"Não respondeu")</f>
        <v>Não se aplicou nada a mim</v>
      </c>
      <c r="P803" s="24">
        <v>0</v>
      </c>
      <c r="Q803" s="24" t="str">
        <f>IFERROR(VLOOKUP(Tabela1[[#This Row],[v45_ansiedade]],'Variáveis e códigos'!$C$12:$D$15,2,FALSE),"Não respondeu")</f>
        <v>Não se aplicou nada a mim</v>
      </c>
      <c r="R803" s="24">
        <v>0</v>
      </c>
      <c r="S803" s="24" t="str">
        <f>IFERROR(VLOOKUP(Tabela1[[#This Row],[v51_ansiedade]],'Variáveis e códigos'!$C$12:$D$15,2,FALSE),"Não respondeu")</f>
        <v>Não se aplicou nada a mim</v>
      </c>
      <c r="T803" s="24">
        <v>0</v>
      </c>
      <c r="U803" s="24" t="str">
        <f>IFERROR(VLOOKUP(Tabela1[[#This Row],[v55_ansiedade]],'Variáveis e códigos'!$C$12:$D$15,2,FALSE),"Não respondeu")</f>
        <v>Não se aplicou nada a mim</v>
      </c>
      <c r="V803" s="24">
        <v>0</v>
      </c>
      <c r="W803" s="24" t="str">
        <f>IFERROR(VLOOKUP(Tabela1[[#This Row],[v56_ansiedade]],'Variáveis e códigos'!$C$12:$D$15,2,FALSE),"Não respondeu")</f>
        <v>Não se aplicou nada a mim</v>
      </c>
      <c r="X803" s="25">
        <v>2</v>
      </c>
    </row>
    <row r="804" spans="1:24" x14ac:dyDescent="0.45">
      <c r="A804">
        <v>803</v>
      </c>
      <c r="B804">
        <v>101</v>
      </c>
      <c r="C804" t="str">
        <f>IFERROR(VLOOKUP(Tabela1[[#This Row],[nutII]],'Variáveis e códigos'!$C$3:$D$3,2,FALSE),"Não respondeu")</f>
        <v>Norte</v>
      </c>
      <c r="D804">
        <v>2</v>
      </c>
      <c r="E804" t="str">
        <f>IFERROR(HLOOKUP(D804,'Variáveis e códigos'!$C$4:$F$5,2,FALSE),"Não respondeu")</f>
        <v>Feminino</v>
      </c>
      <c r="F804">
        <v>12</v>
      </c>
      <c r="G804">
        <v>3</v>
      </c>
      <c r="H804" t="str">
        <f>IFERROR(VLOOKUP(Tabela1[[#This Row],[cicloescolar]],'Variáveis e códigos'!$C$7:$D$8,2,FALSE),"Não respondeu")</f>
        <v>3º Ciclo</v>
      </c>
      <c r="I804">
        <v>7</v>
      </c>
      <c r="J804" s="28">
        <v>0</v>
      </c>
      <c r="K804" s="28" t="str">
        <f>IFERROR(VLOOKUP(J807,'Variáveis e códigos'!$C$12:$D$15,2,FALSE),"Não respondeu")</f>
        <v>Não se aplicou nada a mim</v>
      </c>
      <c r="L804" s="28">
        <v>0</v>
      </c>
      <c r="M804" s="28" t="str">
        <f>IFERROR(VLOOKUP(Tabela1[[#This Row],[v40_ansiedade]],'Variáveis e códigos'!$C$12:$D$15,2,FALSE),"Não respondeu")</f>
        <v>Não se aplicou nada a mim</v>
      </c>
      <c r="N804" s="24">
        <v>1</v>
      </c>
      <c r="O804" s="24" t="str">
        <f>IFERROR(VLOOKUP(Tabela1[[#This Row],[v43_ansiedade]],'Variáveis e códigos'!$C$12:$D$15,2,FALSE),"Não respondeu")</f>
        <v>Aplicou-se a mim algumas vezes</v>
      </c>
      <c r="P804" s="24">
        <v>0</v>
      </c>
      <c r="Q804" s="24" t="str">
        <f>IFERROR(VLOOKUP(Tabela1[[#This Row],[v45_ansiedade]],'Variáveis e códigos'!$C$12:$D$15,2,FALSE),"Não respondeu")</f>
        <v>Não se aplicou nada a mim</v>
      </c>
      <c r="R804" s="24">
        <v>0</v>
      </c>
      <c r="S804" s="24" t="str">
        <f>IFERROR(VLOOKUP(Tabela1[[#This Row],[v51_ansiedade]],'Variáveis e códigos'!$C$12:$D$15,2,FALSE),"Não respondeu")</f>
        <v>Não se aplicou nada a mim</v>
      </c>
      <c r="T804" s="24">
        <v>0</v>
      </c>
      <c r="U804" s="24" t="str">
        <f>IFERROR(VLOOKUP(Tabela1[[#This Row],[v55_ansiedade]],'Variáveis e códigos'!$C$12:$D$15,2,FALSE),"Não respondeu")</f>
        <v>Não se aplicou nada a mim</v>
      </c>
      <c r="V804" s="24">
        <v>2</v>
      </c>
      <c r="W804" s="24" t="str">
        <f>IFERROR(VLOOKUP(Tabela1[[#This Row],[v56_ansiedade]],'Variáveis e códigos'!$C$12:$D$15,2,FALSE),"Não respondeu")</f>
        <v>Aplicou-se a mim muitas vezes</v>
      </c>
      <c r="X804" s="25">
        <v>2</v>
      </c>
    </row>
    <row r="805" spans="1:24" x14ac:dyDescent="0.45">
      <c r="A805">
        <v>804</v>
      </c>
      <c r="B805">
        <v>101</v>
      </c>
      <c r="C805" t="str">
        <f>IFERROR(VLOOKUP(Tabela1[[#This Row],[nutII]],'Variáveis e códigos'!$C$3:$D$3,2,FALSE),"Não respondeu")</f>
        <v>Norte</v>
      </c>
      <c r="D805">
        <v>2</v>
      </c>
      <c r="E805" t="str">
        <f>IFERROR(HLOOKUP(D805,'Variáveis e códigos'!$C$4:$F$5,2,FALSE),"Não respondeu")</f>
        <v>Feminino</v>
      </c>
      <c r="F805">
        <v>13</v>
      </c>
      <c r="G805">
        <v>3</v>
      </c>
      <c r="H805" t="str">
        <f>IFERROR(VLOOKUP(Tabela1[[#This Row],[cicloescolar]],'Variáveis e códigos'!$C$7:$D$8,2,FALSE),"Não respondeu")</f>
        <v>3º Ciclo</v>
      </c>
      <c r="I805">
        <v>7</v>
      </c>
      <c r="J805" s="28">
        <v>0</v>
      </c>
      <c r="K805" s="28" t="str">
        <f>IFERROR(VLOOKUP(J808,'Variáveis e códigos'!$C$12:$D$15,2,FALSE),"Não respondeu")</f>
        <v>Aplicou-se a mim algumas vezes</v>
      </c>
      <c r="L805" s="28">
        <v>1</v>
      </c>
      <c r="M805" s="28" t="str">
        <f>IFERROR(VLOOKUP(Tabela1[[#This Row],[v40_ansiedade]],'Variáveis e códigos'!$C$12:$D$15,2,FALSE),"Não respondeu")</f>
        <v>Aplicou-se a mim algumas vezes</v>
      </c>
      <c r="N805" s="24">
        <v>0</v>
      </c>
      <c r="O805" s="24" t="str">
        <f>IFERROR(VLOOKUP(Tabela1[[#This Row],[v43_ansiedade]],'Variáveis e códigos'!$C$12:$D$15,2,FALSE),"Não respondeu")</f>
        <v>Não se aplicou nada a mim</v>
      </c>
      <c r="P805" s="24">
        <v>1</v>
      </c>
      <c r="Q805" s="24" t="str">
        <f>IFERROR(VLOOKUP(Tabela1[[#This Row],[v45_ansiedade]],'Variáveis e códigos'!$C$12:$D$15,2,FALSE),"Não respondeu")</f>
        <v>Aplicou-se a mim algumas vezes</v>
      </c>
      <c r="R805" s="24">
        <v>1</v>
      </c>
      <c r="S805" s="24" t="str">
        <f>IFERROR(VLOOKUP(Tabela1[[#This Row],[v51_ansiedade]],'Variáveis e códigos'!$C$12:$D$15,2,FALSE),"Não respondeu")</f>
        <v>Aplicou-se a mim algumas vezes</v>
      </c>
      <c r="T805" s="24">
        <v>2</v>
      </c>
      <c r="U805" s="24" t="str">
        <f>IFERROR(VLOOKUP(Tabela1[[#This Row],[v55_ansiedade]],'Variáveis e códigos'!$C$12:$D$15,2,FALSE),"Não respondeu")</f>
        <v>Aplicou-se a mim muitas vezes</v>
      </c>
      <c r="V805" s="24">
        <v>1</v>
      </c>
      <c r="W805" s="24" t="str">
        <f>IFERROR(VLOOKUP(Tabela1[[#This Row],[v56_ansiedade]],'Variáveis e códigos'!$C$12:$D$15,2,FALSE),"Não respondeu")</f>
        <v>Aplicou-se a mim algumas vezes</v>
      </c>
      <c r="X805" s="25">
        <v>5</v>
      </c>
    </row>
    <row r="806" spans="1:24" x14ac:dyDescent="0.45">
      <c r="A806">
        <v>805</v>
      </c>
      <c r="B806">
        <v>101</v>
      </c>
      <c r="C806" t="str">
        <f>IFERROR(VLOOKUP(Tabela1[[#This Row],[nutII]],'Variáveis e códigos'!$C$3:$D$3,2,FALSE),"Não respondeu")</f>
        <v>Norte</v>
      </c>
      <c r="D806">
        <v>4</v>
      </c>
      <c r="E806" t="str">
        <f>IFERROR(HLOOKUP(D806,'Variáveis e códigos'!$C$4:$F$5,2,FALSE),"Não respondeu")</f>
        <v>Prefiro não responder</v>
      </c>
      <c r="F806">
        <v>14</v>
      </c>
      <c r="G806">
        <v>3</v>
      </c>
      <c r="H806" t="str">
        <f>IFERROR(VLOOKUP(Tabela1[[#This Row],[cicloescolar]],'Variáveis e códigos'!$C$7:$D$8,2,FALSE),"Não respondeu")</f>
        <v>3º Ciclo</v>
      </c>
      <c r="I806">
        <v>5</v>
      </c>
      <c r="J806" s="28">
        <v>0</v>
      </c>
      <c r="K806" s="28" t="str">
        <f>IFERROR(VLOOKUP(J809,'Variáveis e códigos'!$C$12:$D$15,2,FALSE),"Não respondeu")</f>
        <v>Não se aplicou nada a mim</v>
      </c>
      <c r="L806" s="28">
        <v>0</v>
      </c>
      <c r="M806" s="28" t="str">
        <f>IFERROR(VLOOKUP(Tabela1[[#This Row],[v40_ansiedade]],'Variáveis e códigos'!$C$12:$D$15,2,FALSE),"Não respondeu")</f>
        <v>Não se aplicou nada a mim</v>
      </c>
      <c r="N806" s="24">
        <v>1</v>
      </c>
      <c r="O806" s="24" t="str">
        <f>IFERROR(VLOOKUP(Tabela1[[#This Row],[v43_ansiedade]],'Variáveis e códigos'!$C$12:$D$15,2,FALSE),"Não respondeu")</f>
        <v>Aplicou-se a mim algumas vezes</v>
      </c>
      <c r="P806" s="24">
        <v>1</v>
      </c>
      <c r="Q806" s="24" t="str">
        <f>IFERROR(VLOOKUP(Tabela1[[#This Row],[v45_ansiedade]],'Variáveis e códigos'!$C$12:$D$15,2,FALSE),"Não respondeu")</f>
        <v>Aplicou-se a mim algumas vezes</v>
      </c>
      <c r="R806" s="24">
        <v>1</v>
      </c>
      <c r="S806" s="24" t="str">
        <f>IFERROR(VLOOKUP(Tabela1[[#This Row],[v51_ansiedade]],'Variáveis e códigos'!$C$12:$D$15,2,FALSE),"Não respondeu")</f>
        <v>Aplicou-se a mim algumas vezes</v>
      </c>
      <c r="T806" s="24">
        <v>0</v>
      </c>
      <c r="U806" s="24" t="str">
        <f>IFERROR(VLOOKUP(Tabela1[[#This Row],[v55_ansiedade]],'Variáveis e códigos'!$C$12:$D$15,2,FALSE),"Não respondeu")</f>
        <v>Não se aplicou nada a mim</v>
      </c>
      <c r="V806" s="24">
        <v>0</v>
      </c>
      <c r="W806" s="24" t="str">
        <f>IFERROR(VLOOKUP(Tabela1[[#This Row],[v56_ansiedade]],'Variáveis e códigos'!$C$12:$D$15,2,FALSE),"Não respondeu")</f>
        <v>Não se aplicou nada a mim</v>
      </c>
      <c r="X806" s="25">
        <v>2</v>
      </c>
    </row>
    <row r="807" spans="1:24" x14ac:dyDescent="0.45">
      <c r="A807">
        <v>806</v>
      </c>
      <c r="B807">
        <v>101</v>
      </c>
      <c r="C807" t="str">
        <f>IFERROR(VLOOKUP(Tabela1[[#This Row],[nutII]],'Variáveis e códigos'!$C$3:$D$3,2,FALSE),"Não respondeu")</f>
        <v>Norte</v>
      </c>
      <c r="D807">
        <v>2</v>
      </c>
      <c r="E807" t="str">
        <f>IFERROR(HLOOKUP(D807,'Variáveis e códigos'!$C$4:$F$5,2,FALSE),"Não respondeu")</f>
        <v>Feminino</v>
      </c>
      <c r="F807">
        <v>13</v>
      </c>
      <c r="G807">
        <v>3</v>
      </c>
      <c r="H807" t="str">
        <f>IFERROR(VLOOKUP(Tabela1[[#This Row],[cicloescolar]],'Variáveis e códigos'!$C$7:$D$8,2,FALSE),"Não respondeu")</f>
        <v>3º Ciclo</v>
      </c>
      <c r="I807">
        <v>7</v>
      </c>
      <c r="J807" s="28">
        <v>0</v>
      </c>
      <c r="K807" s="28" t="str">
        <f>IFERROR(VLOOKUP(J810,'Variáveis e códigos'!$C$12:$D$15,2,FALSE),"Não respondeu")</f>
        <v>Não se aplicou nada a mim</v>
      </c>
      <c r="L807" s="28">
        <v>0</v>
      </c>
      <c r="M807" s="28" t="str">
        <f>IFERROR(VLOOKUP(Tabela1[[#This Row],[v40_ansiedade]],'Variáveis e códigos'!$C$12:$D$15,2,FALSE),"Não respondeu")</f>
        <v>Não se aplicou nada a mim</v>
      </c>
      <c r="N807" s="24">
        <v>0</v>
      </c>
      <c r="O807" s="24" t="str">
        <f>IFERROR(VLOOKUP(Tabela1[[#This Row],[v43_ansiedade]],'Variáveis e códigos'!$C$12:$D$15,2,FALSE),"Não respondeu")</f>
        <v>Não se aplicou nada a mim</v>
      </c>
      <c r="P807" s="24">
        <v>0</v>
      </c>
      <c r="Q807" s="24" t="str">
        <f>IFERROR(VLOOKUP(Tabela1[[#This Row],[v45_ansiedade]],'Variáveis e códigos'!$C$12:$D$15,2,FALSE),"Não respondeu")</f>
        <v>Não se aplicou nada a mim</v>
      </c>
      <c r="R807" s="24">
        <v>0</v>
      </c>
      <c r="S807" s="24" t="str">
        <f>IFERROR(VLOOKUP(Tabela1[[#This Row],[v51_ansiedade]],'Variáveis e códigos'!$C$12:$D$15,2,FALSE),"Não respondeu")</f>
        <v>Não se aplicou nada a mim</v>
      </c>
      <c r="T807" s="24">
        <v>0</v>
      </c>
      <c r="U807" s="24" t="str">
        <f>IFERROR(VLOOKUP(Tabela1[[#This Row],[v55_ansiedade]],'Variáveis e códigos'!$C$12:$D$15,2,FALSE),"Não respondeu")</f>
        <v>Não se aplicou nada a mim</v>
      </c>
      <c r="V807" s="24">
        <v>0</v>
      </c>
      <c r="W807" s="24" t="str">
        <f>IFERROR(VLOOKUP(Tabela1[[#This Row],[v56_ansiedade]],'Variáveis e códigos'!$C$12:$D$15,2,FALSE),"Não respondeu")</f>
        <v>Não se aplicou nada a mim</v>
      </c>
      <c r="X807" s="25">
        <v>4</v>
      </c>
    </row>
    <row r="808" spans="1:24" x14ac:dyDescent="0.45">
      <c r="A808">
        <v>807</v>
      </c>
      <c r="B808">
        <v>101</v>
      </c>
      <c r="C808" t="str">
        <f>IFERROR(VLOOKUP(Tabela1[[#This Row],[nutII]],'Variáveis e códigos'!$C$3:$D$3,2,FALSE),"Não respondeu")</f>
        <v>Norte</v>
      </c>
      <c r="D808">
        <v>1</v>
      </c>
      <c r="E808" t="str">
        <f>IFERROR(HLOOKUP(D808,'Variáveis e códigos'!$C$4:$F$5,2,FALSE),"Não respondeu")</f>
        <v>Masculino</v>
      </c>
      <c r="F808">
        <v>19</v>
      </c>
      <c r="G808">
        <v>4</v>
      </c>
      <c r="H808" t="str">
        <f>IFERROR(VLOOKUP(Tabela1[[#This Row],[cicloescolar]],'Variáveis e códigos'!$C$7:$D$8,2,FALSE),"Não respondeu")</f>
        <v>Ensino secundário</v>
      </c>
      <c r="I808">
        <v>7</v>
      </c>
      <c r="J808" s="28">
        <v>1</v>
      </c>
      <c r="K808" s="28" t="str">
        <f>IFERROR(VLOOKUP(J811,'Variáveis e códigos'!$C$12:$D$15,2,FALSE),"Não respondeu")</f>
        <v>Aplicou-se a mim a maior parte do tempo</v>
      </c>
      <c r="L808" s="28">
        <v>2</v>
      </c>
      <c r="M808" s="28" t="str">
        <f>IFERROR(VLOOKUP(Tabela1[[#This Row],[v40_ansiedade]],'Variáveis e códigos'!$C$12:$D$15,2,FALSE),"Não respondeu")</f>
        <v>Aplicou-se a mim muitas vezes</v>
      </c>
      <c r="N808" s="24">
        <v>0</v>
      </c>
      <c r="O808" s="24" t="str">
        <f>IFERROR(VLOOKUP(Tabela1[[#This Row],[v43_ansiedade]],'Variáveis e códigos'!$C$12:$D$15,2,FALSE),"Não respondeu")</f>
        <v>Não se aplicou nada a mim</v>
      </c>
      <c r="P808" s="24">
        <v>0</v>
      </c>
      <c r="Q808" s="24" t="str">
        <f>IFERROR(VLOOKUP(Tabela1[[#This Row],[v45_ansiedade]],'Variáveis e códigos'!$C$12:$D$15,2,FALSE),"Não respondeu")</f>
        <v>Não se aplicou nada a mim</v>
      </c>
      <c r="R808" s="24">
        <v>1</v>
      </c>
      <c r="S808" s="24" t="str">
        <f>IFERROR(VLOOKUP(Tabela1[[#This Row],[v51_ansiedade]],'Variáveis e códigos'!$C$12:$D$15,2,FALSE),"Não respondeu")</f>
        <v>Aplicou-se a mim algumas vezes</v>
      </c>
      <c r="T808" s="24">
        <v>2</v>
      </c>
      <c r="U808" s="24" t="str">
        <f>IFERROR(VLOOKUP(Tabela1[[#This Row],[v55_ansiedade]],'Variáveis e códigos'!$C$12:$D$15,2,FALSE),"Não respondeu")</f>
        <v>Aplicou-se a mim muitas vezes</v>
      </c>
      <c r="V808" s="24">
        <v>0</v>
      </c>
      <c r="W808" s="24" t="str">
        <f>IFERROR(VLOOKUP(Tabela1[[#This Row],[v56_ansiedade]],'Variáveis e códigos'!$C$12:$D$15,2,FALSE),"Não respondeu")</f>
        <v>Não se aplicou nada a mim</v>
      </c>
      <c r="X808" s="25">
        <v>0</v>
      </c>
    </row>
    <row r="809" spans="1:24" x14ac:dyDescent="0.45">
      <c r="A809">
        <v>808</v>
      </c>
      <c r="B809">
        <v>101</v>
      </c>
      <c r="C809" t="str">
        <f>IFERROR(VLOOKUP(Tabela1[[#This Row],[nutII]],'Variáveis e códigos'!$C$3:$D$3,2,FALSE),"Não respondeu")</f>
        <v>Norte</v>
      </c>
      <c r="D809">
        <v>1</v>
      </c>
      <c r="E809" t="str">
        <f>IFERROR(HLOOKUP(D809,'Variáveis e códigos'!$C$4:$F$5,2,FALSE),"Não respondeu")</f>
        <v>Masculino</v>
      </c>
      <c r="F809">
        <v>12</v>
      </c>
      <c r="G809">
        <v>4</v>
      </c>
      <c r="H809" t="str">
        <f>IFERROR(VLOOKUP(Tabela1[[#This Row],[cicloescolar]],'Variáveis e códigos'!$C$7:$D$8,2,FALSE),"Não respondeu")</f>
        <v>Ensino secundário</v>
      </c>
      <c r="I809">
        <v>8</v>
      </c>
      <c r="J809" s="28">
        <v>0</v>
      </c>
      <c r="K809" s="28" t="str">
        <f>IFERROR(VLOOKUP(J812,'Variáveis e códigos'!$C$12:$D$15,2,FALSE),"Não respondeu")</f>
        <v>Aplicou-se a mim algumas vezes</v>
      </c>
      <c r="L809" s="28">
        <v>0</v>
      </c>
      <c r="M809" s="28" t="str">
        <f>IFERROR(VLOOKUP(Tabela1[[#This Row],[v40_ansiedade]],'Variáveis e códigos'!$C$12:$D$15,2,FALSE),"Não respondeu")</f>
        <v>Não se aplicou nada a mim</v>
      </c>
      <c r="N809" s="24">
        <v>0</v>
      </c>
      <c r="O809" s="24" t="str">
        <f>IFERROR(VLOOKUP(Tabela1[[#This Row],[v43_ansiedade]],'Variáveis e códigos'!$C$12:$D$15,2,FALSE),"Não respondeu")</f>
        <v>Não se aplicou nada a mim</v>
      </c>
      <c r="P809" s="24">
        <v>1</v>
      </c>
      <c r="Q809" s="24" t="str">
        <f>IFERROR(VLOOKUP(Tabela1[[#This Row],[v45_ansiedade]],'Variáveis e códigos'!$C$12:$D$15,2,FALSE),"Não respondeu")</f>
        <v>Aplicou-se a mim algumas vezes</v>
      </c>
      <c r="R809" s="24">
        <v>0</v>
      </c>
      <c r="S809" s="24" t="str">
        <f>IFERROR(VLOOKUP(Tabela1[[#This Row],[v51_ansiedade]],'Variáveis e códigos'!$C$12:$D$15,2,FALSE),"Não respondeu")</f>
        <v>Não se aplicou nada a mim</v>
      </c>
      <c r="T809" s="24">
        <v>0</v>
      </c>
      <c r="U809" s="24" t="str">
        <f>IFERROR(VLOOKUP(Tabela1[[#This Row],[v55_ansiedade]],'Variáveis e códigos'!$C$12:$D$15,2,FALSE),"Não respondeu")</f>
        <v>Não se aplicou nada a mim</v>
      </c>
      <c r="V809" s="24">
        <v>0</v>
      </c>
      <c r="W809" s="24" t="str">
        <f>IFERROR(VLOOKUP(Tabela1[[#This Row],[v56_ansiedade]],'Variáveis e códigos'!$C$12:$D$15,2,FALSE),"Não respondeu")</f>
        <v>Não se aplicou nada a mim</v>
      </c>
      <c r="X809" s="25">
        <v>2</v>
      </c>
    </row>
    <row r="810" spans="1:24" x14ac:dyDescent="0.45">
      <c r="A810">
        <v>809</v>
      </c>
      <c r="B810">
        <v>101</v>
      </c>
      <c r="C810" t="str">
        <f>IFERROR(VLOOKUP(Tabela1[[#This Row],[nutII]],'Variáveis e códigos'!$C$3:$D$3,2,FALSE),"Não respondeu")</f>
        <v>Norte</v>
      </c>
      <c r="D810">
        <v>2</v>
      </c>
      <c r="E810" t="str">
        <f>IFERROR(HLOOKUP(D810,'Variáveis e códigos'!$C$4:$F$5,2,FALSE),"Não respondeu")</f>
        <v>Feminino</v>
      </c>
      <c r="F810">
        <v>16</v>
      </c>
      <c r="G810">
        <v>4</v>
      </c>
      <c r="H810" t="str">
        <f>IFERROR(VLOOKUP(Tabela1[[#This Row],[cicloescolar]],'Variáveis e códigos'!$C$7:$D$8,2,FALSE),"Não respondeu")</f>
        <v>Ensino secundário</v>
      </c>
      <c r="I810">
        <v>6</v>
      </c>
      <c r="J810" s="28">
        <v>0</v>
      </c>
      <c r="K810" s="28" t="str">
        <f>IFERROR(VLOOKUP(J813,'Variáveis e códigos'!$C$12:$D$15,2,FALSE),"Não respondeu")</f>
        <v>Aplicou-se a mim algumas vezes</v>
      </c>
      <c r="L810" s="28">
        <v>1</v>
      </c>
      <c r="M810" s="28" t="str">
        <f>IFERROR(VLOOKUP(Tabela1[[#This Row],[v40_ansiedade]],'Variáveis e códigos'!$C$12:$D$15,2,FALSE),"Não respondeu")</f>
        <v>Aplicou-se a mim algumas vezes</v>
      </c>
      <c r="N810" s="24">
        <v>1</v>
      </c>
      <c r="O810" s="24" t="str">
        <f>IFERROR(VLOOKUP(Tabela1[[#This Row],[v43_ansiedade]],'Variáveis e códigos'!$C$12:$D$15,2,FALSE),"Não respondeu")</f>
        <v>Aplicou-se a mim algumas vezes</v>
      </c>
      <c r="P810" s="24">
        <v>0</v>
      </c>
      <c r="Q810" s="24" t="str">
        <f>IFERROR(VLOOKUP(Tabela1[[#This Row],[v45_ansiedade]],'Variáveis e códigos'!$C$12:$D$15,2,FALSE),"Não respondeu")</f>
        <v>Não se aplicou nada a mim</v>
      </c>
      <c r="R810" s="24">
        <v>0</v>
      </c>
      <c r="S810" s="24" t="str">
        <f>IFERROR(VLOOKUP(Tabela1[[#This Row],[v51_ansiedade]],'Variáveis e códigos'!$C$12:$D$15,2,FALSE),"Não respondeu")</f>
        <v>Não se aplicou nada a mim</v>
      </c>
      <c r="T810" s="24">
        <v>0</v>
      </c>
      <c r="U810" s="24" t="str">
        <f>IFERROR(VLOOKUP(Tabela1[[#This Row],[v55_ansiedade]],'Variáveis e códigos'!$C$12:$D$15,2,FALSE),"Não respondeu")</f>
        <v>Não se aplicou nada a mim</v>
      </c>
      <c r="V810" s="24">
        <v>0</v>
      </c>
      <c r="W810" s="24" t="str">
        <f>IFERROR(VLOOKUP(Tabela1[[#This Row],[v56_ansiedade]],'Variáveis e códigos'!$C$12:$D$15,2,FALSE),"Não respondeu")</f>
        <v>Não se aplicou nada a mim</v>
      </c>
      <c r="X810" s="25">
        <v>2</v>
      </c>
    </row>
    <row r="811" spans="1:24" x14ac:dyDescent="0.45">
      <c r="A811">
        <v>810</v>
      </c>
      <c r="B811">
        <v>101</v>
      </c>
      <c r="C811" t="str">
        <f>IFERROR(VLOOKUP(Tabela1[[#This Row],[nutII]],'Variáveis e códigos'!$C$3:$D$3,2,FALSE),"Não respondeu")</f>
        <v>Norte</v>
      </c>
      <c r="D811">
        <v>1</v>
      </c>
      <c r="E811" t="str">
        <f>IFERROR(HLOOKUP(D811,'Variáveis e códigos'!$C$4:$F$5,2,FALSE),"Não respondeu")</f>
        <v>Masculino</v>
      </c>
      <c r="F811">
        <v>17</v>
      </c>
      <c r="G811">
        <v>4</v>
      </c>
      <c r="H811" t="str">
        <f>IFERROR(VLOOKUP(Tabela1[[#This Row],[cicloescolar]],'Variáveis e códigos'!$C$7:$D$8,2,FALSE),"Não respondeu")</f>
        <v>Ensino secundário</v>
      </c>
      <c r="I811">
        <v>3</v>
      </c>
      <c r="J811" s="28">
        <v>3</v>
      </c>
      <c r="K811" s="28" t="str">
        <f>IFERROR(VLOOKUP(J814,'Variáveis e códigos'!$C$12:$D$15,2,FALSE),"Não respondeu")</f>
        <v>Aplicou-se a mim algumas vezes</v>
      </c>
      <c r="L811" s="28">
        <v>1</v>
      </c>
      <c r="M811" s="28" t="str">
        <f>IFERROR(VLOOKUP(Tabela1[[#This Row],[v40_ansiedade]],'Variáveis e códigos'!$C$12:$D$15,2,FALSE),"Não respondeu")</f>
        <v>Aplicou-se a mim algumas vezes</v>
      </c>
      <c r="N811" s="24">
        <v>2</v>
      </c>
      <c r="O811" s="24" t="str">
        <f>IFERROR(VLOOKUP(Tabela1[[#This Row],[v43_ansiedade]],'Variáveis e códigos'!$C$12:$D$15,2,FALSE),"Não respondeu")</f>
        <v>Aplicou-se a mim muitas vezes</v>
      </c>
      <c r="P811" s="24">
        <v>2</v>
      </c>
      <c r="Q811" s="24" t="str">
        <f>IFERROR(VLOOKUP(Tabela1[[#This Row],[v45_ansiedade]],'Variáveis e códigos'!$C$12:$D$15,2,FALSE),"Não respondeu")</f>
        <v>Aplicou-se a mim muitas vezes</v>
      </c>
      <c r="R811" s="24">
        <v>0</v>
      </c>
      <c r="S811" s="24" t="str">
        <f>IFERROR(VLOOKUP(Tabela1[[#This Row],[v51_ansiedade]],'Variáveis e códigos'!$C$12:$D$15,2,FALSE),"Não respondeu")</f>
        <v>Não se aplicou nada a mim</v>
      </c>
      <c r="T811" s="24">
        <v>2</v>
      </c>
      <c r="U811" s="24" t="str">
        <f>IFERROR(VLOOKUP(Tabela1[[#This Row],[v55_ansiedade]],'Variáveis e códigos'!$C$12:$D$15,2,FALSE),"Não respondeu")</f>
        <v>Aplicou-se a mim muitas vezes</v>
      </c>
      <c r="V811" s="24">
        <v>1</v>
      </c>
      <c r="W811" s="24" t="str">
        <f>IFERROR(VLOOKUP(Tabela1[[#This Row],[v56_ansiedade]],'Variáveis e códigos'!$C$12:$D$15,2,FALSE),"Não respondeu")</f>
        <v>Aplicou-se a mim algumas vezes</v>
      </c>
      <c r="X811" s="25">
        <v>4</v>
      </c>
    </row>
    <row r="812" spans="1:24" x14ac:dyDescent="0.45">
      <c r="A812">
        <v>811</v>
      </c>
      <c r="B812">
        <v>101</v>
      </c>
      <c r="C812" t="str">
        <f>IFERROR(VLOOKUP(Tabela1[[#This Row],[nutII]],'Variáveis e códigos'!$C$3:$D$3,2,FALSE),"Não respondeu")</f>
        <v>Norte</v>
      </c>
      <c r="D812">
        <v>2</v>
      </c>
      <c r="E812" t="str">
        <f>IFERROR(HLOOKUP(D812,'Variáveis e códigos'!$C$4:$F$5,2,FALSE),"Não respondeu")</f>
        <v>Feminino</v>
      </c>
      <c r="F812">
        <v>18</v>
      </c>
      <c r="G812">
        <v>4</v>
      </c>
      <c r="H812" t="str">
        <f>IFERROR(VLOOKUP(Tabela1[[#This Row],[cicloescolar]],'Variáveis e códigos'!$C$7:$D$8,2,FALSE),"Não respondeu")</f>
        <v>Ensino secundário</v>
      </c>
      <c r="I812">
        <v>5</v>
      </c>
      <c r="J812" s="28">
        <v>1</v>
      </c>
      <c r="K812" s="28" t="str">
        <f>IFERROR(VLOOKUP(J815,'Variáveis e códigos'!$C$12:$D$15,2,FALSE),"Não respondeu")</f>
        <v>Aplicou-se a mim algumas vezes</v>
      </c>
      <c r="L812" s="28">
        <v>2</v>
      </c>
      <c r="M812" s="28" t="str">
        <f>IFERROR(VLOOKUP(Tabela1[[#This Row],[v40_ansiedade]],'Variáveis e códigos'!$C$12:$D$15,2,FALSE),"Não respondeu")</f>
        <v>Aplicou-se a mim muitas vezes</v>
      </c>
      <c r="N812" s="24">
        <v>2</v>
      </c>
      <c r="O812" s="24" t="str">
        <f>IFERROR(VLOOKUP(Tabela1[[#This Row],[v43_ansiedade]],'Variáveis e códigos'!$C$12:$D$15,2,FALSE),"Não respondeu")</f>
        <v>Aplicou-se a mim muitas vezes</v>
      </c>
      <c r="P812" s="24">
        <v>1</v>
      </c>
      <c r="Q812" s="24" t="str">
        <f>IFERROR(VLOOKUP(Tabela1[[#This Row],[v45_ansiedade]],'Variáveis e códigos'!$C$12:$D$15,2,FALSE),"Não respondeu")</f>
        <v>Aplicou-se a mim algumas vezes</v>
      </c>
      <c r="R812" s="24">
        <v>0</v>
      </c>
      <c r="S812" s="24" t="str">
        <f>IFERROR(VLOOKUP(Tabela1[[#This Row],[v51_ansiedade]],'Variáveis e códigos'!$C$12:$D$15,2,FALSE),"Não respondeu")</f>
        <v>Não se aplicou nada a mim</v>
      </c>
      <c r="T812" s="24">
        <v>2</v>
      </c>
      <c r="U812" s="24" t="str">
        <f>IFERROR(VLOOKUP(Tabela1[[#This Row],[v55_ansiedade]],'Variáveis e códigos'!$C$12:$D$15,2,FALSE),"Não respondeu")</f>
        <v>Aplicou-se a mim muitas vezes</v>
      </c>
      <c r="V812" s="24">
        <v>0</v>
      </c>
      <c r="W812" s="24" t="str">
        <f>IFERROR(VLOOKUP(Tabela1[[#This Row],[v56_ansiedade]],'Variáveis e códigos'!$C$12:$D$15,2,FALSE),"Não respondeu")</f>
        <v>Não se aplicou nada a mim</v>
      </c>
      <c r="X812" s="25">
        <v>2</v>
      </c>
    </row>
    <row r="813" spans="1:24" x14ac:dyDescent="0.45">
      <c r="A813">
        <v>812</v>
      </c>
      <c r="B813">
        <v>101</v>
      </c>
      <c r="C813" t="str">
        <f>IFERROR(VLOOKUP(Tabela1[[#This Row],[nutII]],'Variáveis e códigos'!$C$3:$D$3,2,FALSE),"Não respondeu")</f>
        <v>Norte</v>
      </c>
      <c r="D813">
        <v>2</v>
      </c>
      <c r="E813" t="str">
        <f>IFERROR(HLOOKUP(D813,'Variáveis e códigos'!$C$4:$F$5,2,FALSE),"Não respondeu")</f>
        <v>Feminino</v>
      </c>
      <c r="F813">
        <v>13</v>
      </c>
      <c r="G813">
        <v>3</v>
      </c>
      <c r="H813" t="str">
        <f>IFERROR(VLOOKUP(Tabela1[[#This Row],[cicloescolar]],'Variáveis e códigos'!$C$7:$D$8,2,FALSE),"Não respondeu")</f>
        <v>3º Ciclo</v>
      </c>
      <c r="I813">
        <v>8</v>
      </c>
      <c r="J813" s="28">
        <v>1</v>
      </c>
      <c r="K813" s="28" t="str">
        <f>IFERROR(VLOOKUP(J816,'Variáveis e códigos'!$C$12:$D$15,2,FALSE),"Não respondeu")</f>
        <v>Não se aplicou nada a mim</v>
      </c>
      <c r="L813" s="28">
        <v>1</v>
      </c>
      <c r="M813" s="28" t="str">
        <f>IFERROR(VLOOKUP(Tabela1[[#This Row],[v40_ansiedade]],'Variáveis e códigos'!$C$12:$D$15,2,FALSE),"Não respondeu")</f>
        <v>Aplicou-se a mim algumas vezes</v>
      </c>
      <c r="N813" s="24">
        <v>1</v>
      </c>
      <c r="O813" s="24" t="str">
        <f>IFERROR(VLOOKUP(Tabela1[[#This Row],[v43_ansiedade]],'Variáveis e códigos'!$C$12:$D$15,2,FALSE),"Não respondeu")</f>
        <v>Aplicou-se a mim algumas vezes</v>
      </c>
      <c r="P813" s="24">
        <v>0</v>
      </c>
      <c r="Q813" s="24" t="str">
        <f>IFERROR(VLOOKUP(Tabela1[[#This Row],[v45_ansiedade]],'Variáveis e códigos'!$C$12:$D$15,2,FALSE),"Não respondeu")</f>
        <v>Não se aplicou nada a mim</v>
      </c>
      <c r="R813" s="24">
        <v>0</v>
      </c>
      <c r="S813" s="24" t="str">
        <f>IFERROR(VLOOKUP(Tabela1[[#This Row],[v51_ansiedade]],'Variáveis e códigos'!$C$12:$D$15,2,FALSE),"Não respondeu")</f>
        <v>Não se aplicou nada a mim</v>
      </c>
      <c r="T813" s="24">
        <v>0</v>
      </c>
      <c r="U813" s="24" t="str">
        <f>IFERROR(VLOOKUP(Tabela1[[#This Row],[v55_ansiedade]],'Variáveis e códigos'!$C$12:$D$15,2,FALSE),"Não respondeu")</f>
        <v>Não se aplicou nada a mim</v>
      </c>
      <c r="V813" s="24">
        <v>1</v>
      </c>
      <c r="W813" s="24" t="str">
        <f>IFERROR(VLOOKUP(Tabela1[[#This Row],[v56_ansiedade]],'Variáveis e códigos'!$C$12:$D$15,2,FALSE),"Não respondeu")</f>
        <v>Aplicou-se a mim algumas vezes</v>
      </c>
      <c r="X813" s="25">
        <v>3</v>
      </c>
    </row>
    <row r="814" spans="1:24" x14ac:dyDescent="0.45">
      <c r="A814">
        <v>813</v>
      </c>
      <c r="B814">
        <v>101</v>
      </c>
      <c r="C814" t="str">
        <f>IFERROR(VLOOKUP(Tabela1[[#This Row],[nutII]],'Variáveis e códigos'!$C$3:$D$3,2,FALSE),"Não respondeu")</f>
        <v>Norte</v>
      </c>
      <c r="D814">
        <v>2</v>
      </c>
      <c r="E814" t="str">
        <f>IFERROR(HLOOKUP(D814,'Variáveis e códigos'!$C$4:$F$5,2,FALSE),"Não respondeu")</f>
        <v>Feminino</v>
      </c>
      <c r="F814">
        <v>15</v>
      </c>
      <c r="G814">
        <v>4</v>
      </c>
      <c r="H814" t="str">
        <f>IFERROR(VLOOKUP(Tabela1[[#This Row],[cicloescolar]],'Variáveis e códigos'!$C$7:$D$8,2,FALSE),"Não respondeu")</f>
        <v>Ensino secundário</v>
      </c>
      <c r="I814">
        <v>3</v>
      </c>
      <c r="J814" s="28">
        <v>1</v>
      </c>
      <c r="K814" s="28" t="str">
        <f>IFERROR(VLOOKUP(J817,'Variáveis e códigos'!$C$12:$D$15,2,FALSE),"Não respondeu")</f>
        <v>Aplicou-se a mim muitas vezes</v>
      </c>
      <c r="L814" s="28">
        <v>3</v>
      </c>
      <c r="M814" s="28" t="str">
        <f>IFERROR(VLOOKUP(Tabela1[[#This Row],[v40_ansiedade]],'Variáveis e códigos'!$C$12:$D$15,2,FALSE),"Não respondeu")</f>
        <v>Aplicou-se a mim a maior parte do tempo</v>
      </c>
      <c r="N814" s="24">
        <v>3</v>
      </c>
      <c r="O814" s="24" t="str">
        <f>IFERROR(VLOOKUP(Tabela1[[#This Row],[v43_ansiedade]],'Variáveis e códigos'!$C$12:$D$15,2,FALSE),"Não respondeu")</f>
        <v>Aplicou-se a mim a maior parte do tempo</v>
      </c>
      <c r="P814" s="24">
        <v>3</v>
      </c>
      <c r="Q814" s="24" t="str">
        <f>IFERROR(VLOOKUP(Tabela1[[#This Row],[v45_ansiedade]],'Variáveis e códigos'!$C$12:$D$15,2,FALSE),"Não respondeu")</f>
        <v>Aplicou-se a mim a maior parte do tempo</v>
      </c>
      <c r="R814" s="24">
        <v>3</v>
      </c>
      <c r="S814" s="24" t="str">
        <f>IFERROR(VLOOKUP(Tabela1[[#This Row],[v51_ansiedade]],'Variáveis e códigos'!$C$12:$D$15,2,FALSE),"Não respondeu")</f>
        <v>Aplicou-se a mim a maior parte do tempo</v>
      </c>
      <c r="T814" s="24">
        <v>3</v>
      </c>
      <c r="U814" s="24" t="str">
        <f>IFERROR(VLOOKUP(Tabela1[[#This Row],[v55_ansiedade]],'Variáveis e códigos'!$C$12:$D$15,2,FALSE),"Não respondeu")</f>
        <v>Aplicou-se a mim a maior parte do tempo</v>
      </c>
      <c r="V814" s="24">
        <v>3</v>
      </c>
      <c r="W814" s="24" t="str">
        <f>IFERROR(VLOOKUP(Tabela1[[#This Row],[v56_ansiedade]],'Variáveis e códigos'!$C$12:$D$15,2,FALSE),"Não respondeu")</f>
        <v>Aplicou-se a mim a maior parte do tempo</v>
      </c>
      <c r="X814" s="25">
        <v>2</v>
      </c>
    </row>
    <row r="815" spans="1:24" x14ac:dyDescent="0.45">
      <c r="A815">
        <v>814</v>
      </c>
      <c r="B815">
        <v>101</v>
      </c>
      <c r="C815" t="str">
        <f>IFERROR(VLOOKUP(Tabela1[[#This Row],[nutII]],'Variáveis e códigos'!$C$3:$D$3,2,FALSE),"Não respondeu")</f>
        <v>Norte</v>
      </c>
      <c r="D815">
        <v>1</v>
      </c>
      <c r="E815" t="str">
        <f>IFERROR(HLOOKUP(D815,'Variáveis e códigos'!$C$4:$F$5,2,FALSE),"Não respondeu")</f>
        <v>Masculino</v>
      </c>
      <c r="F815">
        <v>17</v>
      </c>
      <c r="G815">
        <v>4</v>
      </c>
      <c r="H815" t="str">
        <f>IFERROR(VLOOKUP(Tabela1[[#This Row],[cicloescolar]],'Variáveis e códigos'!$C$7:$D$8,2,FALSE),"Não respondeu")</f>
        <v>Ensino secundário</v>
      </c>
      <c r="I815">
        <v>8</v>
      </c>
      <c r="J815" s="28">
        <v>1</v>
      </c>
      <c r="K815" s="28" t="str">
        <f>IFERROR(VLOOKUP(J818,'Variáveis e códigos'!$C$12:$D$15,2,FALSE),"Não respondeu")</f>
        <v>Não se aplicou nada a mim</v>
      </c>
      <c r="L815" s="28">
        <v>0</v>
      </c>
      <c r="M815" s="28" t="str">
        <f>IFERROR(VLOOKUP(Tabela1[[#This Row],[v40_ansiedade]],'Variáveis e códigos'!$C$12:$D$15,2,FALSE),"Não respondeu")</f>
        <v>Não se aplicou nada a mim</v>
      </c>
      <c r="N815" s="24">
        <v>0</v>
      </c>
      <c r="O815" s="24" t="str">
        <f>IFERROR(VLOOKUP(Tabela1[[#This Row],[v43_ansiedade]],'Variáveis e códigos'!$C$12:$D$15,2,FALSE),"Não respondeu")</f>
        <v>Não se aplicou nada a mim</v>
      </c>
      <c r="P815" s="24">
        <v>0</v>
      </c>
      <c r="Q815" s="24" t="str">
        <f>IFERROR(VLOOKUP(Tabela1[[#This Row],[v45_ansiedade]],'Variáveis e códigos'!$C$12:$D$15,2,FALSE),"Não respondeu")</f>
        <v>Não se aplicou nada a mim</v>
      </c>
      <c r="R815" s="24">
        <v>0</v>
      </c>
      <c r="S815" s="24" t="str">
        <f>IFERROR(VLOOKUP(Tabela1[[#This Row],[v51_ansiedade]],'Variáveis e códigos'!$C$12:$D$15,2,FALSE),"Não respondeu")</f>
        <v>Não se aplicou nada a mim</v>
      </c>
      <c r="T815" s="24">
        <v>0</v>
      </c>
      <c r="U815" s="24" t="str">
        <f>IFERROR(VLOOKUP(Tabela1[[#This Row],[v55_ansiedade]],'Variáveis e códigos'!$C$12:$D$15,2,FALSE),"Não respondeu")</f>
        <v>Não se aplicou nada a mim</v>
      </c>
      <c r="V815" s="24">
        <v>0</v>
      </c>
      <c r="W815" s="24" t="str">
        <f>IFERROR(VLOOKUP(Tabela1[[#This Row],[v56_ansiedade]],'Variáveis e códigos'!$C$12:$D$15,2,FALSE),"Não respondeu")</f>
        <v>Não se aplicou nada a mim</v>
      </c>
      <c r="X815" s="25">
        <v>2</v>
      </c>
    </row>
    <row r="816" spans="1:24" x14ac:dyDescent="0.45">
      <c r="A816">
        <v>815</v>
      </c>
      <c r="B816">
        <v>101</v>
      </c>
      <c r="C816" t="str">
        <f>IFERROR(VLOOKUP(Tabela1[[#This Row],[nutII]],'Variáveis e códigos'!$C$3:$D$3,2,FALSE),"Não respondeu")</f>
        <v>Norte</v>
      </c>
      <c r="D816">
        <v>2</v>
      </c>
      <c r="E816" t="str">
        <f>IFERROR(HLOOKUP(D816,'Variáveis e códigos'!$C$4:$F$5,2,FALSE),"Não respondeu")</f>
        <v>Feminino</v>
      </c>
      <c r="F816">
        <v>15</v>
      </c>
      <c r="G816">
        <v>3</v>
      </c>
      <c r="H816" t="str">
        <f>IFERROR(VLOOKUP(Tabela1[[#This Row],[cicloescolar]],'Variáveis e códigos'!$C$7:$D$8,2,FALSE),"Não respondeu")</f>
        <v>3º Ciclo</v>
      </c>
      <c r="I816">
        <v>9</v>
      </c>
      <c r="J816" s="28">
        <v>0</v>
      </c>
      <c r="K816" s="28" t="str">
        <f>IFERROR(VLOOKUP(J819,'Variáveis e códigos'!$C$12:$D$15,2,FALSE),"Não respondeu")</f>
        <v>Aplicou-se a mim algumas vezes</v>
      </c>
      <c r="L816" s="28">
        <v>0</v>
      </c>
      <c r="M816" s="28" t="str">
        <f>IFERROR(VLOOKUP(Tabela1[[#This Row],[v40_ansiedade]],'Variáveis e códigos'!$C$12:$D$15,2,FALSE),"Não respondeu")</f>
        <v>Não se aplicou nada a mim</v>
      </c>
      <c r="N816" s="24">
        <v>99</v>
      </c>
      <c r="O816" s="24" t="str">
        <f>IFERROR(VLOOKUP(Tabela1[[#This Row],[v43_ansiedade]],'Variáveis e códigos'!$C$12:$D$15,2,FALSE),"Não respondeu")</f>
        <v>Não respondeu</v>
      </c>
      <c r="P816" s="24">
        <v>3</v>
      </c>
      <c r="Q816" s="24" t="str">
        <f>IFERROR(VLOOKUP(Tabela1[[#This Row],[v45_ansiedade]],'Variáveis e códigos'!$C$12:$D$15,2,FALSE),"Não respondeu")</f>
        <v>Aplicou-se a mim a maior parte do tempo</v>
      </c>
      <c r="R816" s="24">
        <v>0</v>
      </c>
      <c r="S816" s="24" t="str">
        <f>IFERROR(VLOOKUP(Tabela1[[#This Row],[v51_ansiedade]],'Variáveis e códigos'!$C$12:$D$15,2,FALSE),"Não respondeu")</f>
        <v>Não se aplicou nada a mim</v>
      </c>
      <c r="T816" s="24">
        <v>0</v>
      </c>
      <c r="U816" s="24" t="str">
        <f>IFERROR(VLOOKUP(Tabela1[[#This Row],[v55_ansiedade]],'Variáveis e códigos'!$C$12:$D$15,2,FALSE),"Não respondeu")</f>
        <v>Não se aplicou nada a mim</v>
      </c>
      <c r="V816" s="24">
        <v>0</v>
      </c>
      <c r="W816" s="24" t="str">
        <f>IFERROR(VLOOKUP(Tabela1[[#This Row],[v56_ansiedade]],'Variáveis e códigos'!$C$12:$D$15,2,FALSE),"Não respondeu")</f>
        <v>Não se aplicou nada a mim</v>
      </c>
      <c r="X816" s="25">
        <v>3</v>
      </c>
    </row>
    <row r="817" spans="1:24" x14ac:dyDescent="0.45">
      <c r="A817">
        <v>816</v>
      </c>
      <c r="B817">
        <v>101</v>
      </c>
      <c r="C817" t="str">
        <f>IFERROR(VLOOKUP(Tabela1[[#This Row],[nutII]],'Variáveis e códigos'!$C$3:$D$3,2,FALSE),"Não respondeu")</f>
        <v>Norte</v>
      </c>
      <c r="D817">
        <v>2</v>
      </c>
      <c r="E817" t="str">
        <f>IFERROR(HLOOKUP(D817,'Variáveis e códigos'!$C$4:$F$5,2,FALSE),"Não respondeu")</f>
        <v>Feminino</v>
      </c>
      <c r="F817">
        <v>15</v>
      </c>
      <c r="G817">
        <v>4</v>
      </c>
      <c r="H817" t="str">
        <f>IFERROR(VLOOKUP(Tabela1[[#This Row],[cicloescolar]],'Variáveis e códigos'!$C$7:$D$8,2,FALSE),"Não respondeu")</f>
        <v>Ensino secundário</v>
      </c>
      <c r="I817">
        <v>8</v>
      </c>
      <c r="J817" s="28">
        <v>2</v>
      </c>
      <c r="K817" s="28" t="str">
        <f>IFERROR(VLOOKUP(J820,'Variáveis e códigos'!$C$12:$D$15,2,FALSE),"Não respondeu")</f>
        <v>Aplicou-se a mim muitas vezes</v>
      </c>
      <c r="L817" s="28">
        <v>1</v>
      </c>
      <c r="M817" s="28" t="str">
        <f>IFERROR(VLOOKUP(Tabela1[[#This Row],[v40_ansiedade]],'Variáveis e códigos'!$C$12:$D$15,2,FALSE),"Não respondeu")</f>
        <v>Aplicou-se a mim algumas vezes</v>
      </c>
      <c r="N817" s="24">
        <v>1</v>
      </c>
      <c r="O817" s="24" t="str">
        <f>IFERROR(VLOOKUP(Tabela1[[#This Row],[v43_ansiedade]],'Variáveis e códigos'!$C$12:$D$15,2,FALSE),"Não respondeu")</f>
        <v>Aplicou-se a mim algumas vezes</v>
      </c>
      <c r="P817" s="24">
        <v>2</v>
      </c>
      <c r="Q817" s="24" t="str">
        <f>IFERROR(VLOOKUP(Tabela1[[#This Row],[v45_ansiedade]],'Variáveis e códigos'!$C$12:$D$15,2,FALSE),"Não respondeu")</f>
        <v>Aplicou-se a mim muitas vezes</v>
      </c>
      <c r="R817" s="24">
        <v>1</v>
      </c>
      <c r="S817" s="24" t="str">
        <f>IFERROR(VLOOKUP(Tabela1[[#This Row],[v51_ansiedade]],'Variáveis e códigos'!$C$12:$D$15,2,FALSE),"Não respondeu")</f>
        <v>Aplicou-se a mim algumas vezes</v>
      </c>
      <c r="T817" s="24">
        <v>2</v>
      </c>
      <c r="U817" s="24" t="str">
        <f>IFERROR(VLOOKUP(Tabela1[[#This Row],[v55_ansiedade]],'Variáveis e códigos'!$C$12:$D$15,2,FALSE),"Não respondeu")</f>
        <v>Aplicou-se a mim muitas vezes</v>
      </c>
      <c r="V817" s="24">
        <v>2</v>
      </c>
      <c r="W817" s="24" t="str">
        <f>IFERROR(VLOOKUP(Tabela1[[#This Row],[v56_ansiedade]],'Variáveis e códigos'!$C$12:$D$15,2,FALSE),"Não respondeu")</f>
        <v>Aplicou-se a mim muitas vezes</v>
      </c>
      <c r="X817" s="25">
        <v>5</v>
      </c>
    </row>
    <row r="818" spans="1:24" x14ac:dyDescent="0.45">
      <c r="A818">
        <v>817</v>
      </c>
      <c r="B818">
        <v>101</v>
      </c>
      <c r="C818" t="str">
        <f>IFERROR(VLOOKUP(Tabela1[[#This Row],[nutII]],'Variáveis e códigos'!$C$3:$D$3,2,FALSE),"Não respondeu")</f>
        <v>Norte</v>
      </c>
      <c r="D818">
        <v>2</v>
      </c>
      <c r="E818" t="str">
        <f>IFERROR(HLOOKUP(D818,'Variáveis e códigos'!$C$4:$F$5,2,FALSE),"Não respondeu")</f>
        <v>Feminino</v>
      </c>
      <c r="F818">
        <v>16</v>
      </c>
      <c r="G818">
        <v>4</v>
      </c>
      <c r="H818" t="str">
        <f>IFERROR(VLOOKUP(Tabela1[[#This Row],[cicloescolar]],'Variáveis e códigos'!$C$7:$D$8,2,FALSE),"Não respondeu")</f>
        <v>Ensino secundário</v>
      </c>
      <c r="I818">
        <v>8</v>
      </c>
      <c r="J818" s="28">
        <v>0</v>
      </c>
      <c r="K818" s="28" t="str">
        <f>IFERROR(VLOOKUP(J821,'Variáveis e códigos'!$C$12:$D$15,2,FALSE),"Não respondeu")</f>
        <v>Não se aplicou nada a mim</v>
      </c>
      <c r="L818" s="28">
        <v>0</v>
      </c>
      <c r="M818" s="28" t="str">
        <f>IFERROR(VLOOKUP(Tabela1[[#This Row],[v40_ansiedade]],'Variáveis e códigos'!$C$12:$D$15,2,FALSE),"Não respondeu")</f>
        <v>Não se aplicou nada a mim</v>
      </c>
      <c r="N818" s="24">
        <v>1</v>
      </c>
      <c r="O818" s="24" t="str">
        <f>IFERROR(VLOOKUP(Tabela1[[#This Row],[v43_ansiedade]],'Variáveis e códigos'!$C$12:$D$15,2,FALSE),"Não respondeu")</f>
        <v>Aplicou-se a mim algumas vezes</v>
      </c>
      <c r="P818" s="24">
        <v>0</v>
      </c>
      <c r="Q818" s="24" t="str">
        <f>IFERROR(VLOOKUP(Tabela1[[#This Row],[v45_ansiedade]],'Variáveis e códigos'!$C$12:$D$15,2,FALSE),"Não respondeu")</f>
        <v>Não se aplicou nada a mim</v>
      </c>
      <c r="R818" s="24">
        <v>0</v>
      </c>
      <c r="S818" s="24" t="str">
        <f>IFERROR(VLOOKUP(Tabela1[[#This Row],[v51_ansiedade]],'Variáveis e códigos'!$C$12:$D$15,2,FALSE),"Não respondeu")</f>
        <v>Não se aplicou nada a mim</v>
      </c>
      <c r="T818" s="24">
        <v>0</v>
      </c>
      <c r="U818" s="24" t="str">
        <f>IFERROR(VLOOKUP(Tabela1[[#This Row],[v55_ansiedade]],'Variáveis e códigos'!$C$12:$D$15,2,FALSE),"Não respondeu")</f>
        <v>Não se aplicou nada a mim</v>
      </c>
      <c r="V818" s="24">
        <v>0</v>
      </c>
      <c r="W818" s="24" t="str">
        <f>IFERROR(VLOOKUP(Tabela1[[#This Row],[v56_ansiedade]],'Variáveis e códigos'!$C$12:$D$15,2,FALSE),"Não respondeu")</f>
        <v>Não se aplicou nada a mim</v>
      </c>
      <c r="X818" s="25">
        <v>2</v>
      </c>
    </row>
    <row r="819" spans="1:24" x14ac:dyDescent="0.45">
      <c r="A819">
        <v>818</v>
      </c>
      <c r="B819">
        <v>101</v>
      </c>
      <c r="C819" t="str">
        <f>IFERROR(VLOOKUP(Tabela1[[#This Row],[nutII]],'Variáveis e códigos'!$C$3:$D$3,2,FALSE),"Não respondeu")</f>
        <v>Norte</v>
      </c>
      <c r="D819">
        <v>1</v>
      </c>
      <c r="E819" t="str">
        <f>IFERROR(HLOOKUP(D819,'Variáveis e códigos'!$C$4:$F$5,2,FALSE),"Não respondeu")</f>
        <v>Masculino</v>
      </c>
      <c r="F819">
        <v>12</v>
      </c>
      <c r="G819">
        <v>3</v>
      </c>
      <c r="H819" t="str">
        <f>IFERROR(VLOOKUP(Tabela1[[#This Row],[cicloescolar]],'Variáveis e códigos'!$C$7:$D$8,2,FALSE),"Não respondeu")</f>
        <v>3º Ciclo</v>
      </c>
      <c r="I819">
        <v>9</v>
      </c>
      <c r="J819" s="28">
        <v>1</v>
      </c>
      <c r="K819" s="28" t="str">
        <f>IFERROR(VLOOKUP(J822,'Variáveis e códigos'!$C$12:$D$15,2,FALSE),"Não respondeu")</f>
        <v>Não se aplicou nada a mim</v>
      </c>
      <c r="L819" s="28">
        <v>2</v>
      </c>
      <c r="M819" s="28" t="str">
        <f>IFERROR(VLOOKUP(Tabela1[[#This Row],[v40_ansiedade]],'Variáveis e códigos'!$C$12:$D$15,2,FALSE),"Não respondeu")</f>
        <v>Aplicou-se a mim muitas vezes</v>
      </c>
      <c r="N819" s="24">
        <v>3</v>
      </c>
      <c r="O819" s="24" t="str">
        <f>IFERROR(VLOOKUP(Tabela1[[#This Row],[v43_ansiedade]],'Variáveis e códigos'!$C$12:$D$15,2,FALSE),"Não respondeu")</f>
        <v>Aplicou-se a mim a maior parte do tempo</v>
      </c>
      <c r="P819" s="24">
        <v>2</v>
      </c>
      <c r="Q819" s="24" t="str">
        <f>IFERROR(VLOOKUP(Tabela1[[#This Row],[v45_ansiedade]],'Variáveis e códigos'!$C$12:$D$15,2,FALSE),"Não respondeu")</f>
        <v>Aplicou-se a mim muitas vezes</v>
      </c>
      <c r="R819" s="24">
        <v>2</v>
      </c>
      <c r="S819" s="24" t="str">
        <f>IFERROR(VLOOKUP(Tabela1[[#This Row],[v51_ansiedade]],'Variáveis e códigos'!$C$12:$D$15,2,FALSE),"Não respondeu")</f>
        <v>Aplicou-se a mim muitas vezes</v>
      </c>
      <c r="T819" s="24">
        <v>2</v>
      </c>
      <c r="U819" s="24" t="str">
        <f>IFERROR(VLOOKUP(Tabela1[[#This Row],[v55_ansiedade]],'Variáveis e códigos'!$C$12:$D$15,2,FALSE),"Não respondeu")</f>
        <v>Aplicou-se a mim muitas vezes</v>
      </c>
      <c r="V819" s="24">
        <v>2</v>
      </c>
      <c r="W819" s="24" t="str">
        <f>IFERROR(VLOOKUP(Tabela1[[#This Row],[v56_ansiedade]],'Variáveis e códigos'!$C$12:$D$15,2,FALSE),"Não respondeu")</f>
        <v>Aplicou-se a mim muitas vezes</v>
      </c>
      <c r="X819" s="25">
        <v>2</v>
      </c>
    </row>
    <row r="820" spans="1:24" x14ac:dyDescent="0.45">
      <c r="A820">
        <v>819</v>
      </c>
      <c r="B820">
        <v>101</v>
      </c>
      <c r="C820" t="str">
        <f>IFERROR(VLOOKUP(Tabela1[[#This Row],[nutII]],'Variáveis e códigos'!$C$3:$D$3,2,FALSE),"Não respondeu")</f>
        <v>Norte</v>
      </c>
      <c r="D820">
        <v>1</v>
      </c>
      <c r="E820" t="str">
        <f>IFERROR(HLOOKUP(D820,'Variáveis e códigos'!$C$4:$F$5,2,FALSE),"Não respondeu")</f>
        <v>Masculino</v>
      </c>
      <c r="F820">
        <v>16</v>
      </c>
      <c r="G820">
        <v>4</v>
      </c>
      <c r="H820" t="str">
        <f>IFERROR(VLOOKUP(Tabela1[[#This Row],[cicloescolar]],'Variáveis e códigos'!$C$7:$D$8,2,FALSE),"Não respondeu")</f>
        <v>Ensino secundário</v>
      </c>
      <c r="I820">
        <v>8</v>
      </c>
      <c r="J820" s="28">
        <v>2</v>
      </c>
      <c r="K820" s="28" t="str">
        <f>IFERROR(VLOOKUP(J823,'Variáveis e códigos'!$C$12:$D$15,2,FALSE),"Não respondeu")</f>
        <v>Aplicou-se a mim a maior parte do tempo</v>
      </c>
      <c r="L820" s="28">
        <v>0</v>
      </c>
      <c r="M820" s="28" t="str">
        <f>IFERROR(VLOOKUP(Tabela1[[#This Row],[v40_ansiedade]],'Variáveis e códigos'!$C$12:$D$15,2,FALSE),"Não respondeu")</f>
        <v>Não se aplicou nada a mim</v>
      </c>
      <c r="N820" s="24">
        <v>0</v>
      </c>
      <c r="O820" s="24" t="str">
        <f>IFERROR(VLOOKUP(Tabela1[[#This Row],[v43_ansiedade]],'Variáveis e códigos'!$C$12:$D$15,2,FALSE),"Não respondeu")</f>
        <v>Não se aplicou nada a mim</v>
      </c>
      <c r="P820" s="24">
        <v>0</v>
      </c>
      <c r="Q820" s="24" t="str">
        <f>IFERROR(VLOOKUP(Tabela1[[#This Row],[v45_ansiedade]],'Variáveis e códigos'!$C$12:$D$15,2,FALSE),"Não respondeu")</f>
        <v>Não se aplicou nada a mim</v>
      </c>
      <c r="R820" s="24">
        <v>0</v>
      </c>
      <c r="S820" s="24" t="str">
        <f>IFERROR(VLOOKUP(Tabela1[[#This Row],[v51_ansiedade]],'Variáveis e códigos'!$C$12:$D$15,2,FALSE),"Não respondeu")</f>
        <v>Não se aplicou nada a mim</v>
      </c>
      <c r="T820" s="24">
        <v>0</v>
      </c>
      <c r="U820" s="24" t="str">
        <f>IFERROR(VLOOKUP(Tabela1[[#This Row],[v55_ansiedade]],'Variáveis e códigos'!$C$12:$D$15,2,FALSE),"Não respondeu")</f>
        <v>Não se aplicou nada a mim</v>
      </c>
      <c r="V820" s="24">
        <v>0</v>
      </c>
      <c r="W820" s="24" t="str">
        <f>IFERROR(VLOOKUP(Tabela1[[#This Row],[v56_ansiedade]],'Variáveis e códigos'!$C$12:$D$15,2,FALSE),"Não respondeu")</f>
        <v>Não se aplicou nada a mim</v>
      </c>
      <c r="X820" s="25">
        <v>5</v>
      </c>
    </row>
    <row r="821" spans="1:24" x14ac:dyDescent="0.45">
      <c r="A821">
        <v>820</v>
      </c>
      <c r="B821">
        <v>101</v>
      </c>
      <c r="C821" t="str">
        <f>IFERROR(VLOOKUP(Tabela1[[#This Row],[nutII]],'Variáveis e códigos'!$C$3:$D$3,2,FALSE),"Não respondeu")</f>
        <v>Norte</v>
      </c>
      <c r="D821">
        <v>1</v>
      </c>
      <c r="E821" t="str">
        <f>IFERROR(HLOOKUP(D821,'Variáveis e códigos'!$C$4:$F$5,2,FALSE),"Não respondeu")</f>
        <v>Masculino</v>
      </c>
      <c r="F821">
        <v>17</v>
      </c>
      <c r="G821">
        <v>4</v>
      </c>
      <c r="H821" t="str">
        <f>IFERROR(VLOOKUP(Tabela1[[#This Row],[cicloescolar]],'Variáveis e códigos'!$C$7:$D$8,2,FALSE),"Não respondeu")</f>
        <v>Ensino secundário</v>
      </c>
      <c r="I821">
        <v>9</v>
      </c>
      <c r="J821" s="28">
        <v>0</v>
      </c>
      <c r="K821" s="28" t="str">
        <f>IFERROR(VLOOKUP(J824,'Variáveis e códigos'!$C$12:$D$15,2,FALSE),"Não respondeu")</f>
        <v>Aplicou-se a mim algumas vezes</v>
      </c>
      <c r="L821" s="28">
        <v>0</v>
      </c>
      <c r="M821" s="28" t="str">
        <f>IFERROR(VLOOKUP(Tabela1[[#This Row],[v40_ansiedade]],'Variáveis e códigos'!$C$12:$D$15,2,FALSE),"Não respondeu")</f>
        <v>Não se aplicou nada a mim</v>
      </c>
      <c r="N821" s="24">
        <v>0</v>
      </c>
      <c r="O821" s="24" t="str">
        <f>IFERROR(VLOOKUP(Tabela1[[#This Row],[v43_ansiedade]],'Variáveis e códigos'!$C$12:$D$15,2,FALSE),"Não respondeu")</f>
        <v>Não se aplicou nada a mim</v>
      </c>
      <c r="P821" s="24">
        <v>0</v>
      </c>
      <c r="Q821" s="24" t="str">
        <f>IFERROR(VLOOKUP(Tabela1[[#This Row],[v45_ansiedade]],'Variáveis e códigos'!$C$12:$D$15,2,FALSE),"Não respondeu")</f>
        <v>Não se aplicou nada a mim</v>
      </c>
      <c r="R821" s="24">
        <v>0</v>
      </c>
      <c r="S821" s="24" t="str">
        <f>IFERROR(VLOOKUP(Tabela1[[#This Row],[v51_ansiedade]],'Variáveis e códigos'!$C$12:$D$15,2,FALSE),"Não respondeu")</f>
        <v>Não se aplicou nada a mim</v>
      </c>
      <c r="T821" s="24">
        <v>0</v>
      </c>
      <c r="U821" s="24" t="str">
        <f>IFERROR(VLOOKUP(Tabela1[[#This Row],[v55_ansiedade]],'Variáveis e códigos'!$C$12:$D$15,2,FALSE),"Não respondeu")</f>
        <v>Não se aplicou nada a mim</v>
      </c>
      <c r="V821" s="24">
        <v>0</v>
      </c>
      <c r="W821" s="24" t="str">
        <f>IFERROR(VLOOKUP(Tabela1[[#This Row],[v56_ansiedade]],'Variáveis e códigos'!$C$12:$D$15,2,FALSE),"Não respondeu")</f>
        <v>Não se aplicou nada a mim</v>
      </c>
      <c r="X821" s="25">
        <v>99</v>
      </c>
    </row>
    <row r="822" spans="1:24" x14ac:dyDescent="0.45">
      <c r="A822">
        <v>821</v>
      </c>
      <c r="B822">
        <v>101</v>
      </c>
      <c r="C822" t="str">
        <f>IFERROR(VLOOKUP(Tabela1[[#This Row],[nutII]],'Variáveis e códigos'!$C$3:$D$3,2,FALSE),"Não respondeu")</f>
        <v>Norte</v>
      </c>
      <c r="D822">
        <v>3</v>
      </c>
      <c r="E822" t="str">
        <f>IFERROR(HLOOKUP(D822,'Variáveis e códigos'!$C$4:$F$5,2,FALSE),"Não respondeu")</f>
        <v>Outro</v>
      </c>
      <c r="F822">
        <v>16</v>
      </c>
      <c r="G822">
        <v>4</v>
      </c>
      <c r="H822" t="str">
        <f>IFERROR(VLOOKUP(Tabela1[[#This Row],[cicloescolar]],'Variáveis e códigos'!$C$7:$D$8,2,FALSE),"Não respondeu")</f>
        <v>Ensino secundário</v>
      </c>
      <c r="I822">
        <v>5</v>
      </c>
      <c r="J822" s="28">
        <v>0</v>
      </c>
      <c r="K822" s="28" t="str">
        <f>IFERROR(VLOOKUP(J825,'Variáveis e códigos'!$C$12:$D$15,2,FALSE),"Não respondeu")</f>
        <v>Não se aplicou nada a mim</v>
      </c>
      <c r="L822" s="28">
        <v>99</v>
      </c>
      <c r="M822" s="28" t="str">
        <f>IFERROR(VLOOKUP(Tabela1[[#This Row],[v40_ansiedade]],'Variáveis e códigos'!$C$12:$D$15,2,FALSE),"Não respondeu")</f>
        <v>Não respondeu</v>
      </c>
      <c r="N822" s="24">
        <v>0</v>
      </c>
      <c r="O822" s="24" t="str">
        <f>IFERROR(VLOOKUP(Tabela1[[#This Row],[v43_ansiedade]],'Variáveis e códigos'!$C$12:$D$15,2,FALSE),"Não respondeu")</f>
        <v>Não se aplicou nada a mim</v>
      </c>
      <c r="P822" s="24">
        <v>1</v>
      </c>
      <c r="Q822" s="24" t="str">
        <f>IFERROR(VLOOKUP(Tabela1[[#This Row],[v45_ansiedade]],'Variáveis e códigos'!$C$12:$D$15,2,FALSE),"Não respondeu")</f>
        <v>Aplicou-se a mim algumas vezes</v>
      </c>
      <c r="R822" s="24">
        <v>99</v>
      </c>
      <c r="S822" s="24" t="str">
        <f>IFERROR(VLOOKUP(Tabela1[[#This Row],[v51_ansiedade]],'Variáveis e códigos'!$C$12:$D$15,2,FALSE),"Não respondeu")</f>
        <v>Não respondeu</v>
      </c>
      <c r="T822" s="24">
        <v>2</v>
      </c>
      <c r="U822" s="24" t="str">
        <f>IFERROR(VLOOKUP(Tabela1[[#This Row],[v55_ansiedade]],'Variáveis e códigos'!$C$12:$D$15,2,FALSE),"Não respondeu")</f>
        <v>Aplicou-se a mim muitas vezes</v>
      </c>
      <c r="V822" s="24">
        <v>0</v>
      </c>
      <c r="W822" s="24" t="str">
        <f>IFERROR(VLOOKUP(Tabela1[[#This Row],[v56_ansiedade]],'Variáveis e códigos'!$C$12:$D$15,2,FALSE),"Não respondeu")</f>
        <v>Não se aplicou nada a mim</v>
      </c>
      <c r="X822" s="25">
        <v>1</v>
      </c>
    </row>
    <row r="823" spans="1:24" x14ac:dyDescent="0.45">
      <c r="A823">
        <v>822</v>
      </c>
      <c r="B823">
        <v>101</v>
      </c>
      <c r="C823" t="str">
        <f>IFERROR(VLOOKUP(Tabela1[[#This Row],[nutII]],'Variáveis e códigos'!$C$3:$D$3,2,FALSE),"Não respondeu")</f>
        <v>Norte</v>
      </c>
      <c r="D823">
        <v>2</v>
      </c>
      <c r="E823" t="str">
        <f>IFERROR(HLOOKUP(D823,'Variáveis e códigos'!$C$4:$F$5,2,FALSE),"Não respondeu")</f>
        <v>Feminino</v>
      </c>
      <c r="F823">
        <v>16</v>
      </c>
      <c r="G823">
        <v>3</v>
      </c>
      <c r="H823" t="str">
        <f>IFERROR(VLOOKUP(Tabela1[[#This Row],[cicloescolar]],'Variáveis e códigos'!$C$7:$D$8,2,FALSE),"Não respondeu")</f>
        <v>3º Ciclo</v>
      </c>
      <c r="I823">
        <v>4</v>
      </c>
      <c r="J823" s="28">
        <v>3</v>
      </c>
      <c r="K823" s="28" t="str">
        <f>IFERROR(VLOOKUP(J826,'Variáveis e códigos'!$C$12:$D$15,2,FALSE),"Não respondeu")</f>
        <v>Não se aplicou nada a mim</v>
      </c>
      <c r="L823" s="28">
        <v>1</v>
      </c>
      <c r="M823" s="28" t="str">
        <f>IFERROR(VLOOKUP(Tabela1[[#This Row],[v40_ansiedade]],'Variáveis e códigos'!$C$12:$D$15,2,FALSE),"Não respondeu")</f>
        <v>Aplicou-se a mim algumas vezes</v>
      </c>
      <c r="N823" s="24">
        <v>2</v>
      </c>
      <c r="O823" s="24" t="str">
        <f>IFERROR(VLOOKUP(Tabela1[[#This Row],[v43_ansiedade]],'Variáveis e códigos'!$C$12:$D$15,2,FALSE),"Não respondeu")</f>
        <v>Aplicou-se a mim muitas vezes</v>
      </c>
      <c r="P823" s="24">
        <v>3</v>
      </c>
      <c r="Q823" s="24" t="str">
        <f>IFERROR(VLOOKUP(Tabela1[[#This Row],[v45_ansiedade]],'Variáveis e códigos'!$C$12:$D$15,2,FALSE),"Não respondeu")</f>
        <v>Aplicou-se a mim a maior parte do tempo</v>
      </c>
      <c r="R823" s="24">
        <v>3</v>
      </c>
      <c r="S823" s="24" t="str">
        <f>IFERROR(VLOOKUP(Tabela1[[#This Row],[v51_ansiedade]],'Variáveis e códigos'!$C$12:$D$15,2,FALSE),"Não respondeu")</f>
        <v>Aplicou-se a mim a maior parte do tempo</v>
      </c>
      <c r="T823" s="24">
        <v>3</v>
      </c>
      <c r="U823" s="24" t="str">
        <f>IFERROR(VLOOKUP(Tabela1[[#This Row],[v55_ansiedade]],'Variáveis e códigos'!$C$12:$D$15,2,FALSE),"Não respondeu")</f>
        <v>Aplicou-se a mim a maior parte do tempo</v>
      </c>
      <c r="V823" s="24">
        <v>3</v>
      </c>
      <c r="W823" s="24" t="str">
        <f>IFERROR(VLOOKUP(Tabela1[[#This Row],[v56_ansiedade]],'Variáveis e códigos'!$C$12:$D$15,2,FALSE),"Não respondeu")</f>
        <v>Aplicou-se a mim a maior parte do tempo</v>
      </c>
      <c r="X823" s="25">
        <v>99</v>
      </c>
    </row>
    <row r="824" spans="1:24" x14ac:dyDescent="0.45">
      <c r="A824">
        <v>823</v>
      </c>
      <c r="B824">
        <v>101</v>
      </c>
      <c r="C824" t="str">
        <f>IFERROR(VLOOKUP(Tabela1[[#This Row],[nutII]],'Variáveis e códigos'!$C$3:$D$3,2,FALSE),"Não respondeu")</f>
        <v>Norte</v>
      </c>
      <c r="D824">
        <v>2</v>
      </c>
      <c r="E824" t="str">
        <f>IFERROR(HLOOKUP(D824,'Variáveis e códigos'!$C$4:$F$5,2,FALSE),"Não respondeu")</f>
        <v>Feminino</v>
      </c>
      <c r="F824">
        <v>16</v>
      </c>
      <c r="G824">
        <v>4</v>
      </c>
      <c r="H824" t="str">
        <f>IFERROR(VLOOKUP(Tabela1[[#This Row],[cicloescolar]],'Variáveis e códigos'!$C$7:$D$8,2,FALSE),"Não respondeu")</f>
        <v>Ensino secundário</v>
      </c>
      <c r="I824">
        <v>6</v>
      </c>
      <c r="J824" s="28">
        <v>1</v>
      </c>
      <c r="K824" s="28" t="str">
        <f>IFERROR(VLOOKUP(J827,'Variáveis e códigos'!$C$12:$D$15,2,FALSE),"Não respondeu")</f>
        <v>Não se aplicou nada a mim</v>
      </c>
      <c r="L824" s="28">
        <v>1</v>
      </c>
      <c r="M824" s="28" t="str">
        <f>IFERROR(VLOOKUP(Tabela1[[#This Row],[v40_ansiedade]],'Variáveis e códigos'!$C$12:$D$15,2,FALSE),"Não respondeu")</f>
        <v>Aplicou-se a mim algumas vezes</v>
      </c>
      <c r="N824" s="24">
        <v>1</v>
      </c>
      <c r="O824" s="24" t="str">
        <f>IFERROR(VLOOKUP(Tabela1[[#This Row],[v43_ansiedade]],'Variáveis e códigos'!$C$12:$D$15,2,FALSE),"Não respondeu")</f>
        <v>Aplicou-se a mim algumas vezes</v>
      </c>
      <c r="P824" s="24">
        <v>0</v>
      </c>
      <c r="Q824" s="24" t="str">
        <f>IFERROR(VLOOKUP(Tabela1[[#This Row],[v45_ansiedade]],'Variáveis e códigos'!$C$12:$D$15,2,FALSE),"Não respondeu")</f>
        <v>Não se aplicou nada a mim</v>
      </c>
      <c r="R824" s="24">
        <v>1</v>
      </c>
      <c r="S824" s="24" t="str">
        <f>IFERROR(VLOOKUP(Tabela1[[#This Row],[v51_ansiedade]],'Variáveis e códigos'!$C$12:$D$15,2,FALSE),"Não respondeu")</f>
        <v>Aplicou-se a mim algumas vezes</v>
      </c>
      <c r="T824" s="24">
        <v>1</v>
      </c>
      <c r="U824" s="24" t="str">
        <f>IFERROR(VLOOKUP(Tabela1[[#This Row],[v55_ansiedade]],'Variáveis e códigos'!$C$12:$D$15,2,FALSE),"Não respondeu")</f>
        <v>Aplicou-se a mim algumas vezes</v>
      </c>
      <c r="V824" s="24">
        <v>0</v>
      </c>
      <c r="W824" s="24" t="str">
        <f>IFERROR(VLOOKUP(Tabela1[[#This Row],[v56_ansiedade]],'Variáveis e códigos'!$C$12:$D$15,2,FALSE),"Não respondeu")</f>
        <v>Não se aplicou nada a mim</v>
      </c>
      <c r="X824" s="25">
        <v>0</v>
      </c>
    </row>
    <row r="825" spans="1:24" x14ac:dyDescent="0.45">
      <c r="A825">
        <v>824</v>
      </c>
      <c r="B825">
        <v>101</v>
      </c>
      <c r="C825" t="str">
        <f>IFERROR(VLOOKUP(Tabela1[[#This Row],[nutII]],'Variáveis e códigos'!$C$3:$D$3,2,FALSE),"Não respondeu")</f>
        <v>Norte</v>
      </c>
      <c r="D825">
        <v>1</v>
      </c>
      <c r="E825" t="str">
        <f>IFERROR(HLOOKUP(D825,'Variáveis e códigos'!$C$4:$F$5,2,FALSE),"Não respondeu")</f>
        <v>Masculino</v>
      </c>
      <c r="F825">
        <v>16</v>
      </c>
      <c r="G825">
        <v>4</v>
      </c>
      <c r="H825" t="str">
        <f>IFERROR(VLOOKUP(Tabela1[[#This Row],[cicloescolar]],'Variáveis e códigos'!$C$7:$D$8,2,FALSE),"Não respondeu")</f>
        <v>Ensino secundário</v>
      </c>
      <c r="I825">
        <v>7</v>
      </c>
      <c r="J825" s="28">
        <v>0</v>
      </c>
      <c r="K825" s="28" t="str">
        <f>IFERROR(VLOOKUP(J828,'Variáveis e códigos'!$C$12:$D$15,2,FALSE),"Não respondeu")</f>
        <v>Aplicou-se a mim muitas vezes</v>
      </c>
      <c r="L825" s="28">
        <v>0</v>
      </c>
      <c r="M825" s="28" t="str">
        <f>IFERROR(VLOOKUP(Tabela1[[#This Row],[v40_ansiedade]],'Variáveis e códigos'!$C$12:$D$15,2,FALSE),"Não respondeu")</f>
        <v>Não se aplicou nada a mim</v>
      </c>
      <c r="N825" s="24">
        <v>0</v>
      </c>
      <c r="O825" s="24" t="str">
        <f>IFERROR(VLOOKUP(Tabela1[[#This Row],[v43_ansiedade]],'Variáveis e códigos'!$C$12:$D$15,2,FALSE),"Não respondeu")</f>
        <v>Não se aplicou nada a mim</v>
      </c>
      <c r="P825" s="24">
        <v>0</v>
      </c>
      <c r="Q825" s="24" t="str">
        <f>IFERROR(VLOOKUP(Tabela1[[#This Row],[v45_ansiedade]],'Variáveis e códigos'!$C$12:$D$15,2,FALSE),"Não respondeu")</f>
        <v>Não se aplicou nada a mim</v>
      </c>
      <c r="R825" s="24">
        <v>0</v>
      </c>
      <c r="S825" s="24" t="str">
        <f>IFERROR(VLOOKUP(Tabela1[[#This Row],[v51_ansiedade]],'Variáveis e códigos'!$C$12:$D$15,2,FALSE),"Não respondeu")</f>
        <v>Não se aplicou nada a mim</v>
      </c>
      <c r="T825" s="24">
        <v>0</v>
      </c>
      <c r="U825" s="24" t="str">
        <f>IFERROR(VLOOKUP(Tabela1[[#This Row],[v55_ansiedade]],'Variáveis e códigos'!$C$12:$D$15,2,FALSE),"Não respondeu")</f>
        <v>Não se aplicou nada a mim</v>
      </c>
      <c r="V825" s="24">
        <v>0</v>
      </c>
      <c r="W825" s="24" t="str">
        <f>IFERROR(VLOOKUP(Tabela1[[#This Row],[v56_ansiedade]],'Variáveis e códigos'!$C$12:$D$15,2,FALSE),"Não respondeu")</f>
        <v>Não se aplicou nada a mim</v>
      </c>
      <c r="X825" s="25">
        <v>7</v>
      </c>
    </row>
    <row r="826" spans="1:24" x14ac:dyDescent="0.45">
      <c r="A826">
        <v>825</v>
      </c>
      <c r="B826">
        <v>101</v>
      </c>
      <c r="C826" t="str">
        <f>IFERROR(VLOOKUP(Tabela1[[#This Row],[nutII]],'Variáveis e códigos'!$C$3:$D$3,2,FALSE),"Não respondeu")</f>
        <v>Norte</v>
      </c>
      <c r="D826">
        <v>2</v>
      </c>
      <c r="E826" t="str">
        <f>IFERROR(HLOOKUP(D826,'Variáveis e códigos'!$C$4:$F$5,2,FALSE),"Não respondeu")</f>
        <v>Feminino</v>
      </c>
      <c r="F826">
        <v>13</v>
      </c>
      <c r="G826">
        <v>3</v>
      </c>
      <c r="H826" t="str">
        <f>IFERROR(VLOOKUP(Tabela1[[#This Row],[cicloescolar]],'Variáveis e códigos'!$C$7:$D$8,2,FALSE),"Não respondeu")</f>
        <v>3º Ciclo</v>
      </c>
      <c r="I826">
        <v>9</v>
      </c>
      <c r="J826" s="28">
        <v>0</v>
      </c>
      <c r="K826" s="28" t="str">
        <f>IFERROR(VLOOKUP(J829,'Variáveis e códigos'!$C$12:$D$15,2,FALSE),"Não respondeu")</f>
        <v>Não se aplicou nada a mim</v>
      </c>
      <c r="L826" s="28">
        <v>0</v>
      </c>
      <c r="M826" s="28" t="str">
        <f>IFERROR(VLOOKUP(Tabela1[[#This Row],[v40_ansiedade]],'Variáveis e códigos'!$C$12:$D$15,2,FALSE),"Não respondeu")</f>
        <v>Não se aplicou nada a mim</v>
      </c>
      <c r="N826" s="24">
        <v>0</v>
      </c>
      <c r="O826" s="24" t="str">
        <f>IFERROR(VLOOKUP(Tabela1[[#This Row],[v43_ansiedade]],'Variáveis e códigos'!$C$12:$D$15,2,FALSE),"Não respondeu")</f>
        <v>Não se aplicou nada a mim</v>
      </c>
      <c r="P826" s="24">
        <v>0</v>
      </c>
      <c r="Q826" s="24" t="str">
        <f>IFERROR(VLOOKUP(Tabela1[[#This Row],[v45_ansiedade]],'Variáveis e códigos'!$C$12:$D$15,2,FALSE),"Não respondeu")</f>
        <v>Não se aplicou nada a mim</v>
      </c>
      <c r="R826" s="24">
        <v>0</v>
      </c>
      <c r="S826" s="24" t="str">
        <f>IFERROR(VLOOKUP(Tabela1[[#This Row],[v51_ansiedade]],'Variáveis e códigos'!$C$12:$D$15,2,FALSE),"Não respondeu")</f>
        <v>Não se aplicou nada a mim</v>
      </c>
      <c r="T826" s="24">
        <v>0</v>
      </c>
      <c r="U826" s="24" t="str">
        <f>IFERROR(VLOOKUP(Tabela1[[#This Row],[v55_ansiedade]],'Variáveis e códigos'!$C$12:$D$15,2,FALSE),"Não respondeu")</f>
        <v>Não se aplicou nada a mim</v>
      </c>
      <c r="V826" s="24">
        <v>0</v>
      </c>
      <c r="W826" s="24" t="str">
        <f>IFERROR(VLOOKUP(Tabela1[[#This Row],[v56_ansiedade]],'Variáveis e códigos'!$C$12:$D$15,2,FALSE),"Não respondeu")</f>
        <v>Não se aplicou nada a mim</v>
      </c>
      <c r="X826" s="25">
        <v>1</v>
      </c>
    </row>
    <row r="827" spans="1:24" x14ac:dyDescent="0.45">
      <c r="A827">
        <v>826</v>
      </c>
      <c r="B827">
        <v>101</v>
      </c>
      <c r="C827" t="str">
        <f>IFERROR(VLOOKUP(Tabela1[[#This Row],[nutII]],'Variáveis e códigos'!$C$3:$D$3,2,FALSE),"Não respondeu")</f>
        <v>Norte</v>
      </c>
      <c r="D827">
        <v>2</v>
      </c>
      <c r="E827" t="str">
        <f>IFERROR(HLOOKUP(D827,'Variáveis e códigos'!$C$4:$F$5,2,FALSE),"Não respondeu")</f>
        <v>Feminino</v>
      </c>
      <c r="F827">
        <v>13</v>
      </c>
      <c r="G827">
        <v>3</v>
      </c>
      <c r="H827" t="str">
        <f>IFERROR(VLOOKUP(Tabela1[[#This Row],[cicloescolar]],'Variáveis e códigos'!$C$7:$D$8,2,FALSE),"Não respondeu")</f>
        <v>3º Ciclo</v>
      </c>
      <c r="I827">
        <v>5</v>
      </c>
      <c r="J827" s="28">
        <v>0</v>
      </c>
      <c r="K827" s="28" t="str">
        <f>IFERROR(VLOOKUP(J830,'Variáveis e códigos'!$C$12:$D$15,2,FALSE),"Não respondeu")</f>
        <v>Aplicou-se a mim algumas vezes</v>
      </c>
      <c r="L827" s="28">
        <v>1</v>
      </c>
      <c r="M827" s="28" t="str">
        <f>IFERROR(VLOOKUP(Tabela1[[#This Row],[v40_ansiedade]],'Variáveis e códigos'!$C$12:$D$15,2,FALSE),"Não respondeu")</f>
        <v>Aplicou-se a mim algumas vezes</v>
      </c>
      <c r="N827" s="24">
        <v>1</v>
      </c>
      <c r="O827" s="24" t="str">
        <f>IFERROR(VLOOKUP(Tabela1[[#This Row],[v43_ansiedade]],'Variáveis e códigos'!$C$12:$D$15,2,FALSE),"Não respondeu")</f>
        <v>Aplicou-se a mim algumas vezes</v>
      </c>
      <c r="P827" s="24">
        <v>0</v>
      </c>
      <c r="Q827" s="24" t="str">
        <f>IFERROR(VLOOKUP(Tabela1[[#This Row],[v45_ansiedade]],'Variáveis e códigos'!$C$12:$D$15,2,FALSE),"Não respondeu")</f>
        <v>Não se aplicou nada a mim</v>
      </c>
      <c r="R827" s="24">
        <v>2</v>
      </c>
      <c r="S827" s="24" t="str">
        <f>IFERROR(VLOOKUP(Tabela1[[#This Row],[v51_ansiedade]],'Variáveis e códigos'!$C$12:$D$15,2,FALSE),"Não respondeu")</f>
        <v>Aplicou-se a mim muitas vezes</v>
      </c>
      <c r="T827" s="24">
        <v>1</v>
      </c>
      <c r="U827" s="24" t="str">
        <f>IFERROR(VLOOKUP(Tabela1[[#This Row],[v55_ansiedade]],'Variáveis e códigos'!$C$12:$D$15,2,FALSE),"Não respondeu")</f>
        <v>Aplicou-se a mim algumas vezes</v>
      </c>
      <c r="V827" s="24">
        <v>1</v>
      </c>
      <c r="W827" s="24" t="str">
        <f>IFERROR(VLOOKUP(Tabela1[[#This Row],[v56_ansiedade]],'Variáveis e códigos'!$C$12:$D$15,2,FALSE),"Não respondeu")</f>
        <v>Aplicou-se a mim algumas vezes</v>
      </c>
      <c r="X827" s="25">
        <v>3</v>
      </c>
    </row>
    <row r="828" spans="1:24" x14ac:dyDescent="0.45">
      <c r="A828">
        <v>827</v>
      </c>
      <c r="B828">
        <v>101</v>
      </c>
      <c r="C828" t="str">
        <f>IFERROR(VLOOKUP(Tabela1[[#This Row],[nutII]],'Variáveis e códigos'!$C$3:$D$3,2,FALSE),"Não respondeu")</f>
        <v>Norte</v>
      </c>
      <c r="D828">
        <v>1</v>
      </c>
      <c r="E828" t="str">
        <f>IFERROR(HLOOKUP(D828,'Variáveis e códigos'!$C$4:$F$5,2,FALSE),"Não respondeu")</f>
        <v>Masculino</v>
      </c>
      <c r="F828">
        <v>12</v>
      </c>
      <c r="G828">
        <v>3</v>
      </c>
      <c r="H828" t="str">
        <f>IFERROR(VLOOKUP(Tabela1[[#This Row],[cicloescolar]],'Variáveis e códigos'!$C$7:$D$8,2,FALSE),"Não respondeu")</f>
        <v>3º Ciclo</v>
      </c>
      <c r="I828">
        <v>5</v>
      </c>
      <c r="J828" s="28">
        <v>2</v>
      </c>
      <c r="K828" s="28" t="str">
        <f>IFERROR(VLOOKUP(J831,'Variáveis e códigos'!$C$12:$D$15,2,FALSE),"Não respondeu")</f>
        <v>Não se aplicou nada a mim</v>
      </c>
      <c r="L828" s="28">
        <v>0</v>
      </c>
      <c r="M828" s="28" t="str">
        <f>IFERROR(VLOOKUP(Tabela1[[#This Row],[v40_ansiedade]],'Variáveis e códigos'!$C$12:$D$15,2,FALSE),"Não respondeu")</f>
        <v>Não se aplicou nada a mim</v>
      </c>
      <c r="N828" s="24">
        <v>2</v>
      </c>
      <c r="O828" s="24" t="str">
        <f>IFERROR(VLOOKUP(Tabela1[[#This Row],[v43_ansiedade]],'Variáveis e códigos'!$C$12:$D$15,2,FALSE),"Não respondeu")</f>
        <v>Aplicou-se a mim muitas vezes</v>
      </c>
      <c r="P828" s="24">
        <v>1</v>
      </c>
      <c r="Q828" s="24" t="str">
        <f>IFERROR(VLOOKUP(Tabela1[[#This Row],[v45_ansiedade]],'Variáveis e códigos'!$C$12:$D$15,2,FALSE),"Não respondeu")</f>
        <v>Aplicou-se a mim algumas vezes</v>
      </c>
      <c r="R828" s="24">
        <v>2</v>
      </c>
      <c r="S828" s="24" t="str">
        <f>IFERROR(VLOOKUP(Tabela1[[#This Row],[v51_ansiedade]],'Variáveis e códigos'!$C$12:$D$15,2,FALSE),"Não respondeu")</f>
        <v>Aplicou-se a mim muitas vezes</v>
      </c>
      <c r="T828" s="24">
        <v>0</v>
      </c>
      <c r="U828" s="24" t="str">
        <f>IFERROR(VLOOKUP(Tabela1[[#This Row],[v55_ansiedade]],'Variáveis e códigos'!$C$12:$D$15,2,FALSE),"Não respondeu")</f>
        <v>Não se aplicou nada a mim</v>
      </c>
      <c r="V828" s="24">
        <v>2</v>
      </c>
      <c r="W828" s="24" t="str">
        <f>IFERROR(VLOOKUP(Tabela1[[#This Row],[v56_ansiedade]],'Variáveis e códigos'!$C$12:$D$15,2,FALSE),"Não respondeu")</f>
        <v>Aplicou-se a mim muitas vezes</v>
      </c>
      <c r="X828" s="25">
        <v>3</v>
      </c>
    </row>
    <row r="829" spans="1:24" x14ac:dyDescent="0.45">
      <c r="A829">
        <v>828</v>
      </c>
      <c r="B829">
        <v>101</v>
      </c>
      <c r="C829" t="str">
        <f>IFERROR(VLOOKUP(Tabela1[[#This Row],[nutII]],'Variáveis e códigos'!$C$3:$D$3,2,FALSE),"Não respondeu")</f>
        <v>Norte</v>
      </c>
      <c r="D829">
        <v>2</v>
      </c>
      <c r="E829" t="str">
        <f>IFERROR(HLOOKUP(D829,'Variáveis e códigos'!$C$4:$F$5,2,FALSE),"Não respondeu")</f>
        <v>Feminino</v>
      </c>
      <c r="F829">
        <v>15</v>
      </c>
      <c r="G829">
        <v>4</v>
      </c>
      <c r="H829" t="str">
        <f>IFERROR(VLOOKUP(Tabela1[[#This Row],[cicloescolar]],'Variáveis e códigos'!$C$7:$D$8,2,FALSE),"Não respondeu")</f>
        <v>Ensino secundário</v>
      </c>
      <c r="I829">
        <v>8</v>
      </c>
      <c r="J829" s="28">
        <v>0</v>
      </c>
      <c r="K829" s="28" t="str">
        <f>IFERROR(VLOOKUP(J832,'Variáveis e códigos'!$C$12:$D$15,2,FALSE),"Não respondeu")</f>
        <v>Aplicou-se a mim algumas vezes</v>
      </c>
      <c r="L829" s="28">
        <v>0</v>
      </c>
      <c r="M829" s="28" t="str">
        <f>IFERROR(VLOOKUP(Tabela1[[#This Row],[v40_ansiedade]],'Variáveis e códigos'!$C$12:$D$15,2,FALSE),"Não respondeu")</f>
        <v>Não se aplicou nada a mim</v>
      </c>
      <c r="N829" s="24">
        <v>0</v>
      </c>
      <c r="O829" s="24" t="str">
        <f>IFERROR(VLOOKUP(Tabela1[[#This Row],[v43_ansiedade]],'Variáveis e códigos'!$C$12:$D$15,2,FALSE),"Não respondeu")</f>
        <v>Não se aplicou nada a mim</v>
      </c>
      <c r="P829" s="24">
        <v>0</v>
      </c>
      <c r="Q829" s="24" t="str">
        <f>IFERROR(VLOOKUP(Tabela1[[#This Row],[v45_ansiedade]],'Variáveis e códigos'!$C$12:$D$15,2,FALSE),"Não respondeu")</f>
        <v>Não se aplicou nada a mim</v>
      </c>
      <c r="R829" s="24">
        <v>0</v>
      </c>
      <c r="S829" s="24" t="str">
        <f>IFERROR(VLOOKUP(Tabela1[[#This Row],[v51_ansiedade]],'Variáveis e códigos'!$C$12:$D$15,2,FALSE),"Não respondeu")</f>
        <v>Não se aplicou nada a mim</v>
      </c>
      <c r="T829" s="24">
        <v>0</v>
      </c>
      <c r="U829" s="24" t="str">
        <f>IFERROR(VLOOKUP(Tabela1[[#This Row],[v55_ansiedade]],'Variáveis e códigos'!$C$12:$D$15,2,FALSE),"Não respondeu")</f>
        <v>Não se aplicou nada a mim</v>
      </c>
      <c r="V829" s="24">
        <v>0</v>
      </c>
      <c r="W829" s="24" t="str">
        <f>IFERROR(VLOOKUP(Tabela1[[#This Row],[v56_ansiedade]],'Variáveis e códigos'!$C$12:$D$15,2,FALSE),"Não respondeu")</f>
        <v>Não se aplicou nada a mim</v>
      </c>
      <c r="X829" s="25">
        <v>2</v>
      </c>
    </row>
    <row r="830" spans="1:24" x14ac:dyDescent="0.45">
      <c r="A830">
        <v>829</v>
      </c>
      <c r="B830">
        <v>101</v>
      </c>
      <c r="C830" t="str">
        <f>IFERROR(VLOOKUP(Tabela1[[#This Row],[nutII]],'Variáveis e códigos'!$C$3:$D$3,2,FALSE),"Não respondeu")</f>
        <v>Norte</v>
      </c>
      <c r="D830">
        <v>2</v>
      </c>
      <c r="E830" t="str">
        <f>IFERROR(HLOOKUP(D830,'Variáveis e códigos'!$C$4:$F$5,2,FALSE),"Não respondeu")</f>
        <v>Feminino</v>
      </c>
      <c r="F830">
        <v>18</v>
      </c>
      <c r="G830">
        <v>4</v>
      </c>
      <c r="H830" t="str">
        <f>IFERROR(VLOOKUP(Tabela1[[#This Row],[cicloescolar]],'Variáveis e códigos'!$C$7:$D$8,2,FALSE),"Não respondeu")</f>
        <v>Ensino secundário</v>
      </c>
      <c r="I830">
        <v>6</v>
      </c>
      <c r="J830" s="28">
        <v>1</v>
      </c>
      <c r="K830" s="28" t="str">
        <f>IFERROR(VLOOKUP(J833,'Variáveis e códigos'!$C$12:$D$15,2,FALSE),"Não respondeu")</f>
        <v>Não se aplicou nada a mim</v>
      </c>
      <c r="L830" s="28">
        <v>2</v>
      </c>
      <c r="M830" s="28" t="str">
        <f>IFERROR(VLOOKUP(Tabela1[[#This Row],[v40_ansiedade]],'Variáveis e códigos'!$C$12:$D$15,2,FALSE),"Não respondeu")</f>
        <v>Aplicou-se a mim muitas vezes</v>
      </c>
      <c r="N830" s="24">
        <v>1</v>
      </c>
      <c r="O830" s="24" t="str">
        <f>IFERROR(VLOOKUP(Tabela1[[#This Row],[v43_ansiedade]],'Variáveis e códigos'!$C$12:$D$15,2,FALSE),"Não respondeu")</f>
        <v>Aplicou-se a mim algumas vezes</v>
      </c>
      <c r="P830" s="24">
        <v>2</v>
      </c>
      <c r="Q830" s="24" t="str">
        <f>IFERROR(VLOOKUP(Tabela1[[#This Row],[v45_ansiedade]],'Variáveis e códigos'!$C$12:$D$15,2,FALSE),"Não respondeu")</f>
        <v>Aplicou-se a mim muitas vezes</v>
      </c>
      <c r="R830" s="24">
        <v>2</v>
      </c>
      <c r="S830" s="24" t="str">
        <f>IFERROR(VLOOKUP(Tabela1[[#This Row],[v51_ansiedade]],'Variáveis e códigos'!$C$12:$D$15,2,FALSE),"Não respondeu")</f>
        <v>Aplicou-se a mim muitas vezes</v>
      </c>
      <c r="T830" s="24">
        <v>2</v>
      </c>
      <c r="U830" s="24" t="str">
        <f>IFERROR(VLOOKUP(Tabela1[[#This Row],[v55_ansiedade]],'Variáveis e códigos'!$C$12:$D$15,2,FALSE),"Não respondeu")</f>
        <v>Aplicou-se a mim muitas vezes</v>
      </c>
      <c r="V830" s="24">
        <v>2</v>
      </c>
      <c r="W830" s="24" t="str">
        <f>IFERROR(VLOOKUP(Tabela1[[#This Row],[v56_ansiedade]],'Variáveis e códigos'!$C$12:$D$15,2,FALSE),"Não respondeu")</f>
        <v>Aplicou-se a mim muitas vezes</v>
      </c>
      <c r="X830" s="25">
        <v>2</v>
      </c>
    </row>
    <row r="831" spans="1:24" x14ac:dyDescent="0.45">
      <c r="A831">
        <v>830</v>
      </c>
      <c r="B831">
        <v>101</v>
      </c>
      <c r="C831" t="str">
        <f>IFERROR(VLOOKUP(Tabela1[[#This Row],[nutII]],'Variáveis e códigos'!$C$3:$D$3,2,FALSE),"Não respondeu")</f>
        <v>Norte</v>
      </c>
      <c r="D831">
        <v>2</v>
      </c>
      <c r="E831" t="str">
        <f>IFERROR(HLOOKUP(D831,'Variáveis e códigos'!$C$4:$F$5,2,FALSE),"Não respondeu")</f>
        <v>Feminino</v>
      </c>
      <c r="F831">
        <v>12</v>
      </c>
      <c r="G831">
        <v>3</v>
      </c>
      <c r="H831" t="str">
        <f>IFERROR(VLOOKUP(Tabela1[[#This Row],[cicloescolar]],'Variáveis e códigos'!$C$7:$D$8,2,FALSE),"Não respondeu")</f>
        <v>3º Ciclo</v>
      </c>
      <c r="I831">
        <v>6</v>
      </c>
      <c r="J831" s="28">
        <v>0</v>
      </c>
      <c r="K831" s="28" t="str">
        <f>IFERROR(VLOOKUP(J834,'Variáveis e códigos'!$C$12:$D$15,2,FALSE),"Não respondeu")</f>
        <v>Aplicou-se a mim algumas vezes</v>
      </c>
      <c r="L831" s="28">
        <v>1</v>
      </c>
      <c r="M831" s="28" t="str">
        <f>IFERROR(VLOOKUP(Tabela1[[#This Row],[v40_ansiedade]],'Variáveis e códigos'!$C$12:$D$15,2,FALSE),"Não respondeu")</f>
        <v>Aplicou-se a mim algumas vezes</v>
      </c>
      <c r="N831" s="24">
        <v>0</v>
      </c>
      <c r="O831" s="24" t="str">
        <f>IFERROR(VLOOKUP(Tabela1[[#This Row],[v43_ansiedade]],'Variáveis e códigos'!$C$12:$D$15,2,FALSE),"Não respondeu")</f>
        <v>Não se aplicou nada a mim</v>
      </c>
      <c r="P831" s="24">
        <v>0</v>
      </c>
      <c r="Q831" s="24" t="str">
        <f>IFERROR(VLOOKUP(Tabela1[[#This Row],[v45_ansiedade]],'Variáveis e códigos'!$C$12:$D$15,2,FALSE),"Não respondeu")</f>
        <v>Não se aplicou nada a mim</v>
      </c>
      <c r="R831" s="24">
        <v>0</v>
      </c>
      <c r="S831" s="24" t="str">
        <f>IFERROR(VLOOKUP(Tabela1[[#This Row],[v51_ansiedade]],'Variáveis e códigos'!$C$12:$D$15,2,FALSE),"Não respondeu")</f>
        <v>Não se aplicou nada a mim</v>
      </c>
      <c r="T831" s="24">
        <v>0</v>
      </c>
      <c r="U831" s="24" t="str">
        <f>IFERROR(VLOOKUP(Tabela1[[#This Row],[v55_ansiedade]],'Variáveis e códigos'!$C$12:$D$15,2,FALSE),"Não respondeu")</f>
        <v>Não se aplicou nada a mim</v>
      </c>
      <c r="V831" s="24">
        <v>0</v>
      </c>
      <c r="W831" s="24" t="str">
        <f>IFERROR(VLOOKUP(Tabela1[[#This Row],[v56_ansiedade]],'Variáveis e códigos'!$C$12:$D$15,2,FALSE),"Não respondeu")</f>
        <v>Não se aplicou nada a mim</v>
      </c>
      <c r="X831" s="25">
        <v>5</v>
      </c>
    </row>
    <row r="832" spans="1:24" x14ac:dyDescent="0.45">
      <c r="A832">
        <v>831</v>
      </c>
      <c r="B832">
        <v>101</v>
      </c>
      <c r="C832" t="str">
        <f>IFERROR(VLOOKUP(Tabela1[[#This Row],[nutII]],'Variáveis e códigos'!$C$3:$D$3,2,FALSE),"Não respondeu")</f>
        <v>Norte</v>
      </c>
      <c r="D832">
        <v>4</v>
      </c>
      <c r="E832" t="str">
        <f>IFERROR(HLOOKUP(D832,'Variáveis e códigos'!$C$4:$F$5,2,FALSE),"Não respondeu")</f>
        <v>Prefiro não responder</v>
      </c>
      <c r="F832">
        <v>17</v>
      </c>
      <c r="G832">
        <v>4</v>
      </c>
      <c r="H832" t="str">
        <f>IFERROR(VLOOKUP(Tabela1[[#This Row],[cicloescolar]],'Variáveis e códigos'!$C$7:$D$8,2,FALSE),"Não respondeu")</f>
        <v>Ensino secundário</v>
      </c>
      <c r="I832">
        <v>3</v>
      </c>
      <c r="J832" s="28">
        <v>1</v>
      </c>
      <c r="K832" s="28" t="str">
        <f>IFERROR(VLOOKUP(J835,'Variáveis e códigos'!$C$12:$D$15,2,FALSE),"Não respondeu")</f>
        <v>Não se aplicou nada a mim</v>
      </c>
      <c r="L832" s="28">
        <v>3</v>
      </c>
      <c r="M832" s="28" t="str">
        <f>IFERROR(VLOOKUP(Tabela1[[#This Row],[v40_ansiedade]],'Variáveis e códigos'!$C$12:$D$15,2,FALSE),"Não respondeu")</f>
        <v>Aplicou-se a mim a maior parte do tempo</v>
      </c>
      <c r="N832" s="24">
        <v>2</v>
      </c>
      <c r="O832" s="24" t="str">
        <f>IFERROR(VLOOKUP(Tabela1[[#This Row],[v43_ansiedade]],'Variáveis e códigos'!$C$12:$D$15,2,FALSE),"Não respondeu")</f>
        <v>Aplicou-se a mim muitas vezes</v>
      </c>
      <c r="P832" s="24">
        <v>2</v>
      </c>
      <c r="Q832" s="24" t="str">
        <f>IFERROR(VLOOKUP(Tabela1[[#This Row],[v45_ansiedade]],'Variáveis e códigos'!$C$12:$D$15,2,FALSE),"Não respondeu")</f>
        <v>Aplicou-se a mim muitas vezes</v>
      </c>
      <c r="R832" s="24">
        <v>1</v>
      </c>
      <c r="S832" s="24" t="str">
        <f>IFERROR(VLOOKUP(Tabela1[[#This Row],[v51_ansiedade]],'Variáveis e códigos'!$C$12:$D$15,2,FALSE),"Não respondeu")</f>
        <v>Aplicou-se a mim algumas vezes</v>
      </c>
      <c r="T832" s="24">
        <v>2</v>
      </c>
      <c r="U832" s="24" t="str">
        <f>IFERROR(VLOOKUP(Tabela1[[#This Row],[v55_ansiedade]],'Variáveis e códigos'!$C$12:$D$15,2,FALSE),"Não respondeu")</f>
        <v>Aplicou-se a mim muitas vezes</v>
      </c>
      <c r="V832" s="24">
        <v>1</v>
      </c>
      <c r="W832" s="24" t="str">
        <f>IFERROR(VLOOKUP(Tabela1[[#This Row],[v56_ansiedade]],'Variáveis e códigos'!$C$12:$D$15,2,FALSE),"Não respondeu")</f>
        <v>Aplicou-se a mim algumas vezes</v>
      </c>
      <c r="X832" s="25">
        <v>7</v>
      </c>
    </row>
    <row r="833" spans="1:24" x14ac:dyDescent="0.45">
      <c r="A833">
        <v>832</v>
      </c>
      <c r="B833">
        <v>101</v>
      </c>
      <c r="C833" t="str">
        <f>IFERROR(VLOOKUP(Tabela1[[#This Row],[nutII]],'Variáveis e códigos'!$C$3:$D$3,2,FALSE),"Não respondeu")</f>
        <v>Norte</v>
      </c>
      <c r="D833">
        <v>1</v>
      </c>
      <c r="E833" t="str">
        <f>IFERROR(HLOOKUP(D833,'Variáveis e códigos'!$C$4:$F$5,2,FALSE),"Não respondeu")</f>
        <v>Masculino</v>
      </c>
      <c r="F833">
        <v>17</v>
      </c>
      <c r="G833">
        <v>4</v>
      </c>
      <c r="H833" t="str">
        <f>IFERROR(VLOOKUP(Tabela1[[#This Row],[cicloescolar]],'Variáveis e códigos'!$C$7:$D$8,2,FALSE),"Não respondeu")</f>
        <v>Ensino secundário</v>
      </c>
      <c r="I833">
        <v>9</v>
      </c>
      <c r="J833" s="28">
        <v>0</v>
      </c>
      <c r="K833" s="28" t="str">
        <f>IFERROR(VLOOKUP(J836,'Variáveis e códigos'!$C$12:$D$15,2,FALSE),"Não respondeu")</f>
        <v>Não se aplicou nada a mim</v>
      </c>
      <c r="L833" s="28">
        <v>0</v>
      </c>
      <c r="M833" s="28" t="str">
        <f>IFERROR(VLOOKUP(Tabela1[[#This Row],[v40_ansiedade]],'Variáveis e códigos'!$C$12:$D$15,2,FALSE),"Não respondeu")</f>
        <v>Não se aplicou nada a mim</v>
      </c>
      <c r="N833" s="24">
        <v>0</v>
      </c>
      <c r="O833" s="24" t="str">
        <f>IFERROR(VLOOKUP(Tabela1[[#This Row],[v43_ansiedade]],'Variáveis e códigos'!$C$12:$D$15,2,FALSE),"Não respondeu")</f>
        <v>Não se aplicou nada a mim</v>
      </c>
      <c r="P833" s="24">
        <v>1</v>
      </c>
      <c r="Q833" s="24" t="str">
        <f>IFERROR(VLOOKUP(Tabela1[[#This Row],[v45_ansiedade]],'Variáveis e códigos'!$C$12:$D$15,2,FALSE),"Não respondeu")</f>
        <v>Aplicou-se a mim algumas vezes</v>
      </c>
      <c r="R833" s="24">
        <v>0</v>
      </c>
      <c r="S833" s="24" t="str">
        <f>IFERROR(VLOOKUP(Tabela1[[#This Row],[v51_ansiedade]],'Variáveis e códigos'!$C$12:$D$15,2,FALSE),"Não respondeu")</f>
        <v>Não se aplicou nada a mim</v>
      </c>
      <c r="T833" s="24">
        <v>1</v>
      </c>
      <c r="U833" s="24" t="str">
        <f>IFERROR(VLOOKUP(Tabela1[[#This Row],[v55_ansiedade]],'Variáveis e códigos'!$C$12:$D$15,2,FALSE),"Não respondeu")</f>
        <v>Aplicou-se a mim algumas vezes</v>
      </c>
      <c r="V833" s="24">
        <v>0</v>
      </c>
      <c r="W833" s="24" t="str">
        <f>IFERROR(VLOOKUP(Tabela1[[#This Row],[v56_ansiedade]],'Variáveis e códigos'!$C$12:$D$15,2,FALSE),"Não respondeu")</f>
        <v>Não se aplicou nada a mim</v>
      </c>
      <c r="X833" s="25">
        <v>7</v>
      </c>
    </row>
    <row r="834" spans="1:24" x14ac:dyDescent="0.45">
      <c r="A834">
        <v>833</v>
      </c>
      <c r="B834">
        <v>101</v>
      </c>
      <c r="C834" t="str">
        <f>IFERROR(VLOOKUP(Tabela1[[#This Row],[nutII]],'Variáveis e códigos'!$C$3:$D$3,2,FALSE),"Não respondeu")</f>
        <v>Norte</v>
      </c>
      <c r="D834">
        <v>2</v>
      </c>
      <c r="E834" t="str">
        <f>IFERROR(HLOOKUP(D834,'Variáveis e códigos'!$C$4:$F$5,2,FALSE),"Não respondeu")</f>
        <v>Feminino</v>
      </c>
      <c r="F834">
        <v>13</v>
      </c>
      <c r="G834">
        <v>3</v>
      </c>
      <c r="H834" t="str">
        <f>IFERROR(VLOOKUP(Tabela1[[#This Row],[cicloescolar]],'Variáveis e códigos'!$C$7:$D$8,2,FALSE),"Não respondeu")</f>
        <v>3º Ciclo</v>
      </c>
      <c r="I834">
        <v>8</v>
      </c>
      <c r="J834" s="28">
        <v>1</v>
      </c>
      <c r="K834" s="28" t="str">
        <f>IFERROR(VLOOKUP(J837,'Variáveis e códigos'!$C$12:$D$15,2,FALSE),"Não respondeu")</f>
        <v>Não se aplicou nada a mim</v>
      </c>
      <c r="L834" s="28">
        <v>2</v>
      </c>
      <c r="M834" s="28" t="str">
        <f>IFERROR(VLOOKUP(Tabela1[[#This Row],[v40_ansiedade]],'Variáveis e códigos'!$C$12:$D$15,2,FALSE),"Não respondeu")</f>
        <v>Aplicou-se a mim muitas vezes</v>
      </c>
      <c r="N834" s="24">
        <v>2</v>
      </c>
      <c r="O834" s="24" t="str">
        <f>IFERROR(VLOOKUP(Tabela1[[#This Row],[v43_ansiedade]],'Variáveis e códigos'!$C$12:$D$15,2,FALSE),"Não respondeu")</f>
        <v>Aplicou-se a mim muitas vezes</v>
      </c>
      <c r="P834" s="24">
        <v>3</v>
      </c>
      <c r="Q834" s="24" t="str">
        <f>IFERROR(VLOOKUP(Tabela1[[#This Row],[v45_ansiedade]],'Variáveis e códigos'!$C$12:$D$15,2,FALSE),"Não respondeu")</f>
        <v>Aplicou-se a mim a maior parte do tempo</v>
      </c>
      <c r="R834" s="24">
        <v>3</v>
      </c>
      <c r="S834" s="24" t="str">
        <f>IFERROR(VLOOKUP(Tabela1[[#This Row],[v51_ansiedade]],'Variáveis e códigos'!$C$12:$D$15,2,FALSE),"Não respondeu")</f>
        <v>Aplicou-se a mim a maior parte do tempo</v>
      </c>
      <c r="T834" s="24">
        <v>3</v>
      </c>
      <c r="U834" s="24" t="str">
        <f>IFERROR(VLOOKUP(Tabela1[[#This Row],[v55_ansiedade]],'Variáveis e códigos'!$C$12:$D$15,2,FALSE),"Não respondeu")</f>
        <v>Aplicou-se a mim a maior parte do tempo</v>
      </c>
      <c r="V834" s="24">
        <v>3</v>
      </c>
      <c r="W834" s="24" t="str">
        <f>IFERROR(VLOOKUP(Tabela1[[#This Row],[v56_ansiedade]],'Variáveis e códigos'!$C$12:$D$15,2,FALSE),"Não respondeu")</f>
        <v>Aplicou-se a mim a maior parte do tempo</v>
      </c>
      <c r="X834" s="25">
        <v>2</v>
      </c>
    </row>
    <row r="835" spans="1:24" x14ac:dyDescent="0.45">
      <c r="A835">
        <v>834</v>
      </c>
      <c r="B835">
        <v>101</v>
      </c>
      <c r="C835" t="str">
        <f>IFERROR(VLOOKUP(Tabela1[[#This Row],[nutII]],'Variáveis e códigos'!$C$3:$D$3,2,FALSE),"Não respondeu")</f>
        <v>Norte</v>
      </c>
      <c r="D835">
        <v>1</v>
      </c>
      <c r="E835" t="str">
        <f>IFERROR(HLOOKUP(D835,'Variáveis e códigos'!$C$4:$F$5,2,FALSE),"Não respondeu")</f>
        <v>Masculino</v>
      </c>
      <c r="F835">
        <v>15</v>
      </c>
      <c r="G835">
        <v>3</v>
      </c>
      <c r="H835" t="str">
        <f>IFERROR(VLOOKUP(Tabela1[[#This Row],[cicloescolar]],'Variáveis e códigos'!$C$7:$D$8,2,FALSE),"Não respondeu")</f>
        <v>3º Ciclo</v>
      </c>
      <c r="I835">
        <v>10</v>
      </c>
      <c r="J835" s="28">
        <v>0</v>
      </c>
      <c r="K835" s="28" t="str">
        <f>IFERROR(VLOOKUP(J838,'Variáveis e códigos'!$C$12:$D$15,2,FALSE),"Não respondeu")</f>
        <v>Não se aplicou nada a mim</v>
      </c>
      <c r="L835" s="28">
        <v>0</v>
      </c>
      <c r="M835" s="28" t="str">
        <f>IFERROR(VLOOKUP(Tabela1[[#This Row],[v40_ansiedade]],'Variáveis e códigos'!$C$12:$D$15,2,FALSE),"Não respondeu")</f>
        <v>Não se aplicou nada a mim</v>
      </c>
      <c r="N835" s="24">
        <v>0</v>
      </c>
      <c r="O835" s="24" t="str">
        <f>IFERROR(VLOOKUP(Tabela1[[#This Row],[v43_ansiedade]],'Variáveis e códigos'!$C$12:$D$15,2,FALSE),"Não respondeu")</f>
        <v>Não se aplicou nada a mim</v>
      </c>
      <c r="P835" s="24">
        <v>0</v>
      </c>
      <c r="Q835" s="24" t="str">
        <f>IFERROR(VLOOKUP(Tabela1[[#This Row],[v45_ansiedade]],'Variáveis e códigos'!$C$12:$D$15,2,FALSE),"Não respondeu")</f>
        <v>Não se aplicou nada a mim</v>
      </c>
      <c r="R835" s="24">
        <v>0</v>
      </c>
      <c r="S835" s="24" t="str">
        <f>IFERROR(VLOOKUP(Tabela1[[#This Row],[v51_ansiedade]],'Variáveis e códigos'!$C$12:$D$15,2,FALSE),"Não respondeu")</f>
        <v>Não se aplicou nada a mim</v>
      </c>
      <c r="T835" s="24">
        <v>0</v>
      </c>
      <c r="U835" s="24" t="str">
        <f>IFERROR(VLOOKUP(Tabela1[[#This Row],[v55_ansiedade]],'Variáveis e códigos'!$C$12:$D$15,2,FALSE),"Não respondeu")</f>
        <v>Não se aplicou nada a mim</v>
      </c>
      <c r="V835" s="24">
        <v>0</v>
      </c>
      <c r="W835" s="24" t="str">
        <f>IFERROR(VLOOKUP(Tabela1[[#This Row],[v56_ansiedade]],'Variáveis e códigos'!$C$12:$D$15,2,FALSE),"Não respondeu")</f>
        <v>Não se aplicou nada a mim</v>
      </c>
      <c r="X835" s="25">
        <v>5</v>
      </c>
    </row>
    <row r="836" spans="1:24" x14ac:dyDescent="0.45">
      <c r="A836">
        <v>835</v>
      </c>
      <c r="B836">
        <v>101</v>
      </c>
      <c r="C836" t="str">
        <f>IFERROR(VLOOKUP(Tabela1[[#This Row],[nutII]],'Variáveis e códigos'!$C$3:$D$3,2,FALSE),"Não respondeu")</f>
        <v>Norte</v>
      </c>
      <c r="D836">
        <v>2</v>
      </c>
      <c r="E836" t="str">
        <f>IFERROR(HLOOKUP(D836,'Variáveis e códigos'!$C$4:$F$5,2,FALSE),"Não respondeu")</f>
        <v>Feminino</v>
      </c>
      <c r="F836">
        <v>15</v>
      </c>
      <c r="G836">
        <v>4</v>
      </c>
      <c r="H836" t="str">
        <f>IFERROR(VLOOKUP(Tabela1[[#This Row],[cicloescolar]],'Variáveis e códigos'!$C$7:$D$8,2,FALSE),"Não respondeu")</f>
        <v>Ensino secundário</v>
      </c>
      <c r="I836">
        <v>9</v>
      </c>
      <c r="J836" s="28">
        <v>0</v>
      </c>
      <c r="K836" s="28" t="str">
        <f>IFERROR(VLOOKUP(J839,'Variáveis e códigos'!$C$12:$D$15,2,FALSE),"Não respondeu")</f>
        <v>Aplicou-se a mim muitas vezes</v>
      </c>
      <c r="L836" s="28">
        <v>1</v>
      </c>
      <c r="M836" s="28" t="str">
        <f>IFERROR(VLOOKUP(Tabela1[[#This Row],[v40_ansiedade]],'Variáveis e códigos'!$C$12:$D$15,2,FALSE),"Não respondeu")</f>
        <v>Aplicou-se a mim algumas vezes</v>
      </c>
      <c r="N836" s="24">
        <v>0</v>
      </c>
      <c r="O836" s="24" t="str">
        <f>IFERROR(VLOOKUP(Tabela1[[#This Row],[v43_ansiedade]],'Variáveis e códigos'!$C$12:$D$15,2,FALSE),"Não respondeu")</f>
        <v>Não se aplicou nada a mim</v>
      </c>
      <c r="P836" s="24">
        <v>2</v>
      </c>
      <c r="Q836" s="24" t="str">
        <f>IFERROR(VLOOKUP(Tabela1[[#This Row],[v45_ansiedade]],'Variáveis e códigos'!$C$12:$D$15,2,FALSE),"Não respondeu")</f>
        <v>Aplicou-se a mim muitas vezes</v>
      </c>
      <c r="R836" s="24">
        <v>1</v>
      </c>
      <c r="S836" s="24" t="str">
        <f>IFERROR(VLOOKUP(Tabela1[[#This Row],[v51_ansiedade]],'Variáveis e códigos'!$C$12:$D$15,2,FALSE),"Não respondeu")</f>
        <v>Aplicou-se a mim algumas vezes</v>
      </c>
      <c r="T836" s="24">
        <v>1</v>
      </c>
      <c r="U836" s="24" t="str">
        <f>IFERROR(VLOOKUP(Tabela1[[#This Row],[v55_ansiedade]],'Variáveis e códigos'!$C$12:$D$15,2,FALSE),"Não respondeu")</f>
        <v>Aplicou-se a mim algumas vezes</v>
      </c>
      <c r="V836" s="24">
        <v>2</v>
      </c>
      <c r="W836" s="24" t="str">
        <f>IFERROR(VLOOKUP(Tabela1[[#This Row],[v56_ansiedade]],'Variáveis e códigos'!$C$12:$D$15,2,FALSE),"Não respondeu")</f>
        <v>Aplicou-se a mim muitas vezes</v>
      </c>
      <c r="X836" s="25">
        <v>1</v>
      </c>
    </row>
    <row r="837" spans="1:24" x14ac:dyDescent="0.45">
      <c r="A837">
        <v>836</v>
      </c>
      <c r="B837">
        <v>101</v>
      </c>
      <c r="C837" t="str">
        <f>IFERROR(VLOOKUP(Tabela1[[#This Row],[nutII]],'Variáveis e códigos'!$C$3:$D$3,2,FALSE),"Não respondeu")</f>
        <v>Norte</v>
      </c>
      <c r="D837">
        <v>1</v>
      </c>
      <c r="E837" t="str">
        <f>IFERROR(HLOOKUP(D837,'Variáveis e códigos'!$C$4:$F$5,2,FALSE),"Não respondeu")</f>
        <v>Masculino</v>
      </c>
      <c r="F837">
        <v>13</v>
      </c>
      <c r="G837">
        <v>3</v>
      </c>
      <c r="H837" t="str">
        <f>IFERROR(VLOOKUP(Tabela1[[#This Row],[cicloescolar]],'Variáveis e códigos'!$C$7:$D$8,2,FALSE),"Não respondeu")</f>
        <v>3º Ciclo</v>
      </c>
      <c r="I837">
        <v>8</v>
      </c>
      <c r="J837" s="28">
        <v>0</v>
      </c>
      <c r="K837" s="28" t="str">
        <f>IFERROR(VLOOKUP(J840,'Variáveis e códigos'!$C$12:$D$15,2,FALSE),"Não respondeu")</f>
        <v>Aplicou-se a mim algumas vezes</v>
      </c>
      <c r="L837" s="28">
        <v>0</v>
      </c>
      <c r="M837" s="28" t="str">
        <f>IFERROR(VLOOKUP(Tabela1[[#This Row],[v40_ansiedade]],'Variáveis e códigos'!$C$12:$D$15,2,FALSE),"Não respondeu")</f>
        <v>Não se aplicou nada a mim</v>
      </c>
      <c r="N837" s="24">
        <v>0</v>
      </c>
      <c r="O837" s="24" t="str">
        <f>IFERROR(VLOOKUP(Tabela1[[#This Row],[v43_ansiedade]],'Variáveis e códigos'!$C$12:$D$15,2,FALSE),"Não respondeu")</f>
        <v>Não se aplicou nada a mim</v>
      </c>
      <c r="P837" s="24">
        <v>0</v>
      </c>
      <c r="Q837" s="24" t="str">
        <f>IFERROR(VLOOKUP(Tabela1[[#This Row],[v45_ansiedade]],'Variáveis e códigos'!$C$12:$D$15,2,FALSE),"Não respondeu")</f>
        <v>Não se aplicou nada a mim</v>
      </c>
      <c r="R837" s="24">
        <v>0</v>
      </c>
      <c r="S837" s="24" t="str">
        <f>IFERROR(VLOOKUP(Tabela1[[#This Row],[v51_ansiedade]],'Variáveis e códigos'!$C$12:$D$15,2,FALSE),"Não respondeu")</f>
        <v>Não se aplicou nada a mim</v>
      </c>
      <c r="T837" s="24">
        <v>0</v>
      </c>
      <c r="U837" s="24" t="str">
        <f>IFERROR(VLOOKUP(Tabela1[[#This Row],[v55_ansiedade]],'Variáveis e códigos'!$C$12:$D$15,2,FALSE),"Não respondeu")</f>
        <v>Não se aplicou nada a mim</v>
      </c>
      <c r="V837" s="24">
        <v>0</v>
      </c>
      <c r="W837" s="24" t="str">
        <f>IFERROR(VLOOKUP(Tabela1[[#This Row],[v56_ansiedade]],'Variáveis e códigos'!$C$12:$D$15,2,FALSE),"Não respondeu")</f>
        <v>Não se aplicou nada a mim</v>
      </c>
      <c r="X837" s="25">
        <v>4</v>
      </c>
    </row>
    <row r="838" spans="1:24" x14ac:dyDescent="0.45">
      <c r="A838">
        <v>837</v>
      </c>
      <c r="B838">
        <v>101</v>
      </c>
      <c r="C838" t="str">
        <f>IFERROR(VLOOKUP(Tabela1[[#This Row],[nutII]],'Variáveis e códigos'!$C$3:$D$3,2,FALSE),"Não respondeu")</f>
        <v>Norte</v>
      </c>
      <c r="D838">
        <v>2</v>
      </c>
      <c r="E838" t="str">
        <f>IFERROR(HLOOKUP(D838,'Variáveis e códigos'!$C$4:$F$5,2,FALSE),"Não respondeu")</f>
        <v>Feminino</v>
      </c>
      <c r="F838">
        <v>14</v>
      </c>
      <c r="G838">
        <v>4</v>
      </c>
      <c r="H838" t="str">
        <f>IFERROR(VLOOKUP(Tabela1[[#This Row],[cicloescolar]],'Variáveis e códigos'!$C$7:$D$8,2,FALSE),"Não respondeu")</f>
        <v>Ensino secundário</v>
      </c>
      <c r="I838">
        <v>8</v>
      </c>
      <c r="J838" s="28">
        <v>0</v>
      </c>
      <c r="K838" s="28" t="str">
        <f>IFERROR(VLOOKUP(J841,'Variáveis e códigos'!$C$12:$D$15,2,FALSE),"Não respondeu")</f>
        <v>Aplicou-se a mim algumas vezes</v>
      </c>
      <c r="L838" s="28">
        <v>0</v>
      </c>
      <c r="M838" s="28" t="str">
        <f>IFERROR(VLOOKUP(Tabela1[[#This Row],[v40_ansiedade]],'Variáveis e códigos'!$C$12:$D$15,2,FALSE),"Não respondeu")</f>
        <v>Não se aplicou nada a mim</v>
      </c>
      <c r="N838" s="24">
        <v>0</v>
      </c>
      <c r="O838" s="24" t="str">
        <f>IFERROR(VLOOKUP(Tabela1[[#This Row],[v43_ansiedade]],'Variáveis e códigos'!$C$12:$D$15,2,FALSE),"Não respondeu")</f>
        <v>Não se aplicou nada a mim</v>
      </c>
      <c r="P838" s="24">
        <v>0</v>
      </c>
      <c r="Q838" s="24" t="str">
        <f>IFERROR(VLOOKUP(Tabela1[[#This Row],[v45_ansiedade]],'Variáveis e códigos'!$C$12:$D$15,2,FALSE),"Não respondeu")</f>
        <v>Não se aplicou nada a mim</v>
      </c>
      <c r="R838" s="24">
        <v>0</v>
      </c>
      <c r="S838" s="24" t="str">
        <f>IFERROR(VLOOKUP(Tabela1[[#This Row],[v51_ansiedade]],'Variáveis e códigos'!$C$12:$D$15,2,FALSE),"Não respondeu")</f>
        <v>Não se aplicou nada a mim</v>
      </c>
      <c r="T838" s="24">
        <v>0</v>
      </c>
      <c r="U838" s="24" t="str">
        <f>IFERROR(VLOOKUP(Tabela1[[#This Row],[v55_ansiedade]],'Variáveis e códigos'!$C$12:$D$15,2,FALSE),"Não respondeu")</f>
        <v>Não se aplicou nada a mim</v>
      </c>
      <c r="V838" s="24">
        <v>0</v>
      </c>
      <c r="W838" s="24" t="str">
        <f>IFERROR(VLOOKUP(Tabela1[[#This Row],[v56_ansiedade]],'Variáveis e códigos'!$C$12:$D$15,2,FALSE),"Não respondeu")</f>
        <v>Não se aplicou nada a mim</v>
      </c>
      <c r="X838" s="25">
        <v>2</v>
      </c>
    </row>
    <row r="839" spans="1:24" x14ac:dyDescent="0.45">
      <c r="A839">
        <v>838</v>
      </c>
      <c r="B839">
        <v>101</v>
      </c>
      <c r="C839" t="str">
        <f>IFERROR(VLOOKUP(Tabela1[[#This Row],[nutII]],'Variáveis e códigos'!$C$3:$D$3,2,FALSE),"Não respondeu")</f>
        <v>Norte</v>
      </c>
      <c r="D839">
        <v>1</v>
      </c>
      <c r="E839" t="str">
        <f>IFERROR(HLOOKUP(D839,'Variáveis e códigos'!$C$4:$F$5,2,FALSE),"Não respondeu")</f>
        <v>Masculino</v>
      </c>
      <c r="F839">
        <v>11</v>
      </c>
      <c r="G839">
        <v>3</v>
      </c>
      <c r="H839" t="str">
        <f>IFERROR(VLOOKUP(Tabela1[[#This Row],[cicloescolar]],'Variáveis e códigos'!$C$7:$D$8,2,FALSE),"Não respondeu")</f>
        <v>3º Ciclo</v>
      </c>
      <c r="I839">
        <v>7</v>
      </c>
      <c r="J839" s="28">
        <v>2</v>
      </c>
      <c r="K839" s="28" t="str">
        <f>IFERROR(VLOOKUP(J842,'Variáveis e códigos'!$C$12:$D$15,2,FALSE),"Não respondeu")</f>
        <v>Aplicou-se a mim algumas vezes</v>
      </c>
      <c r="L839" s="28">
        <v>2</v>
      </c>
      <c r="M839" s="28" t="str">
        <f>IFERROR(VLOOKUP(Tabela1[[#This Row],[v40_ansiedade]],'Variáveis e códigos'!$C$12:$D$15,2,FALSE),"Não respondeu")</f>
        <v>Aplicou-se a mim muitas vezes</v>
      </c>
      <c r="N839" s="24">
        <v>2</v>
      </c>
      <c r="O839" s="24" t="str">
        <f>IFERROR(VLOOKUP(Tabela1[[#This Row],[v43_ansiedade]],'Variáveis e códigos'!$C$12:$D$15,2,FALSE),"Não respondeu")</f>
        <v>Aplicou-se a mim muitas vezes</v>
      </c>
      <c r="P839" s="24">
        <v>2</v>
      </c>
      <c r="Q839" s="24" t="str">
        <f>IFERROR(VLOOKUP(Tabela1[[#This Row],[v45_ansiedade]],'Variáveis e códigos'!$C$12:$D$15,2,FALSE),"Não respondeu")</f>
        <v>Aplicou-se a mim muitas vezes</v>
      </c>
      <c r="R839" s="24">
        <v>2</v>
      </c>
      <c r="S839" s="24" t="str">
        <f>IFERROR(VLOOKUP(Tabela1[[#This Row],[v51_ansiedade]],'Variáveis e códigos'!$C$12:$D$15,2,FALSE),"Não respondeu")</f>
        <v>Aplicou-se a mim muitas vezes</v>
      </c>
      <c r="T839" s="24">
        <v>2</v>
      </c>
      <c r="U839" s="24" t="str">
        <f>IFERROR(VLOOKUP(Tabela1[[#This Row],[v55_ansiedade]],'Variáveis e códigos'!$C$12:$D$15,2,FALSE),"Não respondeu")</f>
        <v>Aplicou-se a mim muitas vezes</v>
      </c>
      <c r="V839" s="24">
        <v>2</v>
      </c>
      <c r="W839" s="24" t="str">
        <f>IFERROR(VLOOKUP(Tabela1[[#This Row],[v56_ansiedade]],'Variáveis e códigos'!$C$12:$D$15,2,FALSE),"Não respondeu")</f>
        <v>Aplicou-se a mim muitas vezes</v>
      </c>
      <c r="X839" s="25">
        <v>7</v>
      </c>
    </row>
    <row r="840" spans="1:24" x14ac:dyDescent="0.45">
      <c r="A840">
        <v>839</v>
      </c>
      <c r="B840">
        <v>101</v>
      </c>
      <c r="C840" t="str">
        <f>IFERROR(VLOOKUP(Tabela1[[#This Row],[nutII]],'Variáveis e códigos'!$C$3:$D$3,2,FALSE),"Não respondeu")</f>
        <v>Norte</v>
      </c>
      <c r="D840">
        <v>1</v>
      </c>
      <c r="E840" t="str">
        <f>IFERROR(HLOOKUP(D840,'Variáveis e códigos'!$C$4:$F$5,2,FALSE),"Não respondeu")</f>
        <v>Masculino</v>
      </c>
      <c r="F840">
        <v>15</v>
      </c>
      <c r="G840">
        <v>4</v>
      </c>
      <c r="H840" t="str">
        <f>IFERROR(VLOOKUP(Tabela1[[#This Row],[cicloescolar]],'Variáveis e códigos'!$C$7:$D$8,2,FALSE),"Não respondeu")</f>
        <v>Ensino secundário</v>
      </c>
      <c r="I840">
        <v>7</v>
      </c>
      <c r="J840" s="28">
        <v>1</v>
      </c>
      <c r="K840" s="28" t="str">
        <f>IFERROR(VLOOKUP(J843,'Variáveis e códigos'!$C$12:$D$15,2,FALSE),"Não respondeu")</f>
        <v>Aplicou-se a mim algumas vezes</v>
      </c>
      <c r="L840" s="28">
        <v>2</v>
      </c>
      <c r="M840" s="28" t="str">
        <f>IFERROR(VLOOKUP(Tabela1[[#This Row],[v40_ansiedade]],'Variáveis e códigos'!$C$12:$D$15,2,FALSE),"Não respondeu")</f>
        <v>Aplicou-se a mim muitas vezes</v>
      </c>
      <c r="N840" s="24">
        <v>1</v>
      </c>
      <c r="O840" s="24" t="str">
        <f>IFERROR(VLOOKUP(Tabela1[[#This Row],[v43_ansiedade]],'Variáveis e códigos'!$C$12:$D$15,2,FALSE),"Não respondeu")</f>
        <v>Aplicou-se a mim algumas vezes</v>
      </c>
      <c r="P840" s="24">
        <v>2</v>
      </c>
      <c r="Q840" s="24" t="str">
        <f>IFERROR(VLOOKUP(Tabela1[[#This Row],[v45_ansiedade]],'Variáveis e códigos'!$C$12:$D$15,2,FALSE),"Não respondeu")</f>
        <v>Aplicou-se a mim muitas vezes</v>
      </c>
      <c r="R840" s="24">
        <v>1</v>
      </c>
      <c r="S840" s="24" t="str">
        <f>IFERROR(VLOOKUP(Tabela1[[#This Row],[v51_ansiedade]],'Variáveis e códigos'!$C$12:$D$15,2,FALSE),"Não respondeu")</f>
        <v>Aplicou-se a mim algumas vezes</v>
      </c>
      <c r="T840" s="24">
        <v>2</v>
      </c>
      <c r="U840" s="24" t="str">
        <f>IFERROR(VLOOKUP(Tabela1[[#This Row],[v55_ansiedade]],'Variáveis e códigos'!$C$12:$D$15,2,FALSE),"Não respondeu")</f>
        <v>Aplicou-se a mim muitas vezes</v>
      </c>
      <c r="V840" s="24">
        <v>1</v>
      </c>
      <c r="W840" s="24" t="str">
        <f>IFERROR(VLOOKUP(Tabela1[[#This Row],[v56_ansiedade]],'Variáveis e códigos'!$C$12:$D$15,2,FALSE),"Não respondeu")</f>
        <v>Aplicou-se a mim algumas vezes</v>
      </c>
      <c r="X840" s="25">
        <v>7</v>
      </c>
    </row>
    <row r="841" spans="1:24" x14ac:dyDescent="0.45">
      <c r="A841">
        <v>840</v>
      </c>
      <c r="B841">
        <v>101</v>
      </c>
      <c r="C841" t="str">
        <f>IFERROR(VLOOKUP(Tabela1[[#This Row],[nutII]],'Variáveis e códigos'!$C$3:$D$3,2,FALSE),"Não respondeu")</f>
        <v>Norte</v>
      </c>
      <c r="D841">
        <v>2</v>
      </c>
      <c r="E841" t="str">
        <f>IFERROR(HLOOKUP(D841,'Variáveis e códigos'!$C$4:$F$5,2,FALSE),"Não respondeu")</f>
        <v>Feminino</v>
      </c>
      <c r="F841">
        <v>12</v>
      </c>
      <c r="G841">
        <v>3</v>
      </c>
      <c r="H841" t="str">
        <f>IFERROR(VLOOKUP(Tabela1[[#This Row],[cicloescolar]],'Variáveis e códigos'!$C$7:$D$8,2,FALSE),"Não respondeu")</f>
        <v>3º Ciclo</v>
      </c>
      <c r="I841">
        <v>10</v>
      </c>
      <c r="J841" s="28">
        <v>1</v>
      </c>
      <c r="K841" s="28" t="str">
        <f>IFERROR(VLOOKUP(J844,'Variáveis e códigos'!$C$12:$D$15,2,FALSE),"Não respondeu")</f>
        <v>Aplicou-se a mim algumas vezes</v>
      </c>
      <c r="L841" s="28">
        <v>0</v>
      </c>
      <c r="M841" s="28" t="str">
        <f>IFERROR(VLOOKUP(Tabela1[[#This Row],[v40_ansiedade]],'Variáveis e códigos'!$C$12:$D$15,2,FALSE),"Não respondeu")</f>
        <v>Não se aplicou nada a mim</v>
      </c>
      <c r="N841" s="24">
        <v>0</v>
      </c>
      <c r="O841" s="24" t="str">
        <f>IFERROR(VLOOKUP(Tabela1[[#This Row],[v43_ansiedade]],'Variáveis e códigos'!$C$12:$D$15,2,FALSE),"Não respondeu")</f>
        <v>Não se aplicou nada a mim</v>
      </c>
      <c r="P841" s="24">
        <v>1</v>
      </c>
      <c r="Q841" s="24" t="str">
        <f>IFERROR(VLOOKUP(Tabela1[[#This Row],[v45_ansiedade]],'Variáveis e códigos'!$C$12:$D$15,2,FALSE),"Não respondeu")</f>
        <v>Aplicou-se a mim algumas vezes</v>
      </c>
      <c r="R841" s="24">
        <v>0</v>
      </c>
      <c r="S841" s="24" t="str">
        <f>IFERROR(VLOOKUP(Tabela1[[#This Row],[v51_ansiedade]],'Variáveis e códigos'!$C$12:$D$15,2,FALSE),"Não respondeu")</f>
        <v>Não se aplicou nada a mim</v>
      </c>
      <c r="T841" s="24">
        <v>0</v>
      </c>
      <c r="U841" s="24" t="str">
        <f>IFERROR(VLOOKUP(Tabela1[[#This Row],[v55_ansiedade]],'Variáveis e códigos'!$C$12:$D$15,2,FALSE),"Não respondeu")</f>
        <v>Não se aplicou nada a mim</v>
      </c>
      <c r="V841" s="24">
        <v>0</v>
      </c>
      <c r="W841" s="24" t="str">
        <f>IFERROR(VLOOKUP(Tabela1[[#This Row],[v56_ansiedade]],'Variáveis e códigos'!$C$12:$D$15,2,FALSE),"Não respondeu")</f>
        <v>Não se aplicou nada a mim</v>
      </c>
      <c r="X841" s="25">
        <v>2</v>
      </c>
    </row>
    <row r="842" spans="1:24" x14ac:dyDescent="0.45">
      <c r="A842">
        <v>841</v>
      </c>
      <c r="B842">
        <v>101</v>
      </c>
      <c r="C842" t="str">
        <f>IFERROR(VLOOKUP(Tabela1[[#This Row],[nutII]],'Variáveis e códigos'!$C$3:$D$3,2,FALSE),"Não respondeu")</f>
        <v>Norte</v>
      </c>
      <c r="D842">
        <v>2</v>
      </c>
      <c r="E842" t="str">
        <f>IFERROR(HLOOKUP(D842,'Variáveis e códigos'!$C$4:$F$5,2,FALSE),"Não respondeu")</f>
        <v>Feminino</v>
      </c>
      <c r="F842">
        <v>16</v>
      </c>
      <c r="G842">
        <v>4</v>
      </c>
      <c r="H842" t="str">
        <f>IFERROR(VLOOKUP(Tabela1[[#This Row],[cicloescolar]],'Variáveis e códigos'!$C$7:$D$8,2,FALSE),"Não respondeu")</f>
        <v>Ensino secundário</v>
      </c>
      <c r="I842">
        <v>4</v>
      </c>
      <c r="J842" s="28">
        <v>1</v>
      </c>
      <c r="K842" s="28" t="str">
        <f>IFERROR(VLOOKUP(J845,'Variáveis e códigos'!$C$12:$D$15,2,FALSE),"Não respondeu")</f>
        <v>Não se aplicou nada a mim</v>
      </c>
      <c r="L842" s="28">
        <v>3</v>
      </c>
      <c r="M842" s="28" t="str">
        <f>IFERROR(VLOOKUP(Tabela1[[#This Row],[v40_ansiedade]],'Variáveis e códigos'!$C$12:$D$15,2,FALSE),"Não respondeu")</f>
        <v>Aplicou-se a mim a maior parte do tempo</v>
      </c>
      <c r="N842" s="24">
        <v>2</v>
      </c>
      <c r="O842" s="24" t="str">
        <f>IFERROR(VLOOKUP(Tabela1[[#This Row],[v43_ansiedade]],'Variáveis e códigos'!$C$12:$D$15,2,FALSE),"Não respondeu")</f>
        <v>Aplicou-se a mim muitas vezes</v>
      </c>
      <c r="P842" s="24">
        <v>2</v>
      </c>
      <c r="Q842" s="24" t="str">
        <f>IFERROR(VLOOKUP(Tabela1[[#This Row],[v45_ansiedade]],'Variáveis e códigos'!$C$12:$D$15,2,FALSE),"Não respondeu")</f>
        <v>Aplicou-se a mim muitas vezes</v>
      </c>
      <c r="R842" s="24">
        <v>3</v>
      </c>
      <c r="S842" s="24" t="str">
        <f>IFERROR(VLOOKUP(Tabela1[[#This Row],[v51_ansiedade]],'Variáveis e códigos'!$C$12:$D$15,2,FALSE),"Não respondeu")</f>
        <v>Aplicou-se a mim a maior parte do tempo</v>
      </c>
      <c r="T842" s="24">
        <v>3</v>
      </c>
      <c r="U842" s="24" t="str">
        <f>IFERROR(VLOOKUP(Tabela1[[#This Row],[v55_ansiedade]],'Variáveis e códigos'!$C$12:$D$15,2,FALSE),"Não respondeu")</f>
        <v>Aplicou-se a mim a maior parte do tempo</v>
      </c>
      <c r="V842" s="24">
        <v>2</v>
      </c>
      <c r="W842" s="24" t="str">
        <f>IFERROR(VLOOKUP(Tabela1[[#This Row],[v56_ansiedade]],'Variáveis e códigos'!$C$12:$D$15,2,FALSE),"Não respondeu")</f>
        <v>Aplicou-se a mim muitas vezes</v>
      </c>
      <c r="X842" s="25">
        <v>3</v>
      </c>
    </row>
    <row r="843" spans="1:24" x14ac:dyDescent="0.45">
      <c r="A843">
        <v>842</v>
      </c>
      <c r="B843">
        <v>101</v>
      </c>
      <c r="C843" t="str">
        <f>IFERROR(VLOOKUP(Tabela1[[#This Row],[nutII]],'Variáveis e códigos'!$C$3:$D$3,2,FALSE),"Não respondeu")</f>
        <v>Norte</v>
      </c>
      <c r="D843">
        <v>2</v>
      </c>
      <c r="E843" t="str">
        <f>IFERROR(HLOOKUP(D843,'Variáveis e códigos'!$C$4:$F$5,2,FALSE),"Não respondeu")</f>
        <v>Feminino</v>
      </c>
      <c r="F843">
        <v>12</v>
      </c>
      <c r="G843">
        <v>3</v>
      </c>
      <c r="H843" t="str">
        <f>IFERROR(VLOOKUP(Tabela1[[#This Row],[cicloescolar]],'Variáveis e códigos'!$C$7:$D$8,2,FALSE),"Não respondeu")</f>
        <v>3º Ciclo</v>
      </c>
      <c r="I843">
        <v>6</v>
      </c>
      <c r="J843" s="28">
        <v>1</v>
      </c>
      <c r="K843" s="28" t="str">
        <f>IFERROR(VLOOKUP(J846,'Variáveis e códigos'!$C$12:$D$15,2,FALSE),"Não respondeu")</f>
        <v>Não se aplicou nada a mim</v>
      </c>
      <c r="L843" s="28">
        <v>1</v>
      </c>
      <c r="M843" s="28" t="str">
        <f>IFERROR(VLOOKUP(Tabela1[[#This Row],[v40_ansiedade]],'Variáveis e códigos'!$C$12:$D$15,2,FALSE),"Não respondeu")</f>
        <v>Aplicou-se a mim algumas vezes</v>
      </c>
      <c r="N843" s="24">
        <v>1</v>
      </c>
      <c r="O843" s="24" t="str">
        <f>IFERROR(VLOOKUP(Tabela1[[#This Row],[v43_ansiedade]],'Variáveis e códigos'!$C$12:$D$15,2,FALSE),"Não respondeu")</f>
        <v>Aplicou-se a mim algumas vezes</v>
      </c>
      <c r="P843" s="24">
        <v>0</v>
      </c>
      <c r="Q843" s="24" t="str">
        <f>IFERROR(VLOOKUP(Tabela1[[#This Row],[v45_ansiedade]],'Variáveis e códigos'!$C$12:$D$15,2,FALSE),"Não respondeu")</f>
        <v>Não se aplicou nada a mim</v>
      </c>
      <c r="R843" s="24">
        <v>0</v>
      </c>
      <c r="S843" s="24" t="str">
        <f>IFERROR(VLOOKUP(Tabela1[[#This Row],[v51_ansiedade]],'Variáveis e códigos'!$C$12:$D$15,2,FALSE),"Não respondeu")</f>
        <v>Não se aplicou nada a mim</v>
      </c>
      <c r="T843" s="24">
        <v>2</v>
      </c>
      <c r="U843" s="24" t="str">
        <f>IFERROR(VLOOKUP(Tabela1[[#This Row],[v55_ansiedade]],'Variáveis e códigos'!$C$12:$D$15,2,FALSE),"Não respondeu")</f>
        <v>Aplicou-se a mim muitas vezes</v>
      </c>
      <c r="V843" s="24">
        <v>1</v>
      </c>
      <c r="W843" s="24" t="str">
        <f>IFERROR(VLOOKUP(Tabela1[[#This Row],[v56_ansiedade]],'Variáveis e códigos'!$C$12:$D$15,2,FALSE),"Não respondeu")</f>
        <v>Aplicou-se a mim algumas vezes</v>
      </c>
      <c r="X843" s="25">
        <v>2</v>
      </c>
    </row>
    <row r="844" spans="1:24" x14ac:dyDescent="0.45">
      <c r="A844">
        <v>843</v>
      </c>
      <c r="B844">
        <v>101</v>
      </c>
      <c r="C844" t="str">
        <f>IFERROR(VLOOKUP(Tabela1[[#This Row],[nutII]],'Variáveis e códigos'!$C$3:$D$3,2,FALSE),"Não respondeu")</f>
        <v>Norte</v>
      </c>
      <c r="D844">
        <v>1</v>
      </c>
      <c r="E844" t="str">
        <f>IFERROR(HLOOKUP(D844,'Variáveis e códigos'!$C$4:$F$5,2,FALSE),"Não respondeu")</f>
        <v>Masculino</v>
      </c>
      <c r="F844">
        <v>14</v>
      </c>
      <c r="G844">
        <v>3</v>
      </c>
      <c r="H844" t="str">
        <f>IFERROR(VLOOKUP(Tabela1[[#This Row],[cicloescolar]],'Variáveis e códigos'!$C$7:$D$8,2,FALSE),"Não respondeu")</f>
        <v>3º Ciclo</v>
      </c>
      <c r="I844">
        <v>7</v>
      </c>
      <c r="J844" s="28">
        <v>1</v>
      </c>
      <c r="K844" s="28" t="str">
        <f>IFERROR(VLOOKUP(J847,'Variáveis e códigos'!$C$12:$D$15,2,FALSE),"Não respondeu")</f>
        <v>Não respondeu</v>
      </c>
      <c r="L844" s="28">
        <v>2</v>
      </c>
      <c r="M844" s="28" t="str">
        <f>IFERROR(VLOOKUP(Tabela1[[#This Row],[v40_ansiedade]],'Variáveis e códigos'!$C$12:$D$15,2,FALSE),"Não respondeu")</f>
        <v>Aplicou-se a mim muitas vezes</v>
      </c>
      <c r="N844" s="24">
        <v>2</v>
      </c>
      <c r="O844" s="24" t="str">
        <f>IFERROR(VLOOKUP(Tabela1[[#This Row],[v43_ansiedade]],'Variáveis e códigos'!$C$12:$D$15,2,FALSE),"Não respondeu")</f>
        <v>Aplicou-se a mim muitas vezes</v>
      </c>
      <c r="P844" s="24">
        <v>2</v>
      </c>
      <c r="Q844" s="24" t="str">
        <f>IFERROR(VLOOKUP(Tabela1[[#This Row],[v45_ansiedade]],'Variáveis e códigos'!$C$12:$D$15,2,FALSE),"Não respondeu")</f>
        <v>Aplicou-se a mim muitas vezes</v>
      </c>
      <c r="R844" s="24">
        <v>2</v>
      </c>
      <c r="S844" s="24" t="str">
        <f>IFERROR(VLOOKUP(Tabela1[[#This Row],[v51_ansiedade]],'Variáveis e códigos'!$C$12:$D$15,2,FALSE),"Não respondeu")</f>
        <v>Aplicou-se a mim muitas vezes</v>
      </c>
      <c r="T844" s="24">
        <v>2</v>
      </c>
      <c r="U844" s="24" t="str">
        <f>IFERROR(VLOOKUP(Tabela1[[#This Row],[v55_ansiedade]],'Variáveis e códigos'!$C$12:$D$15,2,FALSE),"Não respondeu")</f>
        <v>Aplicou-se a mim muitas vezes</v>
      </c>
      <c r="V844" s="24">
        <v>2</v>
      </c>
      <c r="W844" s="24" t="str">
        <f>IFERROR(VLOOKUP(Tabela1[[#This Row],[v56_ansiedade]],'Variáveis e códigos'!$C$12:$D$15,2,FALSE),"Não respondeu")</f>
        <v>Aplicou-se a mim muitas vezes</v>
      </c>
      <c r="X844" s="25">
        <v>5</v>
      </c>
    </row>
    <row r="845" spans="1:24" x14ac:dyDescent="0.45">
      <c r="A845">
        <v>844</v>
      </c>
      <c r="B845">
        <v>101</v>
      </c>
      <c r="C845" t="str">
        <f>IFERROR(VLOOKUP(Tabela1[[#This Row],[nutII]],'Variáveis e códigos'!$C$3:$D$3,2,FALSE),"Não respondeu")</f>
        <v>Norte</v>
      </c>
      <c r="D845">
        <v>2</v>
      </c>
      <c r="E845" t="str">
        <f>IFERROR(HLOOKUP(D845,'Variáveis e códigos'!$C$4:$F$5,2,FALSE),"Não respondeu")</f>
        <v>Feminino</v>
      </c>
      <c r="F845">
        <v>17</v>
      </c>
      <c r="G845">
        <v>4</v>
      </c>
      <c r="H845" t="str">
        <f>IFERROR(VLOOKUP(Tabela1[[#This Row],[cicloescolar]],'Variáveis e códigos'!$C$7:$D$8,2,FALSE),"Não respondeu")</f>
        <v>Ensino secundário</v>
      </c>
      <c r="I845">
        <v>7</v>
      </c>
      <c r="J845" s="28">
        <v>0</v>
      </c>
      <c r="K845" s="28" t="str">
        <f>IFERROR(VLOOKUP(J848,'Variáveis e códigos'!$C$12:$D$15,2,FALSE),"Não respondeu")</f>
        <v>Não se aplicou nada a mim</v>
      </c>
      <c r="L845" s="28">
        <v>0</v>
      </c>
      <c r="M845" s="28" t="str">
        <f>IFERROR(VLOOKUP(Tabela1[[#This Row],[v40_ansiedade]],'Variáveis e códigos'!$C$12:$D$15,2,FALSE),"Não respondeu")</f>
        <v>Não se aplicou nada a mim</v>
      </c>
      <c r="N845" s="24">
        <v>0</v>
      </c>
      <c r="O845" s="24" t="str">
        <f>IFERROR(VLOOKUP(Tabela1[[#This Row],[v43_ansiedade]],'Variáveis e códigos'!$C$12:$D$15,2,FALSE),"Não respondeu")</f>
        <v>Não se aplicou nada a mim</v>
      </c>
      <c r="P845" s="24">
        <v>0</v>
      </c>
      <c r="Q845" s="24" t="str">
        <f>IFERROR(VLOOKUP(Tabela1[[#This Row],[v45_ansiedade]],'Variáveis e códigos'!$C$12:$D$15,2,FALSE),"Não respondeu")</f>
        <v>Não se aplicou nada a mim</v>
      </c>
      <c r="R845" s="24">
        <v>0</v>
      </c>
      <c r="S845" s="24" t="str">
        <f>IFERROR(VLOOKUP(Tabela1[[#This Row],[v51_ansiedade]],'Variáveis e códigos'!$C$12:$D$15,2,FALSE),"Não respondeu")</f>
        <v>Não se aplicou nada a mim</v>
      </c>
      <c r="T845" s="24">
        <v>1</v>
      </c>
      <c r="U845" s="24" t="str">
        <f>IFERROR(VLOOKUP(Tabela1[[#This Row],[v55_ansiedade]],'Variáveis e códigos'!$C$12:$D$15,2,FALSE),"Não respondeu")</f>
        <v>Aplicou-se a mim algumas vezes</v>
      </c>
      <c r="V845" s="24">
        <v>1</v>
      </c>
      <c r="W845" s="24" t="str">
        <f>IFERROR(VLOOKUP(Tabela1[[#This Row],[v56_ansiedade]],'Variáveis e códigos'!$C$12:$D$15,2,FALSE),"Não respondeu")</f>
        <v>Aplicou-se a mim algumas vezes</v>
      </c>
      <c r="X845" s="25">
        <v>2</v>
      </c>
    </row>
    <row r="846" spans="1:24" x14ac:dyDescent="0.45">
      <c r="A846">
        <v>845</v>
      </c>
      <c r="B846">
        <v>101</v>
      </c>
      <c r="C846" t="str">
        <f>IFERROR(VLOOKUP(Tabela1[[#This Row],[nutII]],'Variáveis e códigos'!$C$3:$D$3,2,FALSE),"Não respondeu")</f>
        <v>Norte</v>
      </c>
      <c r="D846">
        <v>1</v>
      </c>
      <c r="E846" t="str">
        <f>IFERROR(HLOOKUP(D846,'Variáveis e códigos'!$C$4:$F$5,2,FALSE),"Não respondeu")</f>
        <v>Masculino</v>
      </c>
      <c r="F846">
        <v>14</v>
      </c>
      <c r="G846">
        <v>3</v>
      </c>
      <c r="H846" t="str">
        <f>IFERROR(VLOOKUP(Tabela1[[#This Row],[cicloescolar]],'Variáveis e códigos'!$C$7:$D$8,2,FALSE),"Não respondeu")</f>
        <v>3º Ciclo</v>
      </c>
      <c r="I846">
        <v>6</v>
      </c>
      <c r="J846" s="28">
        <v>0</v>
      </c>
      <c r="K846" s="28" t="str">
        <f>IFERROR(VLOOKUP(J849,'Variáveis e códigos'!$C$12:$D$15,2,FALSE),"Não respondeu")</f>
        <v>Não se aplicou nada a mim</v>
      </c>
      <c r="L846" s="28">
        <v>0</v>
      </c>
      <c r="M846" s="28" t="str">
        <f>IFERROR(VLOOKUP(Tabela1[[#This Row],[v40_ansiedade]],'Variáveis e códigos'!$C$12:$D$15,2,FALSE),"Não respondeu")</f>
        <v>Não se aplicou nada a mim</v>
      </c>
      <c r="N846" s="24">
        <v>0</v>
      </c>
      <c r="O846" s="24" t="str">
        <f>IFERROR(VLOOKUP(Tabela1[[#This Row],[v43_ansiedade]],'Variáveis e códigos'!$C$12:$D$15,2,FALSE),"Não respondeu")</f>
        <v>Não se aplicou nada a mim</v>
      </c>
      <c r="P846" s="24">
        <v>0</v>
      </c>
      <c r="Q846" s="24" t="str">
        <f>IFERROR(VLOOKUP(Tabela1[[#This Row],[v45_ansiedade]],'Variáveis e códigos'!$C$12:$D$15,2,FALSE),"Não respondeu")</f>
        <v>Não se aplicou nada a mim</v>
      </c>
      <c r="R846" s="24">
        <v>0</v>
      </c>
      <c r="S846" s="24" t="str">
        <f>IFERROR(VLOOKUP(Tabela1[[#This Row],[v51_ansiedade]],'Variáveis e códigos'!$C$12:$D$15,2,FALSE),"Não respondeu")</f>
        <v>Não se aplicou nada a mim</v>
      </c>
      <c r="T846" s="24">
        <v>0</v>
      </c>
      <c r="U846" s="24" t="str">
        <f>IFERROR(VLOOKUP(Tabela1[[#This Row],[v55_ansiedade]],'Variáveis e códigos'!$C$12:$D$15,2,FALSE),"Não respondeu")</f>
        <v>Não se aplicou nada a mim</v>
      </c>
      <c r="V846" s="24">
        <v>0</v>
      </c>
      <c r="W846" s="24" t="str">
        <f>IFERROR(VLOOKUP(Tabela1[[#This Row],[v56_ansiedade]],'Variáveis e códigos'!$C$12:$D$15,2,FALSE),"Não respondeu")</f>
        <v>Não se aplicou nada a mim</v>
      </c>
      <c r="X846" s="25">
        <v>99</v>
      </c>
    </row>
    <row r="847" spans="1:24" x14ac:dyDescent="0.45">
      <c r="A847">
        <v>846</v>
      </c>
      <c r="B847">
        <v>101</v>
      </c>
      <c r="C847" t="str">
        <f>IFERROR(VLOOKUP(Tabela1[[#This Row],[nutII]],'Variáveis e códigos'!$C$3:$D$3,2,FALSE),"Não respondeu")</f>
        <v>Norte</v>
      </c>
      <c r="D847">
        <v>2</v>
      </c>
      <c r="E847" t="str">
        <f>IFERROR(HLOOKUP(D847,'Variáveis e códigos'!$C$4:$F$5,2,FALSE),"Não respondeu")</f>
        <v>Feminino</v>
      </c>
      <c r="F847">
        <v>11</v>
      </c>
      <c r="G847">
        <v>4</v>
      </c>
      <c r="H847" t="str">
        <f>IFERROR(VLOOKUP(Tabela1[[#This Row],[cicloescolar]],'Variáveis e códigos'!$C$7:$D$8,2,FALSE),"Não respondeu")</f>
        <v>Ensino secundário</v>
      </c>
      <c r="I847">
        <v>6</v>
      </c>
      <c r="J847" s="28">
        <v>99</v>
      </c>
      <c r="K847" s="28" t="str">
        <f>IFERROR(VLOOKUP(J850,'Variáveis e códigos'!$C$12:$D$15,2,FALSE),"Não respondeu")</f>
        <v>Não se aplicou nada a mim</v>
      </c>
      <c r="L847" s="28">
        <v>99</v>
      </c>
      <c r="M847" s="28" t="str">
        <f>IFERROR(VLOOKUP(Tabela1[[#This Row],[v40_ansiedade]],'Variáveis e códigos'!$C$12:$D$15,2,FALSE),"Não respondeu")</f>
        <v>Não respondeu</v>
      </c>
      <c r="N847" s="24">
        <v>99</v>
      </c>
      <c r="O847" s="24" t="str">
        <f>IFERROR(VLOOKUP(Tabela1[[#This Row],[v43_ansiedade]],'Variáveis e códigos'!$C$12:$D$15,2,FALSE),"Não respondeu")</f>
        <v>Não respondeu</v>
      </c>
      <c r="P847" s="24">
        <v>99</v>
      </c>
      <c r="Q847" s="24" t="str">
        <f>IFERROR(VLOOKUP(Tabela1[[#This Row],[v45_ansiedade]],'Variáveis e códigos'!$C$12:$D$15,2,FALSE),"Não respondeu")</f>
        <v>Não respondeu</v>
      </c>
      <c r="R847" s="24">
        <v>99</v>
      </c>
      <c r="S847" s="24" t="str">
        <f>IFERROR(VLOOKUP(Tabela1[[#This Row],[v51_ansiedade]],'Variáveis e códigos'!$C$12:$D$15,2,FALSE),"Não respondeu")</f>
        <v>Não respondeu</v>
      </c>
      <c r="T847" s="24">
        <v>99</v>
      </c>
      <c r="U847" s="24" t="str">
        <f>IFERROR(VLOOKUP(Tabela1[[#This Row],[v55_ansiedade]],'Variáveis e códigos'!$C$12:$D$15,2,FALSE),"Não respondeu")</f>
        <v>Não respondeu</v>
      </c>
      <c r="V847" s="24">
        <v>99</v>
      </c>
      <c r="W847" s="24" t="str">
        <f>IFERROR(VLOOKUP(Tabela1[[#This Row],[v56_ansiedade]],'Variáveis e códigos'!$C$12:$D$15,2,FALSE),"Não respondeu")</f>
        <v>Não respondeu</v>
      </c>
      <c r="X847" s="25">
        <v>2</v>
      </c>
    </row>
    <row r="848" spans="1:24" x14ac:dyDescent="0.45">
      <c r="A848">
        <v>847</v>
      </c>
      <c r="B848">
        <v>101</v>
      </c>
      <c r="C848" t="str">
        <f>IFERROR(VLOOKUP(Tabela1[[#This Row],[nutII]],'Variáveis e códigos'!$C$3:$D$3,2,FALSE),"Não respondeu")</f>
        <v>Norte</v>
      </c>
      <c r="D848">
        <v>2</v>
      </c>
      <c r="E848" t="str">
        <f>IFERROR(HLOOKUP(D848,'Variáveis e códigos'!$C$4:$F$5,2,FALSE),"Não respondeu")</f>
        <v>Feminino</v>
      </c>
      <c r="F848">
        <v>15</v>
      </c>
      <c r="G848">
        <v>4</v>
      </c>
      <c r="H848" t="str">
        <f>IFERROR(VLOOKUP(Tabela1[[#This Row],[cicloescolar]],'Variáveis e códigos'!$C$7:$D$8,2,FALSE),"Não respondeu")</f>
        <v>Ensino secundário</v>
      </c>
      <c r="I848">
        <v>7</v>
      </c>
      <c r="J848" s="28">
        <v>0</v>
      </c>
      <c r="K848" s="28" t="str">
        <f>IFERROR(VLOOKUP(J851,'Variáveis e códigos'!$C$12:$D$15,2,FALSE),"Não respondeu")</f>
        <v>Aplicou-se a mim algumas vezes</v>
      </c>
      <c r="L848" s="28">
        <v>0</v>
      </c>
      <c r="M848" s="28" t="str">
        <f>IFERROR(VLOOKUP(Tabela1[[#This Row],[v40_ansiedade]],'Variáveis e códigos'!$C$12:$D$15,2,FALSE),"Não respondeu")</f>
        <v>Não se aplicou nada a mim</v>
      </c>
      <c r="N848" s="24">
        <v>1</v>
      </c>
      <c r="O848" s="24" t="str">
        <f>IFERROR(VLOOKUP(Tabela1[[#This Row],[v43_ansiedade]],'Variáveis e códigos'!$C$12:$D$15,2,FALSE),"Não respondeu")</f>
        <v>Aplicou-se a mim algumas vezes</v>
      </c>
      <c r="P848" s="24">
        <v>0</v>
      </c>
      <c r="Q848" s="24" t="str">
        <f>IFERROR(VLOOKUP(Tabela1[[#This Row],[v45_ansiedade]],'Variáveis e códigos'!$C$12:$D$15,2,FALSE),"Não respondeu")</f>
        <v>Não se aplicou nada a mim</v>
      </c>
      <c r="R848" s="24">
        <v>1</v>
      </c>
      <c r="S848" s="24" t="str">
        <f>IFERROR(VLOOKUP(Tabela1[[#This Row],[v51_ansiedade]],'Variáveis e códigos'!$C$12:$D$15,2,FALSE),"Não respondeu")</f>
        <v>Aplicou-se a mim algumas vezes</v>
      </c>
      <c r="T848" s="24">
        <v>0</v>
      </c>
      <c r="U848" s="24" t="str">
        <f>IFERROR(VLOOKUP(Tabela1[[#This Row],[v55_ansiedade]],'Variáveis e códigos'!$C$12:$D$15,2,FALSE),"Não respondeu")</f>
        <v>Não se aplicou nada a mim</v>
      </c>
      <c r="V848" s="24">
        <v>0</v>
      </c>
      <c r="W848" s="24" t="str">
        <f>IFERROR(VLOOKUP(Tabela1[[#This Row],[v56_ansiedade]],'Variáveis e códigos'!$C$12:$D$15,2,FALSE),"Não respondeu")</f>
        <v>Não se aplicou nada a mim</v>
      </c>
      <c r="X848" s="25">
        <v>1</v>
      </c>
    </row>
    <row r="849" spans="1:24" x14ac:dyDescent="0.45">
      <c r="A849">
        <v>848</v>
      </c>
      <c r="B849">
        <v>101</v>
      </c>
      <c r="C849" t="str">
        <f>IFERROR(VLOOKUP(Tabela1[[#This Row],[nutII]],'Variáveis e códigos'!$C$3:$D$3,2,FALSE),"Não respondeu")</f>
        <v>Norte</v>
      </c>
      <c r="D849">
        <v>2</v>
      </c>
      <c r="E849" t="str">
        <f>IFERROR(HLOOKUP(D849,'Variáveis e códigos'!$C$4:$F$5,2,FALSE),"Não respondeu")</f>
        <v>Feminino</v>
      </c>
      <c r="F849">
        <v>17</v>
      </c>
      <c r="G849">
        <v>4</v>
      </c>
      <c r="H849" t="str">
        <f>IFERROR(VLOOKUP(Tabela1[[#This Row],[cicloescolar]],'Variáveis e códigos'!$C$7:$D$8,2,FALSE),"Não respondeu")</f>
        <v>Ensino secundário</v>
      </c>
      <c r="I849">
        <v>6</v>
      </c>
      <c r="J849" s="28">
        <v>0</v>
      </c>
      <c r="K849" s="28" t="str">
        <f>IFERROR(VLOOKUP(J852,'Variáveis e códigos'!$C$12:$D$15,2,FALSE),"Não respondeu")</f>
        <v>Aplicou-se a mim algumas vezes</v>
      </c>
      <c r="L849" s="28">
        <v>1</v>
      </c>
      <c r="M849" s="28" t="str">
        <f>IFERROR(VLOOKUP(Tabela1[[#This Row],[v40_ansiedade]],'Variáveis e códigos'!$C$12:$D$15,2,FALSE),"Não respondeu")</f>
        <v>Aplicou-se a mim algumas vezes</v>
      </c>
      <c r="N849" s="24">
        <v>0</v>
      </c>
      <c r="O849" s="24" t="str">
        <f>IFERROR(VLOOKUP(Tabela1[[#This Row],[v43_ansiedade]],'Variáveis e códigos'!$C$12:$D$15,2,FALSE),"Não respondeu")</f>
        <v>Não se aplicou nada a mim</v>
      </c>
      <c r="P849" s="24">
        <v>1</v>
      </c>
      <c r="Q849" s="24" t="str">
        <f>IFERROR(VLOOKUP(Tabela1[[#This Row],[v45_ansiedade]],'Variáveis e códigos'!$C$12:$D$15,2,FALSE),"Não respondeu")</f>
        <v>Aplicou-se a mim algumas vezes</v>
      </c>
      <c r="R849" s="24">
        <v>1</v>
      </c>
      <c r="S849" s="24" t="str">
        <f>IFERROR(VLOOKUP(Tabela1[[#This Row],[v51_ansiedade]],'Variáveis e códigos'!$C$12:$D$15,2,FALSE),"Não respondeu")</f>
        <v>Aplicou-se a mim algumas vezes</v>
      </c>
      <c r="T849" s="24">
        <v>1</v>
      </c>
      <c r="U849" s="24" t="str">
        <f>IFERROR(VLOOKUP(Tabela1[[#This Row],[v55_ansiedade]],'Variáveis e códigos'!$C$12:$D$15,2,FALSE),"Não respondeu")</f>
        <v>Aplicou-se a mim algumas vezes</v>
      </c>
      <c r="V849" s="24">
        <v>0</v>
      </c>
      <c r="W849" s="24" t="str">
        <f>IFERROR(VLOOKUP(Tabela1[[#This Row],[v56_ansiedade]],'Variáveis e códigos'!$C$12:$D$15,2,FALSE),"Não respondeu")</f>
        <v>Não se aplicou nada a mim</v>
      </c>
      <c r="X849" s="25">
        <v>3</v>
      </c>
    </row>
    <row r="850" spans="1:24" x14ac:dyDescent="0.45">
      <c r="A850">
        <v>849</v>
      </c>
      <c r="B850">
        <v>101</v>
      </c>
      <c r="C850" t="str">
        <f>IFERROR(VLOOKUP(Tabela1[[#This Row],[nutII]],'Variáveis e códigos'!$C$3:$D$3,2,FALSE),"Não respondeu")</f>
        <v>Norte</v>
      </c>
      <c r="D850">
        <v>1</v>
      </c>
      <c r="E850" t="str">
        <f>IFERROR(HLOOKUP(D850,'Variáveis e códigos'!$C$4:$F$5,2,FALSE),"Não respondeu")</f>
        <v>Masculino</v>
      </c>
      <c r="F850">
        <v>18</v>
      </c>
      <c r="G850">
        <v>4</v>
      </c>
      <c r="H850" t="str">
        <f>IFERROR(VLOOKUP(Tabela1[[#This Row],[cicloescolar]],'Variáveis e códigos'!$C$7:$D$8,2,FALSE),"Não respondeu")</f>
        <v>Ensino secundário</v>
      </c>
      <c r="I850">
        <v>7</v>
      </c>
      <c r="J850" s="28">
        <v>0</v>
      </c>
      <c r="K850" s="28" t="str">
        <f>IFERROR(VLOOKUP(J853,'Variáveis e códigos'!$C$12:$D$15,2,FALSE),"Não respondeu")</f>
        <v>Não se aplicou nada a mim</v>
      </c>
      <c r="L850" s="28">
        <v>2</v>
      </c>
      <c r="M850" s="28" t="str">
        <f>IFERROR(VLOOKUP(Tabela1[[#This Row],[v40_ansiedade]],'Variáveis e códigos'!$C$12:$D$15,2,FALSE),"Não respondeu")</f>
        <v>Aplicou-se a mim muitas vezes</v>
      </c>
      <c r="N850" s="24">
        <v>0</v>
      </c>
      <c r="O850" s="24" t="str">
        <f>IFERROR(VLOOKUP(Tabela1[[#This Row],[v43_ansiedade]],'Variáveis e códigos'!$C$12:$D$15,2,FALSE),"Não respondeu")</f>
        <v>Não se aplicou nada a mim</v>
      </c>
      <c r="P850" s="24">
        <v>1</v>
      </c>
      <c r="Q850" s="24" t="str">
        <f>IFERROR(VLOOKUP(Tabela1[[#This Row],[v45_ansiedade]],'Variáveis e códigos'!$C$12:$D$15,2,FALSE),"Não respondeu")</f>
        <v>Aplicou-se a mim algumas vezes</v>
      </c>
      <c r="R850" s="24">
        <v>0</v>
      </c>
      <c r="S850" s="24" t="str">
        <f>IFERROR(VLOOKUP(Tabela1[[#This Row],[v51_ansiedade]],'Variáveis e códigos'!$C$12:$D$15,2,FALSE),"Não respondeu")</f>
        <v>Não se aplicou nada a mim</v>
      </c>
      <c r="T850" s="24">
        <v>0</v>
      </c>
      <c r="U850" s="24" t="str">
        <f>IFERROR(VLOOKUP(Tabela1[[#This Row],[v55_ansiedade]],'Variáveis e códigos'!$C$12:$D$15,2,FALSE),"Não respondeu")</f>
        <v>Não se aplicou nada a mim</v>
      </c>
      <c r="V850" s="24">
        <v>0</v>
      </c>
      <c r="W850" s="24" t="str">
        <f>IFERROR(VLOOKUP(Tabela1[[#This Row],[v56_ansiedade]],'Variáveis e códigos'!$C$12:$D$15,2,FALSE),"Não respondeu")</f>
        <v>Não se aplicou nada a mim</v>
      </c>
      <c r="X850" s="25">
        <v>7</v>
      </c>
    </row>
    <row r="851" spans="1:24" x14ac:dyDescent="0.45">
      <c r="A851">
        <v>850</v>
      </c>
      <c r="B851">
        <v>101</v>
      </c>
      <c r="C851" t="str">
        <f>IFERROR(VLOOKUP(Tabela1[[#This Row],[nutII]],'Variáveis e códigos'!$C$3:$D$3,2,FALSE),"Não respondeu")</f>
        <v>Norte</v>
      </c>
      <c r="D851">
        <v>1</v>
      </c>
      <c r="E851" t="str">
        <f>IFERROR(HLOOKUP(D851,'Variáveis e códigos'!$C$4:$F$5,2,FALSE),"Não respondeu")</f>
        <v>Masculino</v>
      </c>
      <c r="F851">
        <v>14</v>
      </c>
      <c r="G851">
        <v>3</v>
      </c>
      <c r="H851" t="str">
        <f>IFERROR(VLOOKUP(Tabela1[[#This Row],[cicloescolar]],'Variáveis e códigos'!$C$7:$D$8,2,FALSE),"Não respondeu")</f>
        <v>3º Ciclo</v>
      </c>
      <c r="I851">
        <v>9</v>
      </c>
      <c r="J851" s="28">
        <v>1</v>
      </c>
      <c r="K851" s="28" t="str">
        <f>IFERROR(VLOOKUP(J854,'Variáveis e códigos'!$C$12:$D$15,2,FALSE),"Não respondeu")</f>
        <v>Não se aplicou nada a mim</v>
      </c>
      <c r="L851" s="28">
        <v>0</v>
      </c>
      <c r="M851" s="28" t="str">
        <f>IFERROR(VLOOKUP(Tabela1[[#This Row],[v40_ansiedade]],'Variáveis e códigos'!$C$12:$D$15,2,FALSE),"Não respondeu")</f>
        <v>Não se aplicou nada a mim</v>
      </c>
      <c r="N851" s="24">
        <v>0</v>
      </c>
      <c r="O851" s="24" t="str">
        <f>IFERROR(VLOOKUP(Tabela1[[#This Row],[v43_ansiedade]],'Variáveis e códigos'!$C$12:$D$15,2,FALSE),"Não respondeu")</f>
        <v>Não se aplicou nada a mim</v>
      </c>
      <c r="P851" s="24">
        <v>1</v>
      </c>
      <c r="Q851" s="24" t="str">
        <f>IFERROR(VLOOKUP(Tabela1[[#This Row],[v45_ansiedade]],'Variáveis e códigos'!$C$12:$D$15,2,FALSE),"Não respondeu")</f>
        <v>Aplicou-se a mim algumas vezes</v>
      </c>
      <c r="R851" s="24">
        <v>0</v>
      </c>
      <c r="S851" s="24" t="str">
        <f>IFERROR(VLOOKUP(Tabela1[[#This Row],[v51_ansiedade]],'Variáveis e códigos'!$C$12:$D$15,2,FALSE),"Não respondeu")</f>
        <v>Não se aplicou nada a mim</v>
      </c>
      <c r="T851" s="24">
        <v>1</v>
      </c>
      <c r="U851" s="24" t="str">
        <f>IFERROR(VLOOKUP(Tabela1[[#This Row],[v55_ansiedade]],'Variáveis e códigos'!$C$12:$D$15,2,FALSE),"Não respondeu")</f>
        <v>Aplicou-se a mim algumas vezes</v>
      </c>
      <c r="V851" s="24">
        <v>0</v>
      </c>
      <c r="W851" s="24" t="str">
        <f>IFERROR(VLOOKUP(Tabela1[[#This Row],[v56_ansiedade]],'Variáveis e códigos'!$C$12:$D$15,2,FALSE),"Não respondeu")</f>
        <v>Não se aplicou nada a mim</v>
      </c>
      <c r="X851" s="25">
        <v>2</v>
      </c>
    </row>
    <row r="852" spans="1:24" x14ac:dyDescent="0.45">
      <c r="A852">
        <v>851</v>
      </c>
      <c r="B852">
        <v>101</v>
      </c>
      <c r="C852" t="str">
        <f>IFERROR(VLOOKUP(Tabela1[[#This Row],[nutII]],'Variáveis e códigos'!$C$3:$D$3,2,FALSE),"Não respondeu")</f>
        <v>Norte</v>
      </c>
      <c r="D852">
        <v>2</v>
      </c>
      <c r="E852" t="str">
        <f>IFERROR(HLOOKUP(D852,'Variáveis e códigos'!$C$4:$F$5,2,FALSE),"Não respondeu")</f>
        <v>Feminino</v>
      </c>
      <c r="F852">
        <v>12</v>
      </c>
      <c r="G852">
        <v>3</v>
      </c>
      <c r="H852" t="str">
        <f>IFERROR(VLOOKUP(Tabela1[[#This Row],[cicloescolar]],'Variáveis e códigos'!$C$7:$D$8,2,FALSE),"Não respondeu")</f>
        <v>3º Ciclo</v>
      </c>
      <c r="I852">
        <v>9</v>
      </c>
      <c r="J852" s="28">
        <v>1</v>
      </c>
      <c r="K852" s="28" t="str">
        <f>IFERROR(VLOOKUP(J855,'Variáveis e códigos'!$C$12:$D$15,2,FALSE),"Não respondeu")</f>
        <v>Não se aplicou nada a mim</v>
      </c>
      <c r="L852" s="28">
        <v>0</v>
      </c>
      <c r="M852" s="28" t="str">
        <f>IFERROR(VLOOKUP(Tabela1[[#This Row],[v40_ansiedade]],'Variáveis e códigos'!$C$12:$D$15,2,FALSE),"Não respondeu")</f>
        <v>Não se aplicou nada a mim</v>
      </c>
      <c r="N852" s="24">
        <v>0</v>
      </c>
      <c r="O852" s="24" t="str">
        <f>IFERROR(VLOOKUP(Tabela1[[#This Row],[v43_ansiedade]],'Variáveis e códigos'!$C$12:$D$15,2,FALSE),"Não respondeu")</f>
        <v>Não se aplicou nada a mim</v>
      </c>
      <c r="P852" s="24">
        <v>0</v>
      </c>
      <c r="Q852" s="24" t="str">
        <f>IFERROR(VLOOKUP(Tabela1[[#This Row],[v45_ansiedade]],'Variáveis e códigos'!$C$12:$D$15,2,FALSE),"Não respondeu")</f>
        <v>Não se aplicou nada a mim</v>
      </c>
      <c r="R852" s="24">
        <v>1</v>
      </c>
      <c r="S852" s="24" t="str">
        <f>IFERROR(VLOOKUP(Tabela1[[#This Row],[v51_ansiedade]],'Variáveis e códigos'!$C$12:$D$15,2,FALSE),"Não respondeu")</f>
        <v>Aplicou-se a mim algumas vezes</v>
      </c>
      <c r="T852" s="24">
        <v>0</v>
      </c>
      <c r="U852" s="24" t="str">
        <f>IFERROR(VLOOKUP(Tabela1[[#This Row],[v55_ansiedade]],'Variáveis e códigos'!$C$12:$D$15,2,FALSE),"Não respondeu")</f>
        <v>Não se aplicou nada a mim</v>
      </c>
      <c r="V852" s="24">
        <v>1</v>
      </c>
      <c r="W852" s="24" t="str">
        <f>IFERROR(VLOOKUP(Tabela1[[#This Row],[v56_ansiedade]],'Variáveis e códigos'!$C$12:$D$15,2,FALSE),"Não respondeu")</f>
        <v>Aplicou-se a mim algumas vezes</v>
      </c>
      <c r="X852" s="25">
        <v>3</v>
      </c>
    </row>
    <row r="853" spans="1:24" x14ac:dyDescent="0.45">
      <c r="A853">
        <v>852</v>
      </c>
      <c r="B853">
        <v>101</v>
      </c>
      <c r="C853" t="str">
        <f>IFERROR(VLOOKUP(Tabela1[[#This Row],[nutII]],'Variáveis e códigos'!$C$3:$D$3,2,FALSE),"Não respondeu")</f>
        <v>Norte</v>
      </c>
      <c r="D853">
        <v>2</v>
      </c>
      <c r="E853" t="str">
        <f>IFERROR(HLOOKUP(D853,'Variáveis e códigos'!$C$4:$F$5,2,FALSE),"Não respondeu")</f>
        <v>Feminino</v>
      </c>
      <c r="F853">
        <v>13</v>
      </c>
      <c r="G853">
        <v>3</v>
      </c>
      <c r="H853" t="str">
        <f>IFERROR(VLOOKUP(Tabela1[[#This Row],[cicloescolar]],'Variáveis e códigos'!$C$7:$D$8,2,FALSE),"Não respondeu")</f>
        <v>3º Ciclo</v>
      </c>
      <c r="I853">
        <v>8</v>
      </c>
      <c r="J853" s="28">
        <v>0</v>
      </c>
      <c r="K853" s="28" t="str">
        <f>IFERROR(VLOOKUP(J856,'Variáveis e códigos'!$C$12:$D$15,2,FALSE),"Não respondeu")</f>
        <v>Aplicou-se a mim algumas vezes</v>
      </c>
      <c r="L853" s="28">
        <v>1</v>
      </c>
      <c r="M853" s="28" t="str">
        <f>IFERROR(VLOOKUP(Tabela1[[#This Row],[v40_ansiedade]],'Variáveis e códigos'!$C$12:$D$15,2,FALSE),"Não respondeu")</f>
        <v>Aplicou-se a mim algumas vezes</v>
      </c>
      <c r="N853" s="24">
        <v>0</v>
      </c>
      <c r="O853" s="24" t="str">
        <f>IFERROR(VLOOKUP(Tabela1[[#This Row],[v43_ansiedade]],'Variáveis e códigos'!$C$12:$D$15,2,FALSE),"Não respondeu")</f>
        <v>Não se aplicou nada a mim</v>
      </c>
      <c r="P853" s="24">
        <v>0</v>
      </c>
      <c r="Q853" s="24" t="str">
        <f>IFERROR(VLOOKUP(Tabela1[[#This Row],[v45_ansiedade]],'Variáveis e códigos'!$C$12:$D$15,2,FALSE),"Não respondeu")</f>
        <v>Não se aplicou nada a mim</v>
      </c>
      <c r="R853" s="24">
        <v>1</v>
      </c>
      <c r="S853" s="24" t="str">
        <f>IFERROR(VLOOKUP(Tabela1[[#This Row],[v51_ansiedade]],'Variáveis e códigos'!$C$12:$D$15,2,FALSE),"Não respondeu")</f>
        <v>Aplicou-se a mim algumas vezes</v>
      </c>
      <c r="T853" s="24">
        <v>0</v>
      </c>
      <c r="U853" s="24" t="str">
        <f>IFERROR(VLOOKUP(Tabela1[[#This Row],[v55_ansiedade]],'Variáveis e códigos'!$C$12:$D$15,2,FALSE),"Não respondeu")</f>
        <v>Não se aplicou nada a mim</v>
      </c>
      <c r="V853" s="24">
        <v>2</v>
      </c>
      <c r="W853" s="24" t="str">
        <f>IFERROR(VLOOKUP(Tabela1[[#This Row],[v56_ansiedade]],'Variáveis e códigos'!$C$12:$D$15,2,FALSE),"Não respondeu")</f>
        <v>Aplicou-se a mim muitas vezes</v>
      </c>
      <c r="X853" s="25">
        <v>2</v>
      </c>
    </row>
    <row r="854" spans="1:24" x14ac:dyDescent="0.45">
      <c r="A854">
        <v>853</v>
      </c>
      <c r="B854">
        <v>101</v>
      </c>
      <c r="C854" t="str">
        <f>IFERROR(VLOOKUP(Tabela1[[#This Row],[nutII]],'Variáveis e códigos'!$C$3:$D$3,2,FALSE),"Não respondeu")</f>
        <v>Norte</v>
      </c>
      <c r="D854">
        <v>1</v>
      </c>
      <c r="E854" t="str">
        <f>IFERROR(HLOOKUP(D854,'Variáveis e códigos'!$C$4:$F$5,2,FALSE),"Não respondeu")</f>
        <v>Masculino</v>
      </c>
      <c r="F854">
        <v>15</v>
      </c>
      <c r="G854">
        <v>4</v>
      </c>
      <c r="H854" t="str">
        <f>IFERROR(VLOOKUP(Tabela1[[#This Row],[cicloescolar]],'Variáveis e códigos'!$C$7:$D$8,2,FALSE),"Não respondeu")</f>
        <v>Ensino secundário</v>
      </c>
      <c r="I854">
        <v>9</v>
      </c>
      <c r="J854" s="28">
        <v>0</v>
      </c>
      <c r="K854" s="28" t="str">
        <f>IFERROR(VLOOKUP(J857,'Variáveis e códigos'!$C$12:$D$15,2,FALSE),"Não respondeu")</f>
        <v>Não se aplicou nada a mim</v>
      </c>
      <c r="L854" s="28">
        <v>3</v>
      </c>
      <c r="M854" s="28" t="str">
        <f>IFERROR(VLOOKUP(Tabela1[[#This Row],[v40_ansiedade]],'Variáveis e códigos'!$C$12:$D$15,2,FALSE),"Não respondeu")</f>
        <v>Aplicou-se a mim a maior parte do tempo</v>
      </c>
      <c r="N854" s="24">
        <v>1</v>
      </c>
      <c r="O854" s="24" t="str">
        <f>IFERROR(VLOOKUP(Tabela1[[#This Row],[v43_ansiedade]],'Variáveis e códigos'!$C$12:$D$15,2,FALSE),"Não respondeu")</f>
        <v>Aplicou-se a mim algumas vezes</v>
      </c>
      <c r="P854" s="24">
        <v>1</v>
      </c>
      <c r="Q854" s="24" t="str">
        <f>IFERROR(VLOOKUP(Tabela1[[#This Row],[v45_ansiedade]],'Variáveis e códigos'!$C$12:$D$15,2,FALSE),"Não respondeu")</f>
        <v>Aplicou-se a mim algumas vezes</v>
      </c>
      <c r="R854" s="24">
        <v>0</v>
      </c>
      <c r="S854" s="24" t="str">
        <f>IFERROR(VLOOKUP(Tabela1[[#This Row],[v51_ansiedade]],'Variáveis e códigos'!$C$12:$D$15,2,FALSE),"Não respondeu")</f>
        <v>Não se aplicou nada a mim</v>
      </c>
      <c r="T854" s="24">
        <v>0</v>
      </c>
      <c r="U854" s="24" t="str">
        <f>IFERROR(VLOOKUP(Tabela1[[#This Row],[v55_ansiedade]],'Variáveis e códigos'!$C$12:$D$15,2,FALSE),"Não respondeu")</f>
        <v>Não se aplicou nada a mim</v>
      </c>
      <c r="V854" s="24">
        <v>0</v>
      </c>
      <c r="W854" s="24" t="str">
        <f>IFERROR(VLOOKUP(Tabela1[[#This Row],[v56_ansiedade]],'Variáveis e códigos'!$C$12:$D$15,2,FALSE),"Não respondeu")</f>
        <v>Não se aplicou nada a mim</v>
      </c>
      <c r="X854" s="25">
        <v>2</v>
      </c>
    </row>
    <row r="855" spans="1:24" x14ac:dyDescent="0.45">
      <c r="A855">
        <v>854</v>
      </c>
      <c r="B855">
        <v>101</v>
      </c>
      <c r="C855" t="str">
        <f>IFERROR(VLOOKUP(Tabela1[[#This Row],[nutII]],'Variáveis e códigos'!$C$3:$D$3,2,FALSE),"Não respondeu")</f>
        <v>Norte</v>
      </c>
      <c r="D855">
        <v>1</v>
      </c>
      <c r="E855" t="str">
        <f>IFERROR(HLOOKUP(D855,'Variáveis e códigos'!$C$4:$F$5,2,FALSE),"Não respondeu")</f>
        <v>Masculino</v>
      </c>
      <c r="F855">
        <v>17</v>
      </c>
      <c r="G855">
        <v>4</v>
      </c>
      <c r="H855" t="str">
        <f>IFERROR(VLOOKUP(Tabela1[[#This Row],[cicloescolar]],'Variáveis e códigos'!$C$7:$D$8,2,FALSE),"Não respondeu")</f>
        <v>Ensino secundário</v>
      </c>
      <c r="I855">
        <v>7</v>
      </c>
      <c r="J855" s="28">
        <v>0</v>
      </c>
      <c r="K855" s="28" t="str">
        <f>IFERROR(VLOOKUP(J858,'Variáveis e códigos'!$C$12:$D$15,2,FALSE),"Não respondeu")</f>
        <v>Aplicou-se a mim algumas vezes</v>
      </c>
      <c r="L855" s="28">
        <v>0</v>
      </c>
      <c r="M855" s="28" t="str">
        <f>IFERROR(VLOOKUP(Tabela1[[#This Row],[v40_ansiedade]],'Variáveis e códigos'!$C$12:$D$15,2,FALSE),"Não respondeu")</f>
        <v>Não se aplicou nada a mim</v>
      </c>
      <c r="N855" s="24">
        <v>0</v>
      </c>
      <c r="O855" s="24" t="str">
        <f>IFERROR(VLOOKUP(Tabela1[[#This Row],[v43_ansiedade]],'Variáveis e códigos'!$C$12:$D$15,2,FALSE),"Não respondeu")</f>
        <v>Não se aplicou nada a mim</v>
      </c>
      <c r="P855" s="24">
        <v>2</v>
      </c>
      <c r="Q855" s="24" t="str">
        <f>IFERROR(VLOOKUP(Tabela1[[#This Row],[v45_ansiedade]],'Variáveis e códigos'!$C$12:$D$15,2,FALSE),"Não respondeu")</f>
        <v>Aplicou-se a mim muitas vezes</v>
      </c>
      <c r="R855" s="24">
        <v>0</v>
      </c>
      <c r="S855" s="24" t="str">
        <f>IFERROR(VLOOKUP(Tabela1[[#This Row],[v51_ansiedade]],'Variáveis e códigos'!$C$12:$D$15,2,FALSE),"Não respondeu")</f>
        <v>Não se aplicou nada a mim</v>
      </c>
      <c r="T855" s="24">
        <v>0</v>
      </c>
      <c r="U855" s="24" t="str">
        <f>IFERROR(VLOOKUP(Tabela1[[#This Row],[v55_ansiedade]],'Variáveis e códigos'!$C$12:$D$15,2,FALSE),"Não respondeu")</f>
        <v>Não se aplicou nada a mim</v>
      </c>
      <c r="V855" s="24">
        <v>0</v>
      </c>
      <c r="W855" s="24" t="str">
        <f>IFERROR(VLOOKUP(Tabela1[[#This Row],[v56_ansiedade]],'Variáveis e códigos'!$C$12:$D$15,2,FALSE),"Não respondeu")</f>
        <v>Não se aplicou nada a mim</v>
      </c>
      <c r="X855" s="25">
        <v>2</v>
      </c>
    </row>
    <row r="856" spans="1:24" x14ac:dyDescent="0.45">
      <c r="A856">
        <v>855</v>
      </c>
      <c r="B856">
        <v>101</v>
      </c>
      <c r="C856" t="str">
        <f>IFERROR(VLOOKUP(Tabela1[[#This Row],[nutII]],'Variáveis e códigos'!$C$3:$D$3,2,FALSE),"Não respondeu")</f>
        <v>Norte</v>
      </c>
      <c r="D856">
        <v>2</v>
      </c>
      <c r="E856" t="str">
        <f>IFERROR(HLOOKUP(D856,'Variáveis e códigos'!$C$4:$F$5,2,FALSE),"Não respondeu")</f>
        <v>Feminino</v>
      </c>
      <c r="F856">
        <v>17</v>
      </c>
      <c r="G856">
        <v>4</v>
      </c>
      <c r="H856" t="str">
        <f>IFERROR(VLOOKUP(Tabela1[[#This Row],[cicloescolar]],'Variáveis e códigos'!$C$7:$D$8,2,FALSE),"Não respondeu")</f>
        <v>Ensino secundário</v>
      </c>
      <c r="I856">
        <v>9</v>
      </c>
      <c r="J856" s="28">
        <v>1</v>
      </c>
      <c r="K856" s="28" t="str">
        <f>IFERROR(VLOOKUP(J859,'Variáveis e códigos'!$C$12:$D$15,2,FALSE),"Não respondeu")</f>
        <v>Não se aplicou nada a mim</v>
      </c>
      <c r="L856" s="28">
        <v>0</v>
      </c>
      <c r="M856" s="28" t="str">
        <f>IFERROR(VLOOKUP(Tabela1[[#This Row],[v40_ansiedade]],'Variáveis e códigos'!$C$12:$D$15,2,FALSE),"Não respondeu")</f>
        <v>Não se aplicou nada a mim</v>
      </c>
      <c r="N856" s="24">
        <v>0</v>
      </c>
      <c r="O856" s="24" t="str">
        <f>IFERROR(VLOOKUP(Tabela1[[#This Row],[v43_ansiedade]],'Variáveis e códigos'!$C$12:$D$15,2,FALSE),"Não respondeu")</f>
        <v>Não se aplicou nada a mim</v>
      </c>
      <c r="P856" s="24">
        <v>0</v>
      </c>
      <c r="Q856" s="24" t="str">
        <f>IFERROR(VLOOKUP(Tabela1[[#This Row],[v45_ansiedade]],'Variáveis e códigos'!$C$12:$D$15,2,FALSE),"Não respondeu")</f>
        <v>Não se aplicou nada a mim</v>
      </c>
      <c r="R856" s="24">
        <v>0</v>
      </c>
      <c r="S856" s="24" t="str">
        <f>IFERROR(VLOOKUP(Tabela1[[#This Row],[v51_ansiedade]],'Variáveis e códigos'!$C$12:$D$15,2,FALSE),"Não respondeu")</f>
        <v>Não se aplicou nada a mim</v>
      </c>
      <c r="T856" s="24">
        <v>0</v>
      </c>
      <c r="U856" s="24" t="str">
        <f>IFERROR(VLOOKUP(Tabela1[[#This Row],[v55_ansiedade]],'Variáveis e códigos'!$C$12:$D$15,2,FALSE),"Não respondeu")</f>
        <v>Não se aplicou nada a mim</v>
      </c>
      <c r="V856" s="24">
        <v>0</v>
      </c>
      <c r="W856" s="24" t="str">
        <f>IFERROR(VLOOKUP(Tabela1[[#This Row],[v56_ansiedade]],'Variáveis e códigos'!$C$12:$D$15,2,FALSE),"Não respondeu")</f>
        <v>Não se aplicou nada a mim</v>
      </c>
      <c r="X856" s="25">
        <v>1</v>
      </c>
    </row>
    <row r="857" spans="1:24" x14ac:dyDescent="0.45">
      <c r="A857">
        <v>856</v>
      </c>
      <c r="B857">
        <v>101</v>
      </c>
      <c r="C857" t="str">
        <f>IFERROR(VLOOKUP(Tabela1[[#This Row],[nutII]],'Variáveis e códigos'!$C$3:$D$3,2,FALSE),"Não respondeu")</f>
        <v>Norte</v>
      </c>
      <c r="D857">
        <v>1</v>
      </c>
      <c r="E857" t="str">
        <f>IFERROR(HLOOKUP(D857,'Variáveis e códigos'!$C$4:$F$5,2,FALSE),"Não respondeu")</f>
        <v>Masculino</v>
      </c>
      <c r="F857">
        <v>16</v>
      </c>
      <c r="G857">
        <v>4</v>
      </c>
      <c r="H857" t="str">
        <f>IFERROR(VLOOKUP(Tabela1[[#This Row],[cicloescolar]],'Variáveis e códigos'!$C$7:$D$8,2,FALSE),"Não respondeu")</f>
        <v>Ensino secundário</v>
      </c>
      <c r="I857">
        <v>5</v>
      </c>
      <c r="J857" s="28">
        <v>0</v>
      </c>
      <c r="K857" s="28" t="str">
        <f>IFERROR(VLOOKUP(J860,'Variáveis e códigos'!$C$12:$D$15,2,FALSE),"Não respondeu")</f>
        <v>Aplicou-se a mim algumas vezes</v>
      </c>
      <c r="L857" s="28">
        <v>0</v>
      </c>
      <c r="M857" s="28" t="str">
        <f>IFERROR(VLOOKUP(Tabela1[[#This Row],[v40_ansiedade]],'Variáveis e códigos'!$C$12:$D$15,2,FALSE),"Não respondeu")</f>
        <v>Não se aplicou nada a mim</v>
      </c>
      <c r="N857" s="24">
        <v>0</v>
      </c>
      <c r="O857" s="24" t="str">
        <f>IFERROR(VLOOKUP(Tabela1[[#This Row],[v43_ansiedade]],'Variáveis e códigos'!$C$12:$D$15,2,FALSE),"Não respondeu")</f>
        <v>Não se aplicou nada a mim</v>
      </c>
      <c r="P857" s="24">
        <v>1</v>
      </c>
      <c r="Q857" s="24" t="str">
        <f>IFERROR(VLOOKUP(Tabela1[[#This Row],[v45_ansiedade]],'Variáveis e códigos'!$C$12:$D$15,2,FALSE),"Não respondeu")</f>
        <v>Aplicou-se a mim algumas vezes</v>
      </c>
      <c r="R857" s="24">
        <v>0</v>
      </c>
      <c r="S857" s="24" t="str">
        <f>IFERROR(VLOOKUP(Tabela1[[#This Row],[v51_ansiedade]],'Variáveis e códigos'!$C$12:$D$15,2,FALSE),"Não respondeu")</f>
        <v>Não se aplicou nada a mim</v>
      </c>
      <c r="T857" s="24">
        <v>0</v>
      </c>
      <c r="U857" s="24" t="str">
        <f>IFERROR(VLOOKUP(Tabela1[[#This Row],[v55_ansiedade]],'Variáveis e códigos'!$C$12:$D$15,2,FALSE),"Não respondeu")</f>
        <v>Não se aplicou nada a mim</v>
      </c>
      <c r="V857" s="24">
        <v>1</v>
      </c>
      <c r="W857" s="24" t="str">
        <f>IFERROR(VLOOKUP(Tabela1[[#This Row],[v56_ansiedade]],'Variáveis e códigos'!$C$12:$D$15,2,FALSE),"Não respondeu")</f>
        <v>Aplicou-se a mim algumas vezes</v>
      </c>
      <c r="X857" s="25">
        <v>3</v>
      </c>
    </row>
    <row r="858" spans="1:24" x14ac:dyDescent="0.45">
      <c r="A858">
        <v>857</v>
      </c>
      <c r="B858">
        <v>101</v>
      </c>
      <c r="C858" t="str">
        <f>IFERROR(VLOOKUP(Tabela1[[#This Row],[nutII]],'Variáveis e códigos'!$C$3:$D$3,2,FALSE),"Não respondeu")</f>
        <v>Norte</v>
      </c>
      <c r="D858">
        <v>2</v>
      </c>
      <c r="E858" t="str">
        <f>IFERROR(HLOOKUP(D858,'Variáveis e códigos'!$C$4:$F$5,2,FALSE),"Não respondeu")</f>
        <v>Feminino</v>
      </c>
      <c r="F858">
        <v>18</v>
      </c>
      <c r="G858">
        <v>4</v>
      </c>
      <c r="H858" t="str">
        <f>IFERROR(VLOOKUP(Tabela1[[#This Row],[cicloescolar]],'Variáveis e códigos'!$C$7:$D$8,2,FALSE),"Não respondeu")</f>
        <v>Ensino secundário</v>
      </c>
      <c r="I858">
        <v>7</v>
      </c>
      <c r="J858" s="28">
        <v>1</v>
      </c>
      <c r="K858" s="28" t="str">
        <f>IFERROR(VLOOKUP(J861,'Variáveis e códigos'!$C$12:$D$15,2,FALSE),"Não respondeu")</f>
        <v>Aplicou-se a mim algumas vezes</v>
      </c>
      <c r="L858" s="28">
        <v>1</v>
      </c>
      <c r="M858" s="28" t="str">
        <f>IFERROR(VLOOKUP(Tabela1[[#This Row],[v40_ansiedade]],'Variáveis e códigos'!$C$12:$D$15,2,FALSE),"Não respondeu")</f>
        <v>Aplicou-se a mim algumas vezes</v>
      </c>
      <c r="N858" s="24">
        <v>1</v>
      </c>
      <c r="O858" s="24" t="str">
        <f>IFERROR(VLOOKUP(Tabela1[[#This Row],[v43_ansiedade]],'Variáveis e códigos'!$C$12:$D$15,2,FALSE),"Não respondeu")</f>
        <v>Aplicou-se a mim algumas vezes</v>
      </c>
      <c r="P858" s="24">
        <v>1</v>
      </c>
      <c r="Q858" s="24" t="str">
        <f>IFERROR(VLOOKUP(Tabela1[[#This Row],[v45_ansiedade]],'Variáveis e códigos'!$C$12:$D$15,2,FALSE),"Não respondeu")</f>
        <v>Aplicou-se a mim algumas vezes</v>
      </c>
      <c r="R858" s="24">
        <v>0</v>
      </c>
      <c r="S858" s="24" t="str">
        <f>IFERROR(VLOOKUP(Tabela1[[#This Row],[v51_ansiedade]],'Variáveis e códigos'!$C$12:$D$15,2,FALSE),"Não respondeu")</f>
        <v>Não se aplicou nada a mim</v>
      </c>
      <c r="T858" s="24">
        <v>0</v>
      </c>
      <c r="U858" s="24" t="str">
        <f>IFERROR(VLOOKUP(Tabela1[[#This Row],[v55_ansiedade]],'Variáveis e códigos'!$C$12:$D$15,2,FALSE),"Não respondeu")</f>
        <v>Não se aplicou nada a mim</v>
      </c>
      <c r="V858" s="24">
        <v>1</v>
      </c>
      <c r="W858" s="24" t="str">
        <f>IFERROR(VLOOKUP(Tabela1[[#This Row],[v56_ansiedade]],'Variáveis e códigos'!$C$12:$D$15,2,FALSE),"Não respondeu")</f>
        <v>Aplicou-se a mim algumas vezes</v>
      </c>
      <c r="X858" s="25">
        <v>0</v>
      </c>
    </row>
    <row r="859" spans="1:24" x14ac:dyDescent="0.45">
      <c r="A859">
        <v>858</v>
      </c>
      <c r="B859">
        <v>101</v>
      </c>
      <c r="C859" t="str">
        <f>IFERROR(VLOOKUP(Tabela1[[#This Row],[nutII]],'Variáveis e códigos'!$C$3:$D$3,2,FALSE),"Não respondeu")</f>
        <v>Norte</v>
      </c>
      <c r="D859">
        <v>1</v>
      </c>
      <c r="E859" t="str">
        <f>IFERROR(HLOOKUP(D859,'Variáveis e códigos'!$C$4:$F$5,2,FALSE),"Não respondeu")</f>
        <v>Masculino</v>
      </c>
      <c r="F859">
        <v>16</v>
      </c>
      <c r="G859">
        <v>4</v>
      </c>
      <c r="H859" t="str">
        <f>IFERROR(VLOOKUP(Tabela1[[#This Row],[cicloescolar]],'Variáveis e códigos'!$C$7:$D$8,2,FALSE),"Não respondeu")</f>
        <v>Ensino secundário</v>
      </c>
      <c r="I859">
        <v>8</v>
      </c>
      <c r="J859" s="28">
        <v>0</v>
      </c>
      <c r="K859" s="28" t="str">
        <f>IFERROR(VLOOKUP(J862,'Variáveis e códigos'!$C$12:$D$15,2,FALSE),"Não respondeu")</f>
        <v>Aplicou-se a mim algumas vezes</v>
      </c>
      <c r="L859" s="28">
        <v>0</v>
      </c>
      <c r="M859" s="28" t="str">
        <f>IFERROR(VLOOKUP(Tabela1[[#This Row],[v40_ansiedade]],'Variáveis e códigos'!$C$12:$D$15,2,FALSE),"Não respondeu")</f>
        <v>Não se aplicou nada a mim</v>
      </c>
      <c r="N859" s="24">
        <v>1</v>
      </c>
      <c r="O859" s="24" t="str">
        <f>IFERROR(VLOOKUP(Tabela1[[#This Row],[v43_ansiedade]],'Variáveis e códigos'!$C$12:$D$15,2,FALSE),"Não respondeu")</f>
        <v>Aplicou-se a mim algumas vezes</v>
      </c>
      <c r="P859" s="24">
        <v>0</v>
      </c>
      <c r="Q859" s="24" t="str">
        <f>IFERROR(VLOOKUP(Tabela1[[#This Row],[v45_ansiedade]],'Variáveis e códigos'!$C$12:$D$15,2,FALSE),"Não respondeu")</f>
        <v>Não se aplicou nada a mim</v>
      </c>
      <c r="R859" s="24">
        <v>0</v>
      </c>
      <c r="S859" s="24" t="str">
        <f>IFERROR(VLOOKUP(Tabela1[[#This Row],[v51_ansiedade]],'Variáveis e códigos'!$C$12:$D$15,2,FALSE),"Não respondeu")</f>
        <v>Não se aplicou nada a mim</v>
      </c>
      <c r="T859" s="24">
        <v>0</v>
      </c>
      <c r="U859" s="24" t="str">
        <f>IFERROR(VLOOKUP(Tabela1[[#This Row],[v55_ansiedade]],'Variáveis e códigos'!$C$12:$D$15,2,FALSE),"Não respondeu")</f>
        <v>Não se aplicou nada a mim</v>
      </c>
      <c r="V859" s="24">
        <v>0</v>
      </c>
      <c r="W859" s="24" t="str">
        <f>IFERROR(VLOOKUP(Tabela1[[#This Row],[v56_ansiedade]],'Variáveis e códigos'!$C$12:$D$15,2,FALSE),"Não respondeu")</f>
        <v>Não se aplicou nada a mim</v>
      </c>
      <c r="X859" s="25">
        <v>6</v>
      </c>
    </row>
    <row r="860" spans="1:24" x14ac:dyDescent="0.45">
      <c r="A860">
        <v>859</v>
      </c>
      <c r="B860">
        <v>101</v>
      </c>
      <c r="C860" t="str">
        <f>IFERROR(VLOOKUP(Tabela1[[#This Row],[nutII]],'Variáveis e códigos'!$C$3:$D$3,2,FALSE),"Não respondeu")</f>
        <v>Norte</v>
      </c>
      <c r="D860">
        <v>2</v>
      </c>
      <c r="E860" t="str">
        <f>IFERROR(HLOOKUP(D860,'Variáveis e códigos'!$C$4:$F$5,2,FALSE),"Não respondeu")</f>
        <v>Feminino</v>
      </c>
      <c r="F860">
        <v>13</v>
      </c>
      <c r="G860">
        <v>3</v>
      </c>
      <c r="H860" t="str">
        <f>IFERROR(VLOOKUP(Tabela1[[#This Row],[cicloescolar]],'Variáveis e códigos'!$C$7:$D$8,2,FALSE),"Não respondeu")</f>
        <v>3º Ciclo</v>
      </c>
      <c r="I860">
        <v>8</v>
      </c>
      <c r="J860" s="28">
        <v>1</v>
      </c>
      <c r="K860" s="28" t="str">
        <f>IFERROR(VLOOKUP(J863,'Variáveis e códigos'!$C$12:$D$15,2,FALSE),"Não respondeu")</f>
        <v>Não se aplicou nada a mim</v>
      </c>
      <c r="L860" s="28">
        <v>0</v>
      </c>
      <c r="M860" s="28" t="str">
        <f>IFERROR(VLOOKUP(Tabela1[[#This Row],[v40_ansiedade]],'Variáveis e códigos'!$C$12:$D$15,2,FALSE),"Não respondeu")</f>
        <v>Não se aplicou nada a mim</v>
      </c>
      <c r="N860" s="24">
        <v>1</v>
      </c>
      <c r="O860" s="24" t="str">
        <f>IFERROR(VLOOKUP(Tabela1[[#This Row],[v43_ansiedade]],'Variáveis e códigos'!$C$12:$D$15,2,FALSE),"Não respondeu")</f>
        <v>Aplicou-se a mim algumas vezes</v>
      </c>
      <c r="P860" s="24">
        <v>2</v>
      </c>
      <c r="Q860" s="24" t="str">
        <f>IFERROR(VLOOKUP(Tabela1[[#This Row],[v45_ansiedade]],'Variáveis e códigos'!$C$12:$D$15,2,FALSE),"Não respondeu")</f>
        <v>Aplicou-se a mim muitas vezes</v>
      </c>
      <c r="R860" s="24">
        <v>1</v>
      </c>
      <c r="S860" s="24" t="str">
        <f>IFERROR(VLOOKUP(Tabela1[[#This Row],[v51_ansiedade]],'Variáveis e códigos'!$C$12:$D$15,2,FALSE),"Não respondeu")</f>
        <v>Aplicou-se a mim algumas vezes</v>
      </c>
      <c r="T860" s="24">
        <v>0</v>
      </c>
      <c r="U860" s="24" t="str">
        <f>IFERROR(VLOOKUP(Tabela1[[#This Row],[v55_ansiedade]],'Variáveis e códigos'!$C$12:$D$15,2,FALSE),"Não respondeu")</f>
        <v>Não se aplicou nada a mim</v>
      </c>
      <c r="V860" s="24">
        <v>1</v>
      </c>
      <c r="W860" s="24" t="str">
        <f>IFERROR(VLOOKUP(Tabela1[[#This Row],[v56_ansiedade]],'Variáveis e códigos'!$C$12:$D$15,2,FALSE),"Não respondeu")</f>
        <v>Aplicou-se a mim algumas vezes</v>
      </c>
      <c r="X860" s="25">
        <v>7</v>
      </c>
    </row>
    <row r="861" spans="1:24" x14ac:dyDescent="0.45">
      <c r="A861">
        <v>860</v>
      </c>
      <c r="B861">
        <v>101</v>
      </c>
      <c r="C861" t="str">
        <f>IFERROR(VLOOKUP(Tabela1[[#This Row],[nutII]],'Variáveis e códigos'!$C$3:$D$3,2,FALSE),"Não respondeu")</f>
        <v>Norte</v>
      </c>
      <c r="D861">
        <v>2</v>
      </c>
      <c r="E861" t="str">
        <f>IFERROR(HLOOKUP(D861,'Variáveis e códigos'!$C$4:$F$5,2,FALSE),"Não respondeu")</f>
        <v>Feminino</v>
      </c>
      <c r="F861">
        <v>17</v>
      </c>
      <c r="G861">
        <v>4</v>
      </c>
      <c r="H861" t="str">
        <f>IFERROR(VLOOKUP(Tabela1[[#This Row],[cicloescolar]],'Variáveis e códigos'!$C$7:$D$8,2,FALSE),"Não respondeu")</f>
        <v>Ensino secundário</v>
      </c>
      <c r="I861">
        <v>10</v>
      </c>
      <c r="J861" s="28">
        <v>1</v>
      </c>
      <c r="K861" s="28" t="str">
        <f>IFERROR(VLOOKUP(J864,'Variáveis e códigos'!$C$12:$D$15,2,FALSE),"Não respondeu")</f>
        <v>Aplicou-se a mim muitas vezes</v>
      </c>
      <c r="L861" s="28">
        <v>0</v>
      </c>
      <c r="M861" s="28" t="str">
        <f>IFERROR(VLOOKUP(Tabela1[[#This Row],[v40_ansiedade]],'Variáveis e códigos'!$C$12:$D$15,2,FALSE),"Não respondeu")</f>
        <v>Não se aplicou nada a mim</v>
      </c>
      <c r="N861" s="24">
        <v>0</v>
      </c>
      <c r="O861" s="24" t="str">
        <f>IFERROR(VLOOKUP(Tabela1[[#This Row],[v43_ansiedade]],'Variáveis e códigos'!$C$12:$D$15,2,FALSE),"Não respondeu")</f>
        <v>Não se aplicou nada a mim</v>
      </c>
      <c r="P861" s="24">
        <v>0</v>
      </c>
      <c r="Q861" s="24" t="str">
        <f>IFERROR(VLOOKUP(Tabela1[[#This Row],[v45_ansiedade]],'Variáveis e códigos'!$C$12:$D$15,2,FALSE),"Não respondeu")</f>
        <v>Não se aplicou nada a mim</v>
      </c>
      <c r="R861" s="24">
        <v>0</v>
      </c>
      <c r="S861" s="24" t="str">
        <f>IFERROR(VLOOKUP(Tabela1[[#This Row],[v51_ansiedade]],'Variáveis e códigos'!$C$12:$D$15,2,FALSE),"Não respondeu")</f>
        <v>Não se aplicou nada a mim</v>
      </c>
      <c r="T861" s="24">
        <v>0</v>
      </c>
      <c r="U861" s="24" t="str">
        <f>IFERROR(VLOOKUP(Tabela1[[#This Row],[v55_ansiedade]],'Variáveis e códigos'!$C$12:$D$15,2,FALSE),"Não respondeu")</f>
        <v>Não se aplicou nada a mim</v>
      </c>
      <c r="V861" s="24">
        <v>0</v>
      </c>
      <c r="W861" s="24" t="str">
        <f>IFERROR(VLOOKUP(Tabela1[[#This Row],[v56_ansiedade]],'Variáveis e códigos'!$C$12:$D$15,2,FALSE),"Não respondeu")</f>
        <v>Não se aplicou nada a mim</v>
      </c>
      <c r="X861" s="25">
        <v>7</v>
      </c>
    </row>
    <row r="862" spans="1:24" x14ac:dyDescent="0.45">
      <c r="A862">
        <v>861</v>
      </c>
      <c r="B862">
        <v>101</v>
      </c>
      <c r="C862" t="str">
        <f>IFERROR(VLOOKUP(Tabela1[[#This Row],[nutII]],'Variáveis e códigos'!$C$3:$D$3,2,FALSE),"Não respondeu")</f>
        <v>Norte</v>
      </c>
      <c r="D862">
        <v>1</v>
      </c>
      <c r="E862" t="str">
        <f>IFERROR(HLOOKUP(D862,'Variáveis e códigos'!$C$4:$F$5,2,FALSE),"Não respondeu")</f>
        <v>Masculino</v>
      </c>
      <c r="F862">
        <v>19</v>
      </c>
      <c r="G862">
        <v>4</v>
      </c>
      <c r="H862" t="str">
        <f>IFERROR(VLOOKUP(Tabela1[[#This Row],[cicloescolar]],'Variáveis e códigos'!$C$7:$D$8,2,FALSE),"Não respondeu")</f>
        <v>Ensino secundário</v>
      </c>
      <c r="I862">
        <v>0</v>
      </c>
      <c r="J862" s="28">
        <v>1</v>
      </c>
      <c r="K862" s="28" t="str">
        <f>IFERROR(VLOOKUP(J865,'Variáveis e códigos'!$C$12:$D$15,2,FALSE),"Não respondeu")</f>
        <v>Não se aplicou nada a mim</v>
      </c>
      <c r="L862" s="28">
        <v>3</v>
      </c>
      <c r="M862" s="28" t="str">
        <f>IFERROR(VLOOKUP(Tabela1[[#This Row],[v40_ansiedade]],'Variáveis e códigos'!$C$12:$D$15,2,FALSE),"Não respondeu")</f>
        <v>Aplicou-se a mim a maior parte do tempo</v>
      </c>
      <c r="N862" s="24">
        <v>2</v>
      </c>
      <c r="O862" s="24" t="str">
        <f>IFERROR(VLOOKUP(Tabela1[[#This Row],[v43_ansiedade]],'Variáveis e códigos'!$C$12:$D$15,2,FALSE),"Não respondeu")</f>
        <v>Aplicou-se a mim muitas vezes</v>
      </c>
      <c r="P862" s="24">
        <v>3</v>
      </c>
      <c r="Q862" s="24" t="str">
        <f>IFERROR(VLOOKUP(Tabela1[[#This Row],[v45_ansiedade]],'Variáveis e códigos'!$C$12:$D$15,2,FALSE),"Não respondeu")</f>
        <v>Aplicou-se a mim a maior parte do tempo</v>
      </c>
      <c r="R862" s="24">
        <v>3</v>
      </c>
      <c r="S862" s="24" t="str">
        <f>IFERROR(VLOOKUP(Tabela1[[#This Row],[v51_ansiedade]],'Variáveis e códigos'!$C$12:$D$15,2,FALSE),"Não respondeu")</f>
        <v>Aplicou-se a mim a maior parte do tempo</v>
      </c>
      <c r="T862" s="24">
        <v>3</v>
      </c>
      <c r="U862" s="24" t="str">
        <f>IFERROR(VLOOKUP(Tabela1[[#This Row],[v55_ansiedade]],'Variáveis e códigos'!$C$12:$D$15,2,FALSE),"Não respondeu")</f>
        <v>Aplicou-se a mim a maior parte do tempo</v>
      </c>
      <c r="V862" s="24">
        <v>3</v>
      </c>
      <c r="W862" s="24" t="str">
        <f>IFERROR(VLOOKUP(Tabela1[[#This Row],[v56_ansiedade]],'Variáveis e códigos'!$C$12:$D$15,2,FALSE),"Não respondeu")</f>
        <v>Aplicou-se a mim a maior parte do tempo</v>
      </c>
      <c r="X862" s="25">
        <v>0</v>
      </c>
    </row>
    <row r="863" spans="1:24" x14ac:dyDescent="0.45">
      <c r="A863">
        <v>862</v>
      </c>
      <c r="B863">
        <v>101</v>
      </c>
      <c r="C863" t="str">
        <f>IFERROR(VLOOKUP(Tabela1[[#This Row],[nutII]],'Variáveis e códigos'!$C$3:$D$3,2,FALSE),"Não respondeu")</f>
        <v>Norte</v>
      </c>
      <c r="D863">
        <v>1</v>
      </c>
      <c r="E863" t="str">
        <f>IFERROR(HLOOKUP(D863,'Variáveis e códigos'!$C$4:$F$5,2,FALSE),"Não respondeu")</f>
        <v>Masculino</v>
      </c>
      <c r="F863">
        <v>12</v>
      </c>
      <c r="G863">
        <v>3</v>
      </c>
      <c r="H863" t="str">
        <f>IFERROR(VLOOKUP(Tabela1[[#This Row],[cicloescolar]],'Variáveis e códigos'!$C$7:$D$8,2,FALSE),"Não respondeu")</f>
        <v>3º Ciclo</v>
      </c>
      <c r="I863">
        <v>9</v>
      </c>
      <c r="J863" s="28">
        <v>0</v>
      </c>
      <c r="K863" s="28" t="str">
        <f>IFERROR(VLOOKUP(J866,'Variáveis e códigos'!$C$12:$D$15,2,FALSE),"Não respondeu")</f>
        <v>Não se aplicou nada a mim</v>
      </c>
      <c r="L863" s="28">
        <v>0</v>
      </c>
      <c r="M863" s="28" t="str">
        <f>IFERROR(VLOOKUP(Tabela1[[#This Row],[v40_ansiedade]],'Variáveis e códigos'!$C$12:$D$15,2,FALSE),"Não respondeu")</f>
        <v>Não se aplicou nada a mim</v>
      </c>
      <c r="N863" s="24">
        <v>0</v>
      </c>
      <c r="O863" s="24" t="str">
        <f>IFERROR(VLOOKUP(Tabela1[[#This Row],[v43_ansiedade]],'Variáveis e códigos'!$C$12:$D$15,2,FALSE),"Não respondeu")</f>
        <v>Não se aplicou nada a mim</v>
      </c>
      <c r="P863" s="24">
        <v>0</v>
      </c>
      <c r="Q863" s="24" t="str">
        <f>IFERROR(VLOOKUP(Tabela1[[#This Row],[v45_ansiedade]],'Variáveis e códigos'!$C$12:$D$15,2,FALSE),"Não respondeu")</f>
        <v>Não se aplicou nada a mim</v>
      </c>
      <c r="R863" s="24">
        <v>0</v>
      </c>
      <c r="S863" s="24" t="str">
        <f>IFERROR(VLOOKUP(Tabela1[[#This Row],[v51_ansiedade]],'Variáveis e códigos'!$C$12:$D$15,2,FALSE),"Não respondeu")</f>
        <v>Não se aplicou nada a mim</v>
      </c>
      <c r="T863" s="24">
        <v>0</v>
      </c>
      <c r="U863" s="24" t="str">
        <f>IFERROR(VLOOKUP(Tabela1[[#This Row],[v55_ansiedade]],'Variáveis e códigos'!$C$12:$D$15,2,FALSE),"Não respondeu")</f>
        <v>Não se aplicou nada a mim</v>
      </c>
      <c r="V863" s="24">
        <v>0</v>
      </c>
      <c r="W863" s="24" t="str">
        <f>IFERROR(VLOOKUP(Tabela1[[#This Row],[v56_ansiedade]],'Variáveis e códigos'!$C$12:$D$15,2,FALSE),"Não respondeu")</f>
        <v>Não se aplicou nada a mim</v>
      </c>
      <c r="X863" s="25">
        <v>2</v>
      </c>
    </row>
    <row r="864" spans="1:24" x14ac:dyDescent="0.45">
      <c r="A864">
        <v>863</v>
      </c>
      <c r="B864">
        <v>101</v>
      </c>
      <c r="C864" t="str">
        <f>IFERROR(VLOOKUP(Tabela1[[#This Row],[nutII]],'Variáveis e códigos'!$C$3:$D$3,2,FALSE),"Não respondeu")</f>
        <v>Norte</v>
      </c>
      <c r="D864">
        <v>2</v>
      </c>
      <c r="E864" t="str">
        <f>IFERROR(HLOOKUP(D864,'Variáveis e códigos'!$C$4:$F$5,2,FALSE),"Não respondeu")</f>
        <v>Feminino</v>
      </c>
      <c r="F864">
        <v>14</v>
      </c>
      <c r="G864">
        <v>3</v>
      </c>
      <c r="H864" t="str">
        <f>IFERROR(VLOOKUP(Tabela1[[#This Row],[cicloescolar]],'Variáveis e códigos'!$C$7:$D$8,2,FALSE),"Não respondeu")</f>
        <v>3º Ciclo</v>
      </c>
      <c r="I864">
        <v>5</v>
      </c>
      <c r="J864" s="28">
        <v>2</v>
      </c>
      <c r="K864" s="28" t="str">
        <f>IFERROR(VLOOKUP(J867,'Variáveis e códigos'!$C$12:$D$15,2,FALSE),"Não respondeu")</f>
        <v>Aplicou-se a mim algumas vezes</v>
      </c>
      <c r="L864" s="28">
        <v>2</v>
      </c>
      <c r="M864" s="28" t="str">
        <f>IFERROR(VLOOKUP(Tabela1[[#This Row],[v40_ansiedade]],'Variáveis e códigos'!$C$12:$D$15,2,FALSE),"Não respondeu")</f>
        <v>Aplicou-se a mim muitas vezes</v>
      </c>
      <c r="N864" s="24">
        <v>3</v>
      </c>
      <c r="O864" s="24" t="str">
        <f>IFERROR(VLOOKUP(Tabela1[[#This Row],[v43_ansiedade]],'Variáveis e códigos'!$C$12:$D$15,2,FALSE),"Não respondeu")</f>
        <v>Aplicou-se a mim a maior parte do tempo</v>
      </c>
      <c r="P864" s="24">
        <v>2</v>
      </c>
      <c r="Q864" s="24" t="str">
        <f>IFERROR(VLOOKUP(Tabela1[[#This Row],[v45_ansiedade]],'Variáveis e códigos'!$C$12:$D$15,2,FALSE),"Não respondeu")</f>
        <v>Aplicou-se a mim muitas vezes</v>
      </c>
      <c r="R864" s="24">
        <v>2</v>
      </c>
      <c r="S864" s="24" t="str">
        <f>IFERROR(VLOOKUP(Tabela1[[#This Row],[v51_ansiedade]],'Variáveis e códigos'!$C$12:$D$15,2,FALSE),"Não respondeu")</f>
        <v>Aplicou-se a mim muitas vezes</v>
      </c>
      <c r="T864" s="24">
        <v>3</v>
      </c>
      <c r="U864" s="24" t="str">
        <f>IFERROR(VLOOKUP(Tabela1[[#This Row],[v55_ansiedade]],'Variáveis e códigos'!$C$12:$D$15,2,FALSE),"Não respondeu")</f>
        <v>Aplicou-se a mim a maior parte do tempo</v>
      </c>
      <c r="V864" s="24">
        <v>2</v>
      </c>
      <c r="W864" s="24" t="str">
        <f>IFERROR(VLOOKUP(Tabela1[[#This Row],[v56_ansiedade]],'Variáveis e códigos'!$C$12:$D$15,2,FALSE),"Não respondeu")</f>
        <v>Aplicou-se a mim muitas vezes</v>
      </c>
      <c r="X864" s="25">
        <v>4</v>
      </c>
    </row>
    <row r="865" spans="1:24" x14ac:dyDescent="0.45">
      <c r="A865">
        <v>864</v>
      </c>
      <c r="B865">
        <v>101</v>
      </c>
      <c r="C865" t="str">
        <f>IFERROR(VLOOKUP(Tabela1[[#This Row],[nutII]],'Variáveis e códigos'!$C$3:$D$3,2,FALSE),"Não respondeu")</f>
        <v>Norte</v>
      </c>
      <c r="D865">
        <v>1</v>
      </c>
      <c r="E865" t="str">
        <f>IFERROR(HLOOKUP(D865,'Variáveis e códigos'!$C$4:$F$5,2,FALSE),"Não respondeu")</f>
        <v>Masculino</v>
      </c>
      <c r="F865">
        <v>16</v>
      </c>
      <c r="G865">
        <v>4</v>
      </c>
      <c r="H865" t="str">
        <f>IFERROR(VLOOKUP(Tabela1[[#This Row],[cicloescolar]],'Variáveis e códigos'!$C$7:$D$8,2,FALSE),"Não respondeu")</f>
        <v>Ensino secundário</v>
      </c>
      <c r="I865">
        <v>10</v>
      </c>
      <c r="J865" s="28">
        <v>0</v>
      </c>
      <c r="K865" s="28" t="str">
        <f>IFERROR(VLOOKUP(J868,'Variáveis e códigos'!$C$12:$D$15,2,FALSE),"Não respondeu")</f>
        <v>Não se aplicou nada a mim</v>
      </c>
      <c r="L865" s="28">
        <v>0</v>
      </c>
      <c r="M865" s="28" t="str">
        <f>IFERROR(VLOOKUP(Tabela1[[#This Row],[v40_ansiedade]],'Variáveis e códigos'!$C$12:$D$15,2,FALSE),"Não respondeu")</f>
        <v>Não se aplicou nada a mim</v>
      </c>
      <c r="N865" s="24">
        <v>0</v>
      </c>
      <c r="O865" s="24" t="str">
        <f>IFERROR(VLOOKUP(Tabela1[[#This Row],[v43_ansiedade]],'Variáveis e códigos'!$C$12:$D$15,2,FALSE),"Não respondeu")</f>
        <v>Não se aplicou nada a mim</v>
      </c>
      <c r="P865" s="24">
        <v>0</v>
      </c>
      <c r="Q865" s="24" t="str">
        <f>IFERROR(VLOOKUP(Tabela1[[#This Row],[v45_ansiedade]],'Variáveis e códigos'!$C$12:$D$15,2,FALSE),"Não respondeu")</f>
        <v>Não se aplicou nada a mim</v>
      </c>
      <c r="R865" s="24">
        <v>0</v>
      </c>
      <c r="S865" s="24" t="str">
        <f>IFERROR(VLOOKUP(Tabela1[[#This Row],[v51_ansiedade]],'Variáveis e códigos'!$C$12:$D$15,2,FALSE),"Não respondeu")</f>
        <v>Não se aplicou nada a mim</v>
      </c>
      <c r="T865" s="24">
        <v>0</v>
      </c>
      <c r="U865" s="24" t="str">
        <f>IFERROR(VLOOKUP(Tabela1[[#This Row],[v55_ansiedade]],'Variáveis e códigos'!$C$12:$D$15,2,FALSE),"Não respondeu")</f>
        <v>Não se aplicou nada a mim</v>
      </c>
      <c r="V865" s="24">
        <v>0</v>
      </c>
      <c r="W865" s="24" t="str">
        <f>IFERROR(VLOOKUP(Tabela1[[#This Row],[v56_ansiedade]],'Variáveis e códigos'!$C$12:$D$15,2,FALSE),"Não respondeu")</f>
        <v>Não se aplicou nada a mim</v>
      </c>
      <c r="X865" s="25">
        <v>4</v>
      </c>
    </row>
    <row r="866" spans="1:24" x14ac:dyDescent="0.45">
      <c r="A866">
        <v>865</v>
      </c>
      <c r="B866">
        <v>101</v>
      </c>
      <c r="C866" t="str">
        <f>IFERROR(VLOOKUP(Tabela1[[#This Row],[nutII]],'Variáveis e códigos'!$C$3:$D$3,2,FALSE),"Não respondeu")</f>
        <v>Norte</v>
      </c>
      <c r="D866">
        <v>2</v>
      </c>
      <c r="E866" t="str">
        <f>IFERROR(HLOOKUP(D866,'Variáveis e códigos'!$C$4:$F$5,2,FALSE),"Não respondeu")</f>
        <v>Feminino</v>
      </c>
      <c r="F866">
        <v>14</v>
      </c>
      <c r="G866">
        <v>3</v>
      </c>
      <c r="H866" t="str">
        <f>IFERROR(VLOOKUP(Tabela1[[#This Row],[cicloescolar]],'Variáveis e códigos'!$C$7:$D$8,2,FALSE),"Não respondeu")</f>
        <v>3º Ciclo</v>
      </c>
      <c r="I866">
        <v>6</v>
      </c>
      <c r="J866" s="28">
        <v>0</v>
      </c>
      <c r="K866" s="28" t="str">
        <f>IFERROR(VLOOKUP(J869,'Variáveis e códigos'!$C$12:$D$15,2,FALSE),"Não respondeu")</f>
        <v>Aplicou-se a mim muitas vezes</v>
      </c>
      <c r="L866" s="28">
        <v>0</v>
      </c>
      <c r="M866" s="28" t="str">
        <f>IFERROR(VLOOKUP(Tabela1[[#This Row],[v40_ansiedade]],'Variáveis e códigos'!$C$12:$D$15,2,FALSE),"Não respondeu")</f>
        <v>Não se aplicou nada a mim</v>
      </c>
      <c r="N866" s="24">
        <v>0</v>
      </c>
      <c r="O866" s="24" t="str">
        <f>IFERROR(VLOOKUP(Tabela1[[#This Row],[v43_ansiedade]],'Variáveis e códigos'!$C$12:$D$15,2,FALSE),"Não respondeu")</f>
        <v>Não se aplicou nada a mim</v>
      </c>
      <c r="P866" s="24">
        <v>2</v>
      </c>
      <c r="Q866" s="24" t="str">
        <f>IFERROR(VLOOKUP(Tabela1[[#This Row],[v45_ansiedade]],'Variáveis e códigos'!$C$12:$D$15,2,FALSE),"Não respondeu")</f>
        <v>Aplicou-se a mim muitas vezes</v>
      </c>
      <c r="R866" s="24">
        <v>1</v>
      </c>
      <c r="S866" s="24" t="str">
        <f>IFERROR(VLOOKUP(Tabela1[[#This Row],[v51_ansiedade]],'Variáveis e códigos'!$C$12:$D$15,2,FALSE),"Não respondeu")</f>
        <v>Aplicou-se a mim algumas vezes</v>
      </c>
      <c r="T866" s="24">
        <v>0</v>
      </c>
      <c r="U866" s="24" t="str">
        <f>IFERROR(VLOOKUP(Tabela1[[#This Row],[v55_ansiedade]],'Variáveis e códigos'!$C$12:$D$15,2,FALSE),"Não respondeu")</f>
        <v>Não se aplicou nada a mim</v>
      </c>
      <c r="V866" s="24">
        <v>1</v>
      </c>
      <c r="W866" s="24" t="str">
        <f>IFERROR(VLOOKUP(Tabela1[[#This Row],[v56_ansiedade]],'Variáveis e códigos'!$C$12:$D$15,2,FALSE),"Não respondeu")</f>
        <v>Aplicou-se a mim algumas vezes</v>
      </c>
      <c r="X866" s="25">
        <v>2</v>
      </c>
    </row>
    <row r="867" spans="1:24" x14ac:dyDescent="0.45">
      <c r="A867">
        <v>866</v>
      </c>
      <c r="B867">
        <v>101</v>
      </c>
      <c r="C867" t="str">
        <f>IFERROR(VLOOKUP(Tabela1[[#This Row],[nutII]],'Variáveis e códigos'!$C$3:$D$3,2,FALSE),"Não respondeu")</f>
        <v>Norte</v>
      </c>
      <c r="D867">
        <v>4</v>
      </c>
      <c r="E867" t="str">
        <f>IFERROR(HLOOKUP(D867,'Variáveis e códigos'!$C$4:$F$5,2,FALSE),"Não respondeu")</f>
        <v>Prefiro não responder</v>
      </c>
      <c r="F867">
        <v>13</v>
      </c>
      <c r="G867">
        <v>3</v>
      </c>
      <c r="H867" t="str">
        <f>IFERROR(VLOOKUP(Tabela1[[#This Row],[cicloescolar]],'Variáveis e códigos'!$C$7:$D$8,2,FALSE),"Não respondeu")</f>
        <v>3º Ciclo</v>
      </c>
      <c r="I867">
        <v>8</v>
      </c>
      <c r="J867" s="28">
        <v>1</v>
      </c>
      <c r="K867" s="28" t="str">
        <f>IFERROR(VLOOKUP(J870,'Variáveis e códigos'!$C$12:$D$15,2,FALSE),"Não respondeu")</f>
        <v>Aplicou-se a mim muitas vezes</v>
      </c>
      <c r="L867" s="28">
        <v>0</v>
      </c>
      <c r="M867" s="28" t="str">
        <f>IFERROR(VLOOKUP(Tabela1[[#This Row],[v40_ansiedade]],'Variáveis e códigos'!$C$12:$D$15,2,FALSE),"Não respondeu")</f>
        <v>Não se aplicou nada a mim</v>
      </c>
      <c r="N867" s="24">
        <v>1</v>
      </c>
      <c r="O867" s="24" t="str">
        <f>IFERROR(VLOOKUP(Tabela1[[#This Row],[v43_ansiedade]],'Variáveis e códigos'!$C$12:$D$15,2,FALSE),"Não respondeu")</f>
        <v>Aplicou-se a mim algumas vezes</v>
      </c>
      <c r="P867" s="24">
        <v>0</v>
      </c>
      <c r="Q867" s="24" t="str">
        <f>IFERROR(VLOOKUP(Tabela1[[#This Row],[v45_ansiedade]],'Variáveis e códigos'!$C$12:$D$15,2,FALSE),"Não respondeu")</f>
        <v>Não se aplicou nada a mim</v>
      </c>
      <c r="R867" s="24">
        <v>0</v>
      </c>
      <c r="S867" s="24" t="str">
        <f>IFERROR(VLOOKUP(Tabela1[[#This Row],[v51_ansiedade]],'Variáveis e códigos'!$C$12:$D$15,2,FALSE),"Não respondeu")</f>
        <v>Não se aplicou nada a mim</v>
      </c>
      <c r="T867" s="24">
        <v>0</v>
      </c>
      <c r="U867" s="24" t="str">
        <f>IFERROR(VLOOKUP(Tabela1[[#This Row],[v55_ansiedade]],'Variáveis e códigos'!$C$12:$D$15,2,FALSE),"Não respondeu")</f>
        <v>Não se aplicou nada a mim</v>
      </c>
      <c r="V867" s="24">
        <v>0</v>
      </c>
      <c r="W867" s="24" t="str">
        <f>IFERROR(VLOOKUP(Tabela1[[#This Row],[v56_ansiedade]],'Variáveis e códigos'!$C$12:$D$15,2,FALSE),"Não respondeu")</f>
        <v>Não se aplicou nada a mim</v>
      </c>
      <c r="X867" s="25">
        <v>3</v>
      </c>
    </row>
    <row r="868" spans="1:24" x14ac:dyDescent="0.45">
      <c r="A868">
        <v>867</v>
      </c>
      <c r="B868">
        <v>101</v>
      </c>
      <c r="C868" t="str">
        <f>IFERROR(VLOOKUP(Tabela1[[#This Row],[nutII]],'Variáveis e códigos'!$C$3:$D$3,2,FALSE),"Não respondeu")</f>
        <v>Norte</v>
      </c>
      <c r="D868">
        <v>1</v>
      </c>
      <c r="E868" t="str">
        <f>IFERROR(HLOOKUP(D868,'Variáveis e códigos'!$C$4:$F$5,2,FALSE),"Não respondeu")</f>
        <v>Masculino</v>
      </c>
      <c r="F868">
        <v>15</v>
      </c>
      <c r="G868">
        <v>4</v>
      </c>
      <c r="H868" t="str">
        <f>IFERROR(VLOOKUP(Tabela1[[#This Row],[cicloescolar]],'Variáveis e códigos'!$C$7:$D$8,2,FALSE),"Não respondeu")</f>
        <v>Ensino secundário</v>
      </c>
      <c r="I868">
        <v>8</v>
      </c>
      <c r="J868" s="28">
        <v>0</v>
      </c>
      <c r="K868" s="28" t="str">
        <f>IFERROR(VLOOKUP(J871,'Variáveis e códigos'!$C$12:$D$15,2,FALSE),"Não respondeu")</f>
        <v>Não se aplicou nada a mim</v>
      </c>
      <c r="L868" s="28">
        <v>0</v>
      </c>
      <c r="M868" s="28" t="str">
        <f>IFERROR(VLOOKUP(Tabela1[[#This Row],[v40_ansiedade]],'Variáveis e códigos'!$C$12:$D$15,2,FALSE),"Não respondeu")</f>
        <v>Não se aplicou nada a mim</v>
      </c>
      <c r="N868" s="24">
        <v>1</v>
      </c>
      <c r="O868" s="24" t="str">
        <f>IFERROR(VLOOKUP(Tabela1[[#This Row],[v43_ansiedade]],'Variáveis e códigos'!$C$12:$D$15,2,FALSE),"Não respondeu")</f>
        <v>Aplicou-se a mim algumas vezes</v>
      </c>
      <c r="P868" s="24">
        <v>0</v>
      </c>
      <c r="Q868" s="24" t="str">
        <f>IFERROR(VLOOKUP(Tabela1[[#This Row],[v45_ansiedade]],'Variáveis e códigos'!$C$12:$D$15,2,FALSE),"Não respondeu")</f>
        <v>Não se aplicou nada a mim</v>
      </c>
      <c r="R868" s="24">
        <v>0</v>
      </c>
      <c r="S868" s="24" t="str">
        <f>IFERROR(VLOOKUP(Tabela1[[#This Row],[v51_ansiedade]],'Variáveis e códigos'!$C$12:$D$15,2,FALSE),"Não respondeu")</f>
        <v>Não se aplicou nada a mim</v>
      </c>
      <c r="T868" s="24">
        <v>0</v>
      </c>
      <c r="U868" s="24" t="str">
        <f>IFERROR(VLOOKUP(Tabela1[[#This Row],[v55_ansiedade]],'Variáveis e códigos'!$C$12:$D$15,2,FALSE),"Não respondeu")</f>
        <v>Não se aplicou nada a mim</v>
      </c>
      <c r="V868" s="24">
        <v>0</v>
      </c>
      <c r="W868" s="24" t="str">
        <f>IFERROR(VLOOKUP(Tabela1[[#This Row],[v56_ansiedade]],'Variáveis e códigos'!$C$12:$D$15,2,FALSE),"Não respondeu")</f>
        <v>Não se aplicou nada a mim</v>
      </c>
      <c r="X868" s="25">
        <v>1</v>
      </c>
    </row>
    <row r="869" spans="1:24" x14ac:dyDescent="0.45">
      <c r="A869">
        <v>868</v>
      </c>
      <c r="B869">
        <v>101</v>
      </c>
      <c r="C869" t="str">
        <f>IFERROR(VLOOKUP(Tabela1[[#This Row],[nutII]],'Variáveis e códigos'!$C$3:$D$3,2,FALSE),"Não respondeu")</f>
        <v>Norte</v>
      </c>
      <c r="D869">
        <v>2</v>
      </c>
      <c r="E869" t="str">
        <f>IFERROR(HLOOKUP(D869,'Variáveis e códigos'!$C$4:$F$5,2,FALSE),"Não respondeu")</f>
        <v>Feminino</v>
      </c>
      <c r="F869">
        <v>14</v>
      </c>
      <c r="G869">
        <v>3</v>
      </c>
      <c r="H869" t="str">
        <f>IFERROR(VLOOKUP(Tabela1[[#This Row],[cicloescolar]],'Variáveis e códigos'!$C$7:$D$8,2,FALSE),"Não respondeu")</f>
        <v>3º Ciclo</v>
      </c>
      <c r="I869">
        <v>7</v>
      </c>
      <c r="J869" s="28">
        <v>2</v>
      </c>
      <c r="K869" s="28" t="str">
        <f>IFERROR(VLOOKUP(J872,'Variáveis e códigos'!$C$12:$D$15,2,FALSE),"Não respondeu")</f>
        <v>Aplicou-se a mim muitas vezes</v>
      </c>
      <c r="L869" s="28">
        <v>0</v>
      </c>
      <c r="M869" s="28" t="str">
        <f>IFERROR(VLOOKUP(Tabela1[[#This Row],[v40_ansiedade]],'Variáveis e códigos'!$C$12:$D$15,2,FALSE),"Não respondeu")</f>
        <v>Não se aplicou nada a mim</v>
      </c>
      <c r="N869" s="24">
        <v>0</v>
      </c>
      <c r="O869" s="24" t="str">
        <f>IFERROR(VLOOKUP(Tabela1[[#This Row],[v43_ansiedade]],'Variáveis e códigos'!$C$12:$D$15,2,FALSE),"Não respondeu")</f>
        <v>Não se aplicou nada a mim</v>
      </c>
      <c r="P869" s="24">
        <v>1</v>
      </c>
      <c r="Q869" s="24" t="str">
        <f>IFERROR(VLOOKUP(Tabela1[[#This Row],[v45_ansiedade]],'Variáveis e códigos'!$C$12:$D$15,2,FALSE),"Não respondeu")</f>
        <v>Aplicou-se a mim algumas vezes</v>
      </c>
      <c r="R869" s="24">
        <v>0</v>
      </c>
      <c r="S869" s="24" t="str">
        <f>IFERROR(VLOOKUP(Tabela1[[#This Row],[v51_ansiedade]],'Variáveis e códigos'!$C$12:$D$15,2,FALSE),"Não respondeu")</f>
        <v>Não se aplicou nada a mim</v>
      </c>
      <c r="T869" s="24">
        <v>3</v>
      </c>
      <c r="U869" s="24" t="str">
        <f>IFERROR(VLOOKUP(Tabela1[[#This Row],[v55_ansiedade]],'Variáveis e códigos'!$C$12:$D$15,2,FALSE),"Não respondeu")</f>
        <v>Aplicou-se a mim a maior parte do tempo</v>
      </c>
      <c r="V869" s="24">
        <v>1</v>
      </c>
      <c r="W869" s="24" t="str">
        <f>IFERROR(VLOOKUP(Tabela1[[#This Row],[v56_ansiedade]],'Variáveis e códigos'!$C$12:$D$15,2,FALSE),"Não respondeu")</f>
        <v>Aplicou-se a mim algumas vezes</v>
      </c>
      <c r="X869" s="25">
        <v>1</v>
      </c>
    </row>
    <row r="870" spans="1:24" x14ac:dyDescent="0.45">
      <c r="A870">
        <v>869</v>
      </c>
      <c r="B870">
        <v>101</v>
      </c>
      <c r="C870" t="str">
        <f>IFERROR(VLOOKUP(Tabela1[[#This Row],[nutII]],'Variáveis e códigos'!$C$3:$D$3,2,FALSE),"Não respondeu")</f>
        <v>Norte</v>
      </c>
      <c r="D870">
        <v>2</v>
      </c>
      <c r="E870" t="str">
        <f>IFERROR(HLOOKUP(D870,'Variáveis e códigos'!$C$4:$F$5,2,FALSE),"Não respondeu")</f>
        <v>Feminino</v>
      </c>
      <c r="F870">
        <v>16</v>
      </c>
      <c r="G870">
        <v>4</v>
      </c>
      <c r="H870" t="str">
        <f>IFERROR(VLOOKUP(Tabela1[[#This Row],[cicloescolar]],'Variáveis e códigos'!$C$7:$D$8,2,FALSE),"Não respondeu")</f>
        <v>Ensino secundário</v>
      </c>
      <c r="I870">
        <v>2</v>
      </c>
      <c r="J870" s="28">
        <v>2</v>
      </c>
      <c r="K870" s="28" t="str">
        <f>IFERROR(VLOOKUP(J873,'Variáveis e códigos'!$C$12:$D$15,2,FALSE),"Não respondeu")</f>
        <v>Não se aplicou nada a mim</v>
      </c>
      <c r="L870" s="28">
        <v>3</v>
      </c>
      <c r="M870" s="28" t="str">
        <f>IFERROR(VLOOKUP(Tabela1[[#This Row],[v40_ansiedade]],'Variáveis e códigos'!$C$12:$D$15,2,FALSE),"Não respondeu")</f>
        <v>Aplicou-se a mim a maior parte do tempo</v>
      </c>
      <c r="N870" s="24">
        <v>3</v>
      </c>
      <c r="O870" s="24" t="str">
        <f>IFERROR(VLOOKUP(Tabela1[[#This Row],[v43_ansiedade]],'Variáveis e códigos'!$C$12:$D$15,2,FALSE),"Não respondeu")</f>
        <v>Aplicou-se a mim a maior parte do tempo</v>
      </c>
      <c r="P870" s="24">
        <v>2</v>
      </c>
      <c r="Q870" s="24" t="str">
        <f>IFERROR(VLOOKUP(Tabela1[[#This Row],[v45_ansiedade]],'Variáveis e códigos'!$C$12:$D$15,2,FALSE),"Não respondeu")</f>
        <v>Aplicou-se a mim muitas vezes</v>
      </c>
      <c r="R870" s="24">
        <v>3</v>
      </c>
      <c r="S870" s="24" t="str">
        <f>IFERROR(VLOOKUP(Tabela1[[#This Row],[v51_ansiedade]],'Variáveis e códigos'!$C$12:$D$15,2,FALSE),"Não respondeu")</f>
        <v>Aplicou-se a mim a maior parte do tempo</v>
      </c>
      <c r="T870" s="24">
        <v>2</v>
      </c>
      <c r="U870" s="24" t="str">
        <f>IFERROR(VLOOKUP(Tabela1[[#This Row],[v55_ansiedade]],'Variáveis e códigos'!$C$12:$D$15,2,FALSE),"Não respondeu")</f>
        <v>Aplicou-se a mim muitas vezes</v>
      </c>
      <c r="V870" s="24">
        <v>2</v>
      </c>
      <c r="W870" s="24" t="str">
        <f>IFERROR(VLOOKUP(Tabela1[[#This Row],[v56_ansiedade]],'Variáveis e códigos'!$C$12:$D$15,2,FALSE),"Não respondeu")</f>
        <v>Aplicou-se a mim muitas vezes</v>
      </c>
      <c r="X870" s="25">
        <v>2</v>
      </c>
    </row>
    <row r="871" spans="1:24" x14ac:dyDescent="0.45">
      <c r="A871">
        <v>870</v>
      </c>
      <c r="B871">
        <v>101</v>
      </c>
      <c r="C871" t="str">
        <f>IFERROR(VLOOKUP(Tabela1[[#This Row],[nutII]],'Variáveis e códigos'!$C$3:$D$3,2,FALSE),"Não respondeu")</f>
        <v>Norte</v>
      </c>
      <c r="D871">
        <v>1</v>
      </c>
      <c r="E871" t="str">
        <f>IFERROR(HLOOKUP(D871,'Variáveis e códigos'!$C$4:$F$5,2,FALSE),"Não respondeu")</f>
        <v>Masculino</v>
      </c>
      <c r="F871">
        <v>17</v>
      </c>
      <c r="G871">
        <v>4</v>
      </c>
      <c r="H871" t="str">
        <f>IFERROR(VLOOKUP(Tabela1[[#This Row],[cicloescolar]],'Variáveis e códigos'!$C$7:$D$8,2,FALSE),"Não respondeu")</f>
        <v>Ensino secundário</v>
      </c>
      <c r="I871">
        <v>7</v>
      </c>
      <c r="J871" s="28">
        <v>0</v>
      </c>
      <c r="K871" s="28" t="str">
        <f>IFERROR(VLOOKUP(J874,'Variáveis e códigos'!$C$12:$D$15,2,FALSE),"Não respondeu")</f>
        <v>Não se aplicou nada a mim</v>
      </c>
      <c r="L871" s="28">
        <v>0</v>
      </c>
      <c r="M871" s="28" t="str">
        <f>IFERROR(VLOOKUP(Tabela1[[#This Row],[v40_ansiedade]],'Variáveis e códigos'!$C$12:$D$15,2,FALSE),"Não respondeu")</f>
        <v>Não se aplicou nada a mim</v>
      </c>
      <c r="N871" s="24">
        <v>0</v>
      </c>
      <c r="O871" s="24" t="str">
        <f>IFERROR(VLOOKUP(Tabela1[[#This Row],[v43_ansiedade]],'Variáveis e códigos'!$C$12:$D$15,2,FALSE),"Não respondeu")</f>
        <v>Não se aplicou nada a mim</v>
      </c>
      <c r="P871" s="24">
        <v>0</v>
      </c>
      <c r="Q871" s="24" t="str">
        <f>IFERROR(VLOOKUP(Tabela1[[#This Row],[v45_ansiedade]],'Variáveis e códigos'!$C$12:$D$15,2,FALSE),"Não respondeu")</f>
        <v>Não se aplicou nada a mim</v>
      </c>
      <c r="R871" s="24">
        <v>0</v>
      </c>
      <c r="S871" s="24" t="str">
        <f>IFERROR(VLOOKUP(Tabela1[[#This Row],[v51_ansiedade]],'Variáveis e códigos'!$C$12:$D$15,2,FALSE),"Não respondeu")</f>
        <v>Não se aplicou nada a mim</v>
      </c>
      <c r="T871" s="24">
        <v>0</v>
      </c>
      <c r="U871" s="24" t="str">
        <f>IFERROR(VLOOKUP(Tabela1[[#This Row],[v55_ansiedade]],'Variáveis e códigos'!$C$12:$D$15,2,FALSE),"Não respondeu")</f>
        <v>Não se aplicou nada a mim</v>
      </c>
      <c r="V871" s="24">
        <v>0</v>
      </c>
      <c r="W871" s="24" t="str">
        <f>IFERROR(VLOOKUP(Tabela1[[#This Row],[v56_ansiedade]],'Variáveis e códigos'!$C$12:$D$15,2,FALSE),"Não respondeu")</f>
        <v>Não se aplicou nada a mim</v>
      </c>
      <c r="X871" s="25">
        <v>3</v>
      </c>
    </row>
    <row r="872" spans="1:24" x14ac:dyDescent="0.45">
      <c r="A872">
        <v>871</v>
      </c>
      <c r="B872">
        <v>101</v>
      </c>
      <c r="C872" t="str">
        <f>IFERROR(VLOOKUP(Tabela1[[#This Row],[nutII]],'Variáveis e códigos'!$C$3:$D$3,2,FALSE),"Não respondeu")</f>
        <v>Norte</v>
      </c>
      <c r="D872">
        <v>1</v>
      </c>
      <c r="E872" t="str">
        <f>IFERROR(HLOOKUP(D872,'Variáveis e códigos'!$C$4:$F$5,2,FALSE),"Não respondeu")</f>
        <v>Masculino</v>
      </c>
      <c r="F872">
        <v>17</v>
      </c>
      <c r="G872">
        <v>4</v>
      </c>
      <c r="H872" t="str">
        <f>IFERROR(VLOOKUP(Tabela1[[#This Row],[cicloescolar]],'Variáveis e códigos'!$C$7:$D$8,2,FALSE),"Não respondeu")</f>
        <v>Ensino secundário</v>
      </c>
      <c r="I872">
        <v>6</v>
      </c>
      <c r="J872" s="28">
        <v>2</v>
      </c>
      <c r="K872" s="28" t="str">
        <f>IFERROR(VLOOKUP(J875,'Variáveis e códigos'!$C$12:$D$15,2,FALSE),"Não respondeu")</f>
        <v>Não se aplicou nada a mim</v>
      </c>
      <c r="L872" s="28">
        <v>0</v>
      </c>
      <c r="M872" s="28" t="str">
        <f>IFERROR(VLOOKUP(Tabela1[[#This Row],[v40_ansiedade]],'Variáveis e códigos'!$C$12:$D$15,2,FALSE),"Não respondeu")</f>
        <v>Não se aplicou nada a mim</v>
      </c>
      <c r="N872" s="24">
        <v>0</v>
      </c>
      <c r="O872" s="24" t="str">
        <f>IFERROR(VLOOKUP(Tabela1[[#This Row],[v43_ansiedade]],'Variáveis e códigos'!$C$12:$D$15,2,FALSE),"Não respondeu")</f>
        <v>Não se aplicou nada a mim</v>
      </c>
      <c r="P872" s="24">
        <v>0</v>
      </c>
      <c r="Q872" s="24" t="str">
        <f>IFERROR(VLOOKUP(Tabela1[[#This Row],[v45_ansiedade]],'Variáveis e códigos'!$C$12:$D$15,2,FALSE),"Não respondeu")</f>
        <v>Não se aplicou nada a mim</v>
      </c>
      <c r="R872" s="24">
        <v>0</v>
      </c>
      <c r="S872" s="24" t="str">
        <f>IFERROR(VLOOKUP(Tabela1[[#This Row],[v51_ansiedade]],'Variáveis e códigos'!$C$12:$D$15,2,FALSE),"Não respondeu")</f>
        <v>Não se aplicou nada a mim</v>
      </c>
      <c r="T872" s="24">
        <v>1</v>
      </c>
      <c r="U872" s="24" t="str">
        <f>IFERROR(VLOOKUP(Tabela1[[#This Row],[v55_ansiedade]],'Variáveis e códigos'!$C$12:$D$15,2,FALSE),"Não respondeu")</f>
        <v>Aplicou-se a mim algumas vezes</v>
      </c>
      <c r="V872" s="24">
        <v>0</v>
      </c>
      <c r="W872" s="24" t="str">
        <f>IFERROR(VLOOKUP(Tabela1[[#This Row],[v56_ansiedade]],'Variáveis e códigos'!$C$12:$D$15,2,FALSE),"Não respondeu")</f>
        <v>Não se aplicou nada a mim</v>
      </c>
      <c r="X872" s="25">
        <v>1</v>
      </c>
    </row>
    <row r="873" spans="1:24" x14ac:dyDescent="0.45">
      <c r="A873">
        <v>872</v>
      </c>
      <c r="B873">
        <v>101</v>
      </c>
      <c r="C873" t="str">
        <f>IFERROR(VLOOKUP(Tabela1[[#This Row],[nutII]],'Variáveis e códigos'!$C$3:$D$3,2,FALSE),"Não respondeu")</f>
        <v>Norte</v>
      </c>
      <c r="D873">
        <v>1</v>
      </c>
      <c r="E873" t="str">
        <f>IFERROR(HLOOKUP(D873,'Variáveis e códigos'!$C$4:$F$5,2,FALSE),"Não respondeu")</f>
        <v>Masculino</v>
      </c>
      <c r="F873">
        <v>14</v>
      </c>
      <c r="G873">
        <v>3</v>
      </c>
      <c r="H873" t="str">
        <f>IFERROR(VLOOKUP(Tabela1[[#This Row],[cicloescolar]],'Variáveis e códigos'!$C$7:$D$8,2,FALSE),"Não respondeu")</f>
        <v>3º Ciclo</v>
      </c>
      <c r="I873">
        <v>7</v>
      </c>
      <c r="J873" s="28">
        <v>0</v>
      </c>
      <c r="K873" s="28" t="str">
        <f>IFERROR(VLOOKUP(J876,'Variáveis e códigos'!$C$12:$D$15,2,FALSE),"Não respondeu")</f>
        <v>Não se aplicou nada a mim</v>
      </c>
      <c r="L873" s="28">
        <v>0</v>
      </c>
      <c r="M873" s="28" t="str">
        <f>IFERROR(VLOOKUP(Tabela1[[#This Row],[v40_ansiedade]],'Variáveis e códigos'!$C$12:$D$15,2,FALSE),"Não respondeu")</f>
        <v>Não se aplicou nada a mim</v>
      </c>
      <c r="N873" s="24">
        <v>1</v>
      </c>
      <c r="O873" s="24" t="str">
        <f>IFERROR(VLOOKUP(Tabela1[[#This Row],[v43_ansiedade]],'Variáveis e códigos'!$C$12:$D$15,2,FALSE),"Não respondeu")</f>
        <v>Aplicou-se a mim algumas vezes</v>
      </c>
      <c r="P873" s="24">
        <v>0</v>
      </c>
      <c r="Q873" s="24" t="str">
        <f>IFERROR(VLOOKUP(Tabela1[[#This Row],[v45_ansiedade]],'Variáveis e códigos'!$C$12:$D$15,2,FALSE),"Não respondeu")</f>
        <v>Não se aplicou nada a mim</v>
      </c>
      <c r="R873" s="24">
        <v>0</v>
      </c>
      <c r="S873" s="24" t="str">
        <f>IFERROR(VLOOKUP(Tabela1[[#This Row],[v51_ansiedade]],'Variáveis e códigos'!$C$12:$D$15,2,FALSE),"Não respondeu")</f>
        <v>Não se aplicou nada a mim</v>
      </c>
      <c r="T873" s="24">
        <v>0</v>
      </c>
      <c r="U873" s="24" t="str">
        <f>IFERROR(VLOOKUP(Tabela1[[#This Row],[v55_ansiedade]],'Variáveis e códigos'!$C$12:$D$15,2,FALSE),"Não respondeu")</f>
        <v>Não se aplicou nada a mim</v>
      </c>
      <c r="V873" s="24">
        <v>1</v>
      </c>
      <c r="W873" s="24" t="str">
        <f>IFERROR(VLOOKUP(Tabela1[[#This Row],[v56_ansiedade]],'Variáveis e códigos'!$C$12:$D$15,2,FALSE),"Não respondeu")</f>
        <v>Aplicou-se a mim algumas vezes</v>
      </c>
      <c r="X873" s="25">
        <v>3</v>
      </c>
    </row>
    <row r="874" spans="1:24" x14ac:dyDescent="0.45">
      <c r="A874">
        <v>873</v>
      </c>
      <c r="B874">
        <v>101</v>
      </c>
      <c r="C874" t="str">
        <f>IFERROR(VLOOKUP(Tabela1[[#This Row],[nutII]],'Variáveis e códigos'!$C$3:$D$3,2,FALSE),"Não respondeu")</f>
        <v>Norte</v>
      </c>
      <c r="D874">
        <v>2</v>
      </c>
      <c r="E874" t="str">
        <f>IFERROR(HLOOKUP(D874,'Variáveis e códigos'!$C$4:$F$5,2,FALSE),"Não respondeu")</f>
        <v>Feminino</v>
      </c>
      <c r="F874">
        <v>16</v>
      </c>
      <c r="G874">
        <v>4</v>
      </c>
      <c r="H874" t="str">
        <f>IFERROR(VLOOKUP(Tabela1[[#This Row],[cicloescolar]],'Variáveis e códigos'!$C$7:$D$8,2,FALSE),"Não respondeu")</f>
        <v>Ensino secundário</v>
      </c>
      <c r="I874">
        <v>10</v>
      </c>
      <c r="J874" s="28">
        <v>0</v>
      </c>
      <c r="K874" s="28" t="str">
        <f>IFERROR(VLOOKUP(J877,'Variáveis e códigos'!$C$12:$D$15,2,FALSE),"Não respondeu")</f>
        <v>Aplicou-se a mim algumas vezes</v>
      </c>
      <c r="L874" s="28">
        <v>0</v>
      </c>
      <c r="M874" s="28" t="str">
        <f>IFERROR(VLOOKUP(Tabela1[[#This Row],[v40_ansiedade]],'Variáveis e códigos'!$C$12:$D$15,2,FALSE),"Não respondeu")</f>
        <v>Não se aplicou nada a mim</v>
      </c>
      <c r="N874" s="24">
        <v>0</v>
      </c>
      <c r="O874" s="24" t="str">
        <f>IFERROR(VLOOKUP(Tabela1[[#This Row],[v43_ansiedade]],'Variáveis e códigos'!$C$12:$D$15,2,FALSE),"Não respondeu")</f>
        <v>Não se aplicou nada a mim</v>
      </c>
      <c r="P874" s="24">
        <v>0</v>
      </c>
      <c r="Q874" s="24" t="str">
        <f>IFERROR(VLOOKUP(Tabela1[[#This Row],[v45_ansiedade]],'Variáveis e códigos'!$C$12:$D$15,2,FALSE),"Não respondeu")</f>
        <v>Não se aplicou nada a mim</v>
      </c>
      <c r="R874" s="24">
        <v>0</v>
      </c>
      <c r="S874" s="24" t="str">
        <f>IFERROR(VLOOKUP(Tabela1[[#This Row],[v51_ansiedade]],'Variáveis e códigos'!$C$12:$D$15,2,FALSE),"Não respondeu")</f>
        <v>Não se aplicou nada a mim</v>
      </c>
      <c r="T874" s="24">
        <v>0</v>
      </c>
      <c r="U874" s="24" t="str">
        <f>IFERROR(VLOOKUP(Tabela1[[#This Row],[v55_ansiedade]],'Variáveis e códigos'!$C$12:$D$15,2,FALSE),"Não respondeu")</f>
        <v>Não se aplicou nada a mim</v>
      </c>
      <c r="V874" s="24">
        <v>0</v>
      </c>
      <c r="W874" s="24" t="str">
        <f>IFERROR(VLOOKUP(Tabela1[[#This Row],[v56_ansiedade]],'Variáveis e códigos'!$C$12:$D$15,2,FALSE),"Não respondeu")</f>
        <v>Não se aplicou nada a mim</v>
      </c>
      <c r="X874" s="25">
        <v>2</v>
      </c>
    </row>
    <row r="875" spans="1:24" x14ac:dyDescent="0.45">
      <c r="A875">
        <v>874</v>
      </c>
      <c r="B875">
        <v>101</v>
      </c>
      <c r="C875" t="str">
        <f>IFERROR(VLOOKUP(Tabela1[[#This Row],[nutII]],'Variáveis e códigos'!$C$3:$D$3,2,FALSE),"Não respondeu")</f>
        <v>Norte</v>
      </c>
      <c r="D875">
        <v>1</v>
      </c>
      <c r="E875" t="str">
        <f>IFERROR(HLOOKUP(D875,'Variáveis e códigos'!$C$4:$F$5,2,FALSE),"Não respondeu")</f>
        <v>Masculino</v>
      </c>
      <c r="F875">
        <v>17</v>
      </c>
      <c r="G875">
        <v>4</v>
      </c>
      <c r="H875" t="str">
        <f>IFERROR(VLOOKUP(Tabela1[[#This Row],[cicloescolar]],'Variáveis e códigos'!$C$7:$D$8,2,FALSE),"Não respondeu")</f>
        <v>Ensino secundário</v>
      </c>
      <c r="I875">
        <v>7</v>
      </c>
      <c r="J875" s="28">
        <v>0</v>
      </c>
      <c r="K875" s="28" t="str">
        <f>IFERROR(VLOOKUP(J878,'Variáveis e códigos'!$C$12:$D$15,2,FALSE),"Não respondeu")</f>
        <v>Aplicou-se a mim a maior parte do tempo</v>
      </c>
      <c r="L875" s="28">
        <v>0</v>
      </c>
      <c r="M875" s="28" t="str">
        <f>IFERROR(VLOOKUP(Tabela1[[#This Row],[v40_ansiedade]],'Variáveis e códigos'!$C$12:$D$15,2,FALSE),"Não respondeu")</f>
        <v>Não se aplicou nada a mim</v>
      </c>
      <c r="N875" s="24">
        <v>0</v>
      </c>
      <c r="O875" s="24" t="str">
        <f>IFERROR(VLOOKUP(Tabela1[[#This Row],[v43_ansiedade]],'Variáveis e códigos'!$C$12:$D$15,2,FALSE),"Não respondeu")</f>
        <v>Não se aplicou nada a mim</v>
      </c>
      <c r="P875" s="24">
        <v>1</v>
      </c>
      <c r="Q875" s="24" t="str">
        <f>IFERROR(VLOOKUP(Tabela1[[#This Row],[v45_ansiedade]],'Variáveis e códigos'!$C$12:$D$15,2,FALSE),"Não respondeu")</f>
        <v>Aplicou-se a mim algumas vezes</v>
      </c>
      <c r="R875" s="24">
        <v>1</v>
      </c>
      <c r="S875" s="24" t="str">
        <f>IFERROR(VLOOKUP(Tabela1[[#This Row],[v51_ansiedade]],'Variáveis e códigos'!$C$12:$D$15,2,FALSE),"Não respondeu")</f>
        <v>Aplicou-se a mim algumas vezes</v>
      </c>
      <c r="T875" s="24">
        <v>0</v>
      </c>
      <c r="U875" s="24" t="str">
        <f>IFERROR(VLOOKUP(Tabela1[[#This Row],[v55_ansiedade]],'Variáveis e códigos'!$C$12:$D$15,2,FALSE),"Não respondeu")</f>
        <v>Não se aplicou nada a mim</v>
      </c>
      <c r="V875" s="24">
        <v>0</v>
      </c>
      <c r="W875" s="24" t="str">
        <f>IFERROR(VLOOKUP(Tabela1[[#This Row],[v56_ansiedade]],'Variáveis e códigos'!$C$12:$D$15,2,FALSE),"Não respondeu")</f>
        <v>Não se aplicou nada a mim</v>
      </c>
      <c r="X875" s="25">
        <v>7</v>
      </c>
    </row>
    <row r="876" spans="1:24" x14ac:dyDescent="0.45">
      <c r="A876">
        <v>875</v>
      </c>
      <c r="B876">
        <v>101</v>
      </c>
      <c r="C876" t="str">
        <f>IFERROR(VLOOKUP(Tabela1[[#This Row],[nutII]],'Variáveis e códigos'!$C$3:$D$3,2,FALSE),"Não respondeu")</f>
        <v>Norte</v>
      </c>
      <c r="D876">
        <v>1</v>
      </c>
      <c r="E876" t="str">
        <f>IFERROR(HLOOKUP(D876,'Variáveis e códigos'!$C$4:$F$5,2,FALSE),"Não respondeu")</f>
        <v>Masculino</v>
      </c>
      <c r="F876">
        <v>13</v>
      </c>
      <c r="G876">
        <v>3</v>
      </c>
      <c r="H876" t="str">
        <f>IFERROR(VLOOKUP(Tabela1[[#This Row],[cicloescolar]],'Variáveis e códigos'!$C$7:$D$8,2,FALSE),"Não respondeu")</f>
        <v>3º Ciclo</v>
      </c>
      <c r="I876">
        <v>6</v>
      </c>
      <c r="J876" s="28">
        <v>0</v>
      </c>
      <c r="K876" s="28" t="str">
        <f>IFERROR(VLOOKUP(J879,'Variáveis e códigos'!$C$12:$D$15,2,FALSE),"Não respondeu")</f>
        <v>Não se aplicou nada a mim</v>
      </c>
      <c r="L876" s="28">
        <v>0</v>
      </c>
      <c r="M876" s="28" t="str">
        <f>IFERROR(VLOOKUP(Tabela1[[#This Row],[v40_ansiedade]],'Variáveis e códigos'!$C$12:$D$15,2,FALSE),"Não respondeu")</f>
        <v>Não se aplicou nada a mim</v>
      </c>
      <c r="N876" s="24">
        <v>0</v>
      </c>
      <c r="O876" s="24" t="str">
        <f>IFERROR(VLOOKUP(Tabela1[[#This Row],[v43_ansiedade]],'Variáveis e códigos'!$C$12:$D$15,2,FALSE),"Não respondeu")</f>
        <v>Não se aplicou nada a mim</v>
      </c>
      <c r="P876" s="24">
        <v>0</v>
      </c>
      <c r="Q876" s="24" t="str">
        <f>IFERROR(VLOOKUP(Tabela1[[#This Row],[v45_ansiedade]],'Variáveis e códigos'!$C$12:$D$15,2,FALSE),"Não respondeu")</f>
        <v>Não se aplicou nada a mim</v>
      </c>
      <c r="R876" s="24">
        <v>0</v>
      </c>
      <c r="S876" s="24" t="str">
        <f>IFERROR(VLOOKUP(Tabela1[[#This Row],[v51_ansiedade]],'Variáveis e códigos'!$C$12:$D$15,2,FALSE),"Não respondeu")</f>
        <v>Não se aplicou nada a mim</v>
      </c>
      <c r="T876" s="24">
        <v>0</v>
      </c>
      <c r="U876" s="24" t="str">
        <f>IFERROR(VLOOKUP(Tabela1[[#This Row],[v55_ansiedade]],'Variáveis e códigos'!$C$12:$D$15,2,FALSE),"Não respondeu")</f>
        <v>Não se aplicou nada a mim</v>
      </c>
      <c r="V876" s="24">
        <v>0</v>
      </c>
      <c r="W876" s="24" t="str">
        <f>IFERROR(VLOOKUP(Tabela1[[#This Row],[v56_ansiedade]],'Variáveis e códigos'!$C$12:$D$15,2,FALSE),"Não respondeu")</f>
        <v>Não se aplicou nada a mim</v>
      </c>
      <c r="X876" s="25">
        <v>3</v>
      </c>
    </row>
    <row r="877" spans="1:24" x14ac:dyDescent="0.45">
      <c r="A877">
        <v>876</v>
      </c>
      <c r="B877">
        <v>101</v>
      </c>
      <c r="C877" t="str">
        <f>IFERROR(VLOOKUP(Tabela1[[#This Row],[nutII]],'Variáveis e códigos'!$C$3:$D$3,2,FALSE),"Não respondeu")</f>
        <v>Norte</v>
      </c>
      <c r="D877">
        <v>2</v>
      </c>
      <c r="E877" t="str">
        <f>IFERROR(HLOOKUP(D877,'Variáveis e códigos'!$C$4:$F$5,2,FALSE),"Não respondeu")</f>
        <v>Feminino</v>
      </c>
      <c r="F877">
        <v>14</v>
      </c>
      <c r="G877">
        <v>4</v>
      </c>
      <c r="H877" t="str">
        <f>IFERROR(VLOOKUP(Tabela1[[#This Row],[cicloescolar]],'Variáveis e códigos'!$C$7:$D$8,2,FALSE),"Não respondeu")</f>
        <v>Ensino secundário</v>
      </c>
      <c r="I877">
        <v>8</v>
      </c>
      <c r="J877" s="28">
        <v>1</v>
      </c>
      <c r="K877" s="28" t="str">
        <f>IFERROR(VLOOKUP(J880,'Variáveis e códigos'!$C$12:$D$15,2,FALSE),"Não respondeu")</f>
        <v>Aplicou-se a mim algumas vezes</v>
      </c>
      <c r="L877" s="28">
        <v>0</v>
      </c>
      <c r="M877" s="28" t="str">
        <f>IFERROR(VLOOKUP(Tabela1[[#This Row],[v40_ansiedade]],'Variáveis e códigos'!$C$12:$D$15,2,FALSE),"Não respondeu")</f>
        <v>Não se aplicou nada a mim</v>
      </c>
      <c r="N877" s="24">
        <v>0</v>
      </c>
      <c r="O877" s="24" t="str">
        <f>IFERROR(VLOOKUP(Tabela1[[#This Row],[v43_ansiedade]],'Variáveis e códigos'!$C$12:$D$15,2,FALSE),"Não respondeu")</f>
        <v>Não se aplicou nada a mim</v>
      </c>
      <c r="P877" s="24">
        <v>1</v>
      </c>
      <c r="Q877" s="24" t="str">
        <f>IFERROR(VLOOKUP(Tabela1[[#This Row],[v45_ansiedade]],'Variáveis e códigos'!$C$12:$D$15,2,FALSE),"Não respondeu")</f>
        <v>Aplicou-se a mim algumas vezes</v>
      </c>
      <c r="R877" s="24">
        <v>1</v>
      </c>
      <c r="S877" s="24" t="str">
        <f>IFERROR(VLOOKUP(Tabela1[[#This Row],[v51_ansiedade]],'Variáveis e códigos'!$C$12:$D$15,2,FALSE),"Não respondeu")</f>
        <v>Aplicou-se a mim algumas vezes</v>
      </c>
      <c r="T877" s="24">
        <v>0</v>
      </c>
      <c r="U877" s="24" t="str">
        <f>IFERROR(VLOOKUP(Tabela1[[#This Row],[v55_ansiedade]],'Variáveis e códigos'!$C$12:$D$15,2,FALSE),"Não respondeu")</f>
        <v>Não se aplicou nada a mim</v>
      </c>
      <c r="V877" s="24">
        <v>0</v>
      </c>
      <c r="W877" s="24" t="str">
        <f>IFERROR(VLOOKUP(Tabela1[[#This Row],[v56_ansiedade]],'Variáveis e códigos'!$C$12:$D$15,2,FALSE),"Não respondeu")</f>
        <v>Não se aplicou nada a mim</v>
      </c>
      <c r="X877" s="25">
        <v>5</v>
      </c>
    </row>
    <row r="878" spans="1:24" x14ac:dyDescent="0.45">
      <c r="A878">
        <v>877</v>
      </c>
      <c r="B878">
        <v>101</v>
      </c>
      <c r="C878" t="str">
        <f>IFERROR(VLOOKUP(Tabela1[[#This Row],[nutII]],'Variáveis e códigos'!$C$3:$D$3,2,FALSE),"Não respondeu")</f>
        <v>Norte</v>
      </c>
      <c r="D878">
        <v>2</v>
      </c>
      <c r="E878" t="str">
        <f>IFERROR(HLOOKUP(D878,'Variáveis e códigos'!$C$4:$F$5,2,FALSE),"Não respondeu")</f>
        <v>Feminino</v>
      </c>
      <c r="F878">
        <v>19</v>
      </c>
      <c r="G878">
        <v>4</v>
      </c>
      <c r="H878" t="str">
        <f>IFERROR(VLOOKUP(Tabela1[[#This Row],[cicloescolar]],'Variáveis e códigos'!$C$7:$D$8,2,FALSE),"Não respondeu")</f>
        <v>Ensino secundário</v>
      </c>
      <c r="I878">
        <v>6</v>
      </c>
      <c r="J878" s="28">
        <v>3</v>
      </c>
      <c r="K878" s="28" t="str">
        <f>IFERROR(VLOOKUP(J881,'Variáveis e códigos'!$C$12:$D$15,2,FALSE),"Não respondeu")</f>
        <v>Não se aplicou nada a mim</v>
      </c>
      <c r="L878" s="28">
        <v>0</v>
      </c>
      <c r="M878" s="28" t="str">
        <f>IFERROR(VLOOKUP(Tabela1[[#This Row],[v40_ansiedade]],'Variáveis e códigos'!$C$12:$D$15,2,FALSE),"Não respondeu")</f>
        <v>Não se aplicou nada a mim</v>
      </c>
      <c r="N878" s="24">
        <v>0</v>
      </c>
      <c r="O878" s="24" t="str">
        <f>IFERROR(VLOOKUP(Tabela1[[#This Row],[v43_ansiedade]],'Variáveis e códigos'!$C$12:$D$15,2,FALSE),"Não respondeu")</f>
        <v>Não se aplicou nada a mim</v>
      </c>
      <c r="P878" s="24">
        <v>0</v>
      </c>
      <c r="Q878" s="24" t="str">
        <f>IFERROR(VLOOKUP(Tabela1[[#This Row],[v45_ansiedade]],'Variáveis e códigos'!$C$12:$D$15,2,FALSE),"Não respondeu")</f>
        <v>Não se aplicou nada a mim</v>
      </c>
      <c r="R878" s="24">
        <v>0</v>
      </c>
      <c r="S878" s="24" t="str">
        <f>IFERROR(VLOOKUP(Tabela1[[#This Row],[v51_ansiedade]],'Variáveis e códigos'!$C$12:$D$15,2,FALSE),"Não respondeu")</f>
        <v>Não se aplicou nada a mim</v>
      </c>
      <c r="T878" s="24">
        <v>0</v>
      </c>
      <c r="U878" s="24" t="str">
        <f>IFERROR(VLOOKUP(Tabela1[[#This Row],[v55_ansiedade]],'Variáveis e códigos'!$C$12:$D$15,2,FALSE),"Não respondeu")</f>
        <v>Não se aplicou nada a mim</v>
      </c>
      <c r="V878" s="24">
        <v>0</v>
      </c>
      <c r="W878" s="24" t="str">
        <f>IFERROR(VLOOKUP(Tabela1[[#This Row],[v56_ansiedade]],'Variáveis e códigos'!$C$12:$D$15,2,FALSE),"Não respondeu")</f>
        <v>Não se aplicou nada a mim</v>
      </c>
      <c r="X878" s="25">
        <v>0</v>
      </c>
    </row>
    <row r="879" spans="1:24" x14ac:dyDescent="0.45">
      <c r="A879">
        <v>878</v>
      </c>
      <c r="B879">
        <v>101</v>
      </c>
      <c r="C879" t="str">
        <f>IFERROR(VLOOKUP(Tabela1[[#This Row],[nutII]],'Variáveis e códigos'!$C$3:$D$3,2,FALSE),"Não respondeu")</f>
        <v>Norte</v>
      </c>
      <c r="D879">
        <v>1</v>
      </c>
      <c r="E879" t="str">
        <f>IFERROR(HLOOKUP(D879,'Variáveis e códigos'!$C$4:$F$5,2,FALSE),"Não respondeu")</f>
        <v>Masculino</v>
      </c>
      <c r="F879">
        <v>13</v>
      </c>
      <c r="G879">
        <v>3</v>
      </c>
      <c r="H879" t="str">
        <f>IFERROR(VLOOKUP(Tabela1[[#This Row],[cicloescolar]],'Variáveis e códigos'!$C$7:$D$8,2,FALSE),"Não respondeu")</f>
        <v>3º Ciclo</v>
      </c>
      <c r="I879">
        <v>5</v>
      </c>
      <c r="J879" s="28">
        <v>0</v>
      </c>
      <c r="K879" s="28" t="str">
        <f>IFERROR(VLOOKUP(J882,'Variáveis e códigos'!$C$12:$D$15,2,FALSE),"Não respondeu")</f>
        <v>Aplicou-se a mim algumas vezes</v>
      </c>
      <c r="L879" s="28">
        <v>0</v>
      </c>
      <c r="M879" s="28" t="str">
        <f>IFERROR(VLOOKUP(Tabela1[[#This Row],[v40_ansiedade]],'Variáveis e códigos'!$C$12:$D$15,2,FALSE),"Não respondeu")</f>
        <v>Não se aplicou nada a mim</v>
      </c>
      <c r="N879" s="24">
        <v>0</v>
      </c>
      <c r="O879" s="24" t="str">
        <f>IFERROR(VLOOKUP(Tabela1[[#This Row],[v43_ansiedade]],'Variáveis e códigos'!$C$12:$D$15,2,FALSE),"Não respondeu")</f>
        <v>Não se aplicou nada a mim</v>
      </c>
      <c r="P879" s="24">
        <v>0</v>
      </c>
      <c r="Q879" s="24" t="str">
        <f>IFERROR(VLOOKUP(Tabela1[[#This Row],[v45_ansiedade]],'Variáveis e códigos'!$C$12:$D$15,2,FALSE),"Não respondeu")</f>
        <v>Não se aplicou nada a mim</v>
      </c>
      <c r="R879" s="24">
        <v>0</v>
      </c>
      <c r="S879" s="24" t="str">
        <f>IFERROR(VLOOKUP(Tabela1[[#This Row],[v51_ansiedade]],'Variáveis e códigos'!$C$12:$D$15,2,FALSE),"Não respondeu")</f>
        <v>Não se aplicou nada a mim</v>
      </c>
      <c r="T879" s="24">
        <v>0</v>
      </c>
      <c r="U879" s="24" t="str">
        <f>IFERROR(VLOOKUP(Tabela1[[#This Row],[v55_ansiedade]],'Variáveis e códigos'!$C$12:$D$15,2,FALSE),"Não respondeu")</f>
        <v>Não se aplicou nada a mim</v>
      </c>
      <c r="V879" s="24">
        <v>0</v>
      </c>
      <c r="W879" s="24" t="str">
        <f>IFERROR(VLOOKUP(Tabela1[[#This Row],[v56_ansiedade]],'Variáveis e códigos'!$C$12:$D$15,2,FALSE),"Não respondeu")</f>
        <v>Não se aplicou nada a mim</v>
      </c>
      <c r="X879" s="25">
        <v>3</v>
      </c>
    </row>
    <row r="880" spans="1:24" x14ac:dyDescent="0.45">
      <c r="A880">
        <v>879</v>
      </c>
      <c r="B880">
        <v>101</v>
      </c>
      <c r="C880" t="str">
        <f>IFERROR(VLOOKUP(Tabela1[[#This Row],[nutII]],'Variáveis e códigos'!$C$3:$D$3,2,FALSE),"Não respondeu")</f>
        <v>Norte</v>
      </c>
      <c r="D880">
        <v>1</v>
      </c>
      <c r="E880" t="str">
        <f>IFERROR(HLOOKUP(D880,'Variáveis e códigos'!$C$4:$F$5,2,FALSE),"Não respondeu")</f>
        <v>Masculino</v>
      </c>
      <c r="F880">
        <v>14</v>
      </c>
      <c r="G880">
        <v>3</v>
      </c>
      <c r="H880" t="str">
        <f>IFERROR(VLOOKUP(Tabela1[[#This Row],[cicloescolar]],'Variáveis e códigos'!$C$7:$D$8,2,FALSE),"Não respondeu")</f>
        <v>3º Ciclo</v>
      </c>
      <c r="I880">
        <v>6</v>
      </c>
      <c r="J880" s="28">
        <v>1</v>
      </c>
      <c r="K880" s="28" t="str">
        <f>IFERROR(VLOOKUP(J883,'Variáveis e códigos'!$C$12:$D$15,2,FALSE),"Não respondeu")</f>
        <v>Não se aplicou nada a mim</v>
      </c>
      <c r="L880" s="28">
        <v>1</v>
      </c>
      <c r="M880" s="28" t="str">
        <f>IFERROR(VLOOKUP(Tabela1[[#This Row],[v40_ansiedade]],'Variáveis e códigos'!$C$12:$D$15,2,FALSE),"Não respondeu")</f>
        <v>Aplicou-se a mim algumas vezes</v>
      </c>
      <c r="N880" s="24">
        <v>1</v>
      </c>
      <c r="O880" s="24" t="str">
        <f>IFERROR(VLOOKUP(Tabela1[[#This Row],[v43_ansiedade]],'Variáveis e códigos'!$C$12:$D$15,2,FALSE),"Não respondeu")</f>
        <v>Aplicou-se a mim algumas vezes</v>
      </c>
      <c r="P880" s="24">
        <v>2</v>
      </c>
      <c r="Q880" s="24" t="str">
        <f>IFERROR(VLOOKUP(Tabela1[[#This Row],[v45_ansiedade]],'Variáveis e códigos'!$C$12:$D$15,2,FALSE),"Não respondeu")</f>
        <v>Aplicou-se a mim muitas vezes</v>
      </c>
      <c r="R880" s="24">
        <v>1</v>
      </c>
      <c r="S880" s="24" t="str">
        <f>IFERROR(VLOOKUP(Tabela1[[#This Row],[v51_ansiedade]],'Variáveis e códigos'!$C$12:$D$15,2,FALSE),"Não respondeu")</f>
        <v>Aplicou-se a mim algumas vezes</v>
      </c>
      <c r="T880" s="24">
        <v>0</v>
      </c>
      <c r="U880" s="24" t="str">
        <f>IFERROR(VLOOKUP(Tabela1[[#This Row],[v55_ansiedade]],'Variáveis e códigos'!$C$12:$D$15,2,FALSE),"Não respondeu")</f>
        <v>Não se aplicou nada a mim</v>
      </c>
      <c r="V880" s="24">
        <v>0</v>
      </c>
      <c r="W880" s="24" t="str">
        <f>IFERROR(VLOOKUP(Tabela1[[#This Row],[v56_ansiedade]],'Variáveis e códigos'!$C$12:$D$15,2,FALSE),"Não respondeu")</f>
        <v>Não se aplicou nada a mim</v>
      </c>
      <c r="X880" s="25">
        <v>3</v>
      </c>
    </row>
    <row r="881" spans="1:24" x14ac:dyDescent="0.45">
      <c r="A881">
        <v>880</v>
      </c>
      <c r="B881">
        <v>101</v>
      </c>
      <c r="C881" t="str">
        <f>IFERROR(VLOOKUP(Tabela1[[#This Row],[nutII]],'Variáveis e códigos'!$C$3:$D$3,2,FALSE),"Não respondeu")</f>
        <v>Norte</v>
      </c>
      <c r="D881">
        <v>1</v>
      </c>
      <c r="E881" t="str">
        <f>IFERROR(HLOOKUP(D881,'Variáveis e códigos'!$C$4:$F$5,2,FALSE),"Não respondeu")</f>
        <v>Masculino</v>
      </c>
      <c r="F881">
        <v>17</v>
      </c>
      <c r="G881">
        <v>4</v>
      </c>
      <c r="H881" t="str">
        <f>IFERROR(VLOOKUP(Tabela1[[#This Row],[cicloescolar]],'Variáveis e códigos'!$C$7:$D$8,2,FALSE),"Não respondeu")</f>
        <v>Ensino secundário</v>
      </c>
      <c r="I881">
        <v>10</v>
      </c>
      <c r="J881" s="28">
        <v>0</v>
      </c>
      <c r="K881" s="28" t="str">
        <f>IFERROR(VLOOKUP(J884,'Variáveis e códigos'!$C$12:$D$15,2,FALSE),"Não respondeu")</f>
        <v>Não se aplicou nada a mim</v>
      </c>
      <c r="L881" s="28">
        <v>1</v>
      </c>
      <c r="M881" s="28" t="str">
        <f>IFERROR(VLOOKUP(Tabela1[[#This Row],[v40_ansiedade]],'Variáveis e códigos'!$C$12:$D$15,2,FALSE),"Não respondeu")</f>
        <v>Aplicou-se a mim algumas vezes</v>
      </c>
      <c r="N881" s="24">
        <v>0</v>
      </c>
      <c r="O881" s="24" t="str">
        <f>IFERROR(VLOOKUP(Tabela1[[#This Row],[v43_ansiedade]],'Variáveis e códigos'!$C$12:$D$15,2,FALSE),"Não respondeu")</f>
        <v>Não se aplicou nada a mim</v>
      </c>
      <c r="P881" s="24">
        <v>0</v>
      </c>
      <c r="Q881" s="24" t="str">
        <f>IFERROR(VLOOKUP(Tabela1[[#This Row],[v45_ansiedade]],'Variáveis e códigos'!$C$12:$D$15,2,FALSE),"Não respondeu")</f>
        <v>Não se aplicou nada a mim</v>
      </c>
      <c r="R881" s="24">
        <v>0</v>
      </c>
      <c r="S881" s="24" t="str">
        <f>IFERROR(VLOOKUP(Tabela1[[#This Row],[v51_ansiedade]],'Variáveis e códigos'!$C$12:$D$15,2,FALSE),"Não respondeu")</f>
        <v>Não se aplicou nada a mim</v>
      </c>
      <c r="T881" s="24">
        <v>0</v>
      </c>
      <c r="U881" s="24" t="str">
        <f>IFERROR(VLOOKUP(Tabela1[[#This Row],[v55_ansiedade]],'Variáveis e códigos'!$C$12:$D$15,2,FALSE),"Não respondeu")</f>
        <v>Não se aplicou nada a mim</v>
      </c>
      <c r="V881" s="24">
        <v>0</v>
      </c>
      <c r="W881" s="24" t="str">
        <f>IFERROR(VLOOKUP(Tabela1[[#This Row],[v56_ansiedade]],'Variáveis e códigos'!$C$12:$D$15,2,FALSE),"Não respondeu")</f>
        <v>Não se aplicou nada a mim</v>
      </c>
      <c r="X881" s="25">
        <v>5</v>
      </c>
    </row>
    <row r="882" spans="1:24" x14ac:dyDescent="0.45">
      <c r="A882">
        <v>881</v>
      </c>
      <c r="B882">
        <v>101</v>
      </c>
      <c r="C882" t="str">
        <f>IFERROR(VLOOKUP(Tabela1[[#This Row],[nutII]],'Variáveis e códigos'!$C$3:$D$3,2,FALSE),"Não respondeu")</f>
        <v>Norte</v>
      </c>
      <c r="D882">
        <v>1</v>
      </c>
      <c r="E882" t="str">
        <f>IFERROR(HLOOKUP(D882,'Variáveis e códigos'!$C$4:$F$5,2,FALSE),"Não respondeu")</f>
        <v>Masculino</v>
      </c>
      <c r="F882">
        <v>16</v>
      </c>
      <c r="G882">
        <v>4</v>
      </c>
      <c r="H882" t="str">
        <f>IFERROR(VLOOKUP(Tabela1[[#This Row],[cicloescolar]],'Variáveis e códigos'!$C$7:$D$8,2,FALSE),"Não respondeu")</f>
        <v>Ensino secundário</v>
      </c>
      <c r="I882">
        <v>7</v>
      </c>
      <c r="J882" s="28">
        <v>1</v>
      </c>
      <c r="K882" s="28" t="str">
        <f>IFERROR(VLOOKUP(J885,'Variáveis e códigos'!$C$12:$D$15,2,FALSE),"Não respondeu")</f>
        <v>Não se aplicou nada a mim</v>
      </c>
      <c r="L882" s="28">
        <v>0</v>
      </c>
      <c r="M882" s="28" t="str">
        <f>IFERROR(VLOOKUP(Tabela1[[#This Row],[v40_ansiedade]],'Variáveis e códigos'!$C$12:$D$15,2,FALSE),"Não respondeu")</f>
        <v>Não se aplicou nada a mim</v>
      </c>
      <c r="N882" s="24">
        <v>1</v>
      </c>
      <c r="O882" s="24" t="str">
        <f>IFERROR(VLOOKUP(Tabela1[[#This Row],[v43_ansiedade]],'Variáveis e códigos'!$C$12:$D$15,2,FALSE),"Não respondeu")</f>
        <v>Aplicou-se a mim algumas vezes</v>
      </c>
      <c r="P882" s="24">
        <v>1</v>
      </c>
      <c r="Q882" s="24" t="str">
        <f>IFERROR(VLOOKUP(Tabela1[[#This Row],[v45_ansiedade]],'Variáveis e códigos'!$C$12:$D$15,2,FALSE),"Não respondeu")</f>
        <v>Aplicou-se a mim algumas vezes</v>
      </c>
      <c r="R882" s="24">
        <v>0</v>
      </c>
      <c r="S882" s="24" t="str">
        <f>IFERROR(VLOOKUP(Tabela1[[#This Row],[v51_ansiedade]],'Variáveis e códigos'!$C$12:$D$15,2,FALSE),"Não respondeu")</f>
        <v>Não se aplicou nada a mim</v>
      </c>
      <c r="T882" s="24">
        <v>0</v>
      </c>
      <c r="U882" s="24" t="str">
        <f>IFERROR(VLOOKUP(Tabela1[[#This Row],[v55_ansiedade]],'Variáveis e códigos'!$C$12:$D$15,2,FALSE),"Não respondeu")</f>
        <v>Não se aplicou nada a mim</v>
      </c>
      <c r="V882" s="24">
        <v>1</v>
      </c>
      <c r="W882" s="24" t="str">
        <f>IFERROR(VLOOKUP(Tabela1[[#This Row],[v56_ansiedade]],'Variáveis e códigos'!$C$12:$D$15,2,FALSE),"Não respondeu")</f>
        <v>Aplicou-se a mim algumas vezes</v>
      </c>
      <c r="X882" s="25">
        <v>3</v>
      </c>
    </row>
    <row r="883" spans="1:24" x14ac:dyDescent="0.45">
      <c r="A883">
        <v>882</v>
      </c>
      <c r="B883">
        <v>101</v>
      </c>
      <c r="C883" t="str">
        <f>IFERROR(VLOOKUP(Tabela1[[#This Row],[nutII]],'Variáveis e códigos'!$C$3:$D$3,2,FALSE),"Não respondeu")</f>
        <v>Norte</v>
      </c>
      <c r="D883">
        <v>1</v>
      </c>
      <c r="E883" t="str">
        <f>IFERROR(HLOOKUP(D883,'Variáveis e códigos'!$C$4:$F$5,2,FALSE),"Não respondeu")</f>
        <v>Masculino</v>
      </c>
      <c r="F883">
        <v>14</v>
      </c>
      <c r="G883">
        <v>3</v>
      </c>
      <c r="H883" t="str">
        <f>IFERROR(VLOOKUP(Tabela1[[#This Row],[cicloescolar]],'Variáveis e códigos'!$C$7:$D$8,2,FALSE),"Não respondeu")</f>
        <v>3º Ciclo</v>
      </c>
      <c r="I883">
        <v>10</v>
      </c>
      <c r="J883" s="28">
        <v>0</v>
      </c>
      <c r="K883" s="28" t="str">
        <f>IFERROR(VLOOKUP(J886,'Variáveis e códigos'!$C$12:$D$15,2,FALSE),"Não respondeu")</f>
        <v>Aplicou-se a mim algumas vezes</v>
      </c>
      <c r="L883" s="28">
        <v>0</v>
      </c>
      <c r="M883" s="28" t="str">
        <f>IFERROR(VLOOKUP(Tabela1[[#This Row],[v40_ansiedade]],'Variáveis e códigos'!$C$12:$D$15,2,FALSE),"Não respondeu")</f>
        <v>Não se aplicou nada a mim</v>
      </c>
      <c r="N883" s="24">
        <v>0</v>
      </c>
      <c r="O883" s="24" t="str">
        <f>IFERROR(VLOOKUP(Tabela1[[#This Row],[v43_ansiedade]],'Variáveis e códigos'!$C$12:$D$15,2,FALSE),"Não respondeu")</f>
        <v>Não se aplicou nada a mim</v>
      </c>
      <c r="P883" s="24">
        <v>1</v>
      </c>
      <c r="Q883" s="24" t="str">
        <f>IFERROR(VLOOKUP(Tabela1[[#This Row],[v45_ansiedade]],'Variáveis e códigos'!$C$12:$D$15,2,FALSE),"Não respondeu")</f>
        <v>Aplicou-se a mim algumas vezes</v>
      </c>
      <c r="R883" s="24">
        <v>2</v>
      </c>
      <c r="S883" s="24" t="str">
        <f>IFERROR(VLOOKUP(Tabela1[[#This Row],[v51_ansiedade]],'Variáveis e códigos'!$C$12:$D$15,2,FALSE),"Não respondeu")</f>
        <v>Aplicou-se a mim muitas vezes</v>
      </c>
      <c r="T883" s="24">
        <v>0</v>
      </c>
      <c r="U883" s="24" t="str">
        <f>IFERROR(VLOOKUP(Tabela1[[#This Row],[v55_ansiedade]],'Variáveis e códigos'!$C$12:$D$15,2,FALSE),"Não respondeu")</f>
        <v>Não se aplicou nada a mim</v>
      </c>
      <c r="V883" s="24">
        <v>0</v>
      </c>
      <c r="W883" s="24" t="str">
        <f>IFERROR(VLOOKUP(Tabela1[[#This Row],[v56_ansiedade]],'Variáveis e códigos'!$C$12:$D$15,2,FALSE),"Não respondeu")</f>
        <v>Não se aplicou nada a mim</v>
      </c>
      <c r="X883" s="25">
        <v>7</v>
      </c>
    </row>
    <row r="884" spans="1:24" x14ac:dyDescent="0.45">
      <c r="A884">
        <v>883</v>
      </c>
      <c r="B884">
        <v>101</v>
      </c>
      <c r="C884" t="str">
        <f>IFERROR(VLOOKUP(Tabela1[[#This Row],[nutII]],'Variáveis e códigos'!$C$3:$D$3,2,FALSE),"Não respondeu")</f>
        <v>Norte</v>
      </c>
      <c r="D884">
        <v>3</v>
      </c>
      <c r="E884" t="str">
        <f>IFERROR(HLOOKUP(D884,'Variáveis e códigos'!$C$4:$F$5,2,FALSE),"Não respondeu")</f>
        <v>Outro</v>
      </c>
      <c r="F884">
        <v>14</v>
      </c>
      <c r="G884">
        <v>3</v>
      </c>
      <c r="H884" t="str">
        <f>IFERROR(VLOOKUP(Tabela1[[#This Row],[cicloescolar]],'Variáveis e códigos'!$C$7:$D$8,2,FALSE),"Não respondeu")</f>
        <v>3º Ciclo</v>
      </c>
      <c r="I884">
        <v>5</v>
      </c>
      <c r="J884" s="28">
        <v>0</v>
      </c>
      <c r="K884" s="28" t="str">
        <f>IFERROR(VLOOKUP(J887,'Variáveis e códigos'!$C$12:$D$15,2,FALSE),"Não respondeu")</f>
        <v>Aplicou-se a mim muitas vezes</v>
      </c>
      <c r="L884" s="28">
        <v>1</v>
      </c>
      <c r="M884" s="28" t="str">
        <f>IFERROR(VLOOKUP(Tabela1[[#This Row],[v40_ansiedade]],'Variáveis e códigos'!$C$12:$D$15,2,FALSE),"Não respondeu")</f>
        <v>Aplicou-se a mim algumas vezes</v>
      </c>
      <c r="N884" s="24">
        <v>1</v>
      </c>
      <c r="O884" s="24" t="str">
        <f>IFERROR(VLOOKUP(Tabela1[[#This Row],[v43_ansiedade]],'Variáveis e códigos'!$C$12:$D$15,2,FALSE),"Não respondeu")</f>
        <v>Aplicou-se a mim algumas vezes</v>
      </c>
      <c r="P884" s="24">
        <v>3</v>
      </c>
      <c r="Q884" s="24" t="str">
        <f>IFERROR(VLOOKUP(Tabela1[[#This Row],[v45_ansiedade]],'Variáveis e códigos'!$C$12:$D$15,2,FALSE),"Não respondeu")</f>
        <v>Aplicou-se a mim a maior parte do tempo</v>
      </c>
      <c r="R884" s="24">
        <v>1</v>
      </c>
      <c r="S884" s="24" t="str">
        <f>IFERROR(VLOOKUP(Tabela1[[#This Row],[v51_ansiedade]],'Variáveis e códigos'!$C$12:$D$15,2,FALSE),"Não respondeu")</f>
        <v>Aplicou-se a mim algumas vezes</v>
      </c>
      <c r="T884" s="24">
        <v>0</v>
      </c>
      <c r="U884" s="24" t="str">
        <f>IFERROR(VLOOKUP(Tabela1[[#This Row],[v55_ansiedade]],'Variáveis e códigos'!$C$12:$D$15,2,FALSE),"Não respondeu")</f>
        <v>Não se aplicou nada a mim</v>
      </c>
      <c r="V884" s="24">
        <v>3</v>
      </c>
      <c r="W884" s="24" t="str">
        <f>IFERROR(VLOOKUP(Tabela1[[#This Row],[v56_ansiedade]],'Variáveis e códigos'!$C$12:$D$15,2,FALSE),"Não respondeu")</f>
        <v>Aplicou-se a mim a maior parte do tempo</v>
      </c>
      <c r="X884" s="25">
        <v>2</v>
      </c>
    </row>
    <row r="885" spans="1:24" x14ac:dyDescent="0.45">
      <c r="A885">
        <v>884</v>
      </c>
      <c r="B885">
        <v>101</v>
      </c>
      <c r="C885" t="str">
        <f>IFERROR(VLOOKUP(Tabela1[[#This Row],[nutII]],'Variáveis e códigos'!$C$3:$D$3,2,FALSE),"Não respondeu")</f>
        <v>Norte</v>
      </c>
      <c r="D885">
        <v>2</v>
      </c>
      <c r="E885" t="str">
        <f>IFERROR(HLOOKUP(D885,'Variáveis e códigos'!$C$4:$F$5,2,FALSE),"Não respondeu")</f>
        <v>Feminino</v>
      </c>
      <c r="F885">
        <v>17</v>
      </c>
      <c r="G885">
        <v>4</v>
      </c>
      <c r="H885" t="str">
        <f>IFERROR(VLOOKUP(Tabela1[[#This Row],[cicloescolar]],'Variáveis e códigos'!$C$7:$D$8,2,FALSE),"Não respondeu")</f>
        <v>Ensino secundário</v>
      </c>
      <c r="I885">
        <v>7</v>
      </c>
      <c r="J885" s="28">
        <v>0</v>
      </c>
      <c r="K885" s="28" t="str">
        <f>IFERROR(VLOOKUP(J888,'Variáveis e códigos'!$C$12:$D$15,2,FALSE),"Não respondeu")</f>
        <v>Não se aplicou nada a mim</v>
      </c>
      <c r="L885" s="28">
        <v>1</v>
      </c>
      <c r="M885" s="28" t="str">
        <f>IFERROR(VLOOKUP(Tabela1[[#This Row],[v40_ansiedade]],'Variáveis e códigos'!$C$12:$D$15,2,FALSE),"Não respondeu")</f>
        <v>Aplicou-se a mim algumas vezes</v>
      </c>
      <c r="N885" s="24">
        <v>0</v>
      </c>
      <c r="O885" s="24" t="str">
        <f>IFERROR(VLOOKUP(Tabela1[[#This Row],[v43_ansiedade]],'Variáveis e códigos'!$C$12:$D$15,2,FALSE),"Não respondeu")</f>
        <v>Não se aplicou nada a mim</v>
      </c>
      <c r="P885" s="24">
        <v>1</v>
      </c>
      <c r="Q885" s="24" t="str">
        <f>IFERROR(VLOOKUP(Tabela1[[#This Row],[v45_ansiedade]],'Variáveis e códigos'!$C$12:$D$15,2,FALSE),"Não respondeu")</f>
        <v>Aplicou-se a mim algumas vezes</v>
      </c>
      <c r="R885" s="24">
        <v>0</v>
      </c>
      <c r="S885" s="24" t="str">
        <f>IFERROR(VLOOKUP(Tabela1[[#This Row],[v51_ansiedade]],'Variáveis e códigos'!$C$12:$D$15,2,FALSE),"Não respondeu")</f>
        <v>Não se aplicou nada a mim</v>
      </c>
      <c r="T885" s="24">
        <v>0</v>
      </c>
      <c r="U885" s="24" t="str">
        <f>IFERROR(VLOOKUP(Tabela1[[#This Row],[v55_ansiedade]],'Variáveis e códigos'!$C$12:$D$15,2,FALSE),"Não respondeu")</f>
        <v>Não se aplicou nada a mim</v>
      </c>
      <c r="V885" s="24">
        <v>0</v>
      </c>
      <c r="W885" s="24" t="str">
        <f>IFERROR(VLOOKUP(Tabela1[[#This Row],[v56_ansiedade]],'Variáveis e códigos'!$C$12:$D$15,2,FALSE),"Não respondeu")</f>
        <v>Não se aplicou nada a mim</v>
      </c>
      <c r="X885" s="25">
        <v>3</v>
      </c>
    </row>
    <row r="886" spans="1:24" x14ac:dyDescent="0.45">
      <c r="A886">
        <v>885</v>
      </c>
      <c r="B886">
        <v>101</v>
      </c>
      <c r="C886" t="str">
        <f>IFERROR(VLOOKUP(Tabela1[[#This Row],[nutII]],'Variáveis e códigos'!$C$3:$D$3,2,FALSE),"Não respondeu")</f>
        <v>Norte</v>
      </c>
      <c r="D886">
        <v>2</v>
      </c>
      <c r="E886" t="str">
        <f>IFERROR(HLOOKUP(D886,'Variáveis e códigos'!$C$4:$F$5,2,FALSE),"Não respondeu")</f>
        <v>Feminino</v>
      </c>
      <c r="F886">
        <v>12</v>
      </c>
      <c r="G886">
        <v>4</v>
      </c>
      <c r="H886" t="str">
        <f>IFERROR(VLOOKUP(Tabela1[[#This Row],[cicloescolar]],'Variáveis e códigos'!$C$7:$D$8,2,FALSE),"Não respondeu")</f>
        <v>Ensino secundário</v>
      </c>
      <c r="I886">
        <v>5</v>
      </c>
      <c r="J886" s="28">
        <v>1</v>
      </c>
      <c r="K886" s="28" t="str">
        <f>IFERROR(VLOOKUP(J889,'Variáveis e códigos'!$C$12:$D$15,2,FALSE),"Não respondeu")</f>
        <v>Aplicou-se a mim muitas vezes</v>
      </c>
      <c r="L886" s="28">
        <v>3</v>
      </c>
      <c r="M886" s="28" t="str">
        <f>IFERROR(VLOOKUP(Tabela1[[#This Row],[v40_ansiedade]],'Variáveis e códigos'!$C$12:$D$15,2,FALSE),"Não respondeu")</f>
        <v>Aplicou-se a mim a maior parte do tempo</v>
      </c>
      <c r="N886" s="24">
        <v>1</v>
      </c>
      <c r="O886" s="24" t="str">
        <f>IFERROR(VLOOKUP(Tabela1[[#This Row],[v43_ansiedade]],'Variáveis e códigos'!$C$12:$D$15,2,FALSE),"Não respondeu")</f>
        <v>Aplicou-se a mim algumas vezes</v>
      </c>
      <c r="P886" s="24">
        <v>3</v>
      </c>
      <c r="Q886" s="24" t="str">
        <f>IFERROR(VLOOKUP(Tabela1[[#This Row],[v45_ansiedade]],'Variáveis e códigos'!$C$12:$D$15,2,FALSE),"Não respondeu")</f>
        <v>Aplicou-se a mim a maior parte do tempo</v>
      </c>
      <c r="R886" s="24">
        <v>2</v>
      </c>
      <c r="S886" s="24" t="str">
        <f>IFERROR(VLOOKUP(Tabela1[[#This Row],[v51_ansiedade]],'Variáveis e códigos'!$C$12:$D$15,2,FALSE),"Não respondeu")</f>
        <v>Aplicou-se a mim muitas vezes</v>
      </c>
      <c r="T886" s="24">
        <v>2</v>
      </c>
      <c r="U886" s="24" t="str">
        <f>IFERROR(VLOOKUP(Tabela1[[#This Row],[v55_ansiedade]],'Variáveis e códigos'!$C$12:$D$15,2,FALSE),"Não respondeu")</f>
        <v>Aplicou-se a mim muitas vezes</v>
      </c>
      <c r="V886" s="24">
        <v>2</v>
      </c>
      <c r="W886" s="24" t="str">
        <f>IFERROR(VLOOKUP(Tabela1[[#This Row],[v56_ansiedade]],'Variáveis e códigos'!$C$12:$D$15,2,FALSE),"Não respondeu")</f>
        <v>Aplicou-se a mim muitas vezes</v>
      </c>
      <c r="X886" s="25">
        <v>2</v>
      </c>
    </row>
    <row r="887" spans="1:24" x14ac:dyDescent="0.45">
      <c r="A887">
        <v>886</v>
      </c>
      <c r="B887">
        <v>101</v>
      </c>
      <c r="C887" t="str">
        <f>IFERROR(VLOOKUP(Tabela1[[#This Row],[nutII]],'Variáveis e códigos'!$C$3:$D$3,2,FALSE),"Não respondeu")</f>
        <v>Norte</v>
      </c>
      <c r="D887">
        <v>2</v>
      </c>
      <c r="E887" t="str">
        <f>IFERROR(HLOOKUP(D887,'Variáveis e códigos'!$C$4:$F$5,2,FALSE),"Não respondeu")</f>
        <v>Feminino</v>
      </c>
      <c r="F887">
        <v>16</v>
      </c>
      <c r="G887">
        <v>4</v>
      </c>
      <c r="H887" t="str">
        <f>IFERROR(VLOOKUP(Tabela1[[#This Row],[cicloescolar]],'Variáveis e códigos'!$C$7:$D$8,2,FALSE),"Não respondeu")</f>
        <v>Ensino secundário</v>
      </c>
      <c r="I887">
        <v>7</v>
      </c>
      <c r="J887" s="28">
        <v>2</v>
      </c>
      <c r="K887" s="28" t="str">
        <f>IFERROR(VLOOKUP(J890,'Variáveis e códigos'!$C$12:$D$15,2,FALSE),"Não respondeu")</f>
        <v>Aplicou-se a mim muitas vezes</v>
      </c>
      <c r="L887" s="28">
        <v>0</v>
      </c>
      <c r="M887" s="28" t="str">
        <f>IFERROR(VLOOKUP(Tabela1[[#This Row],[v40_ansiedade]],'Variáveis e códigos'!$C$12:$D$15,2,FALSE),"Não respondeu")</f>
        <v>Não se aplicou nada a mim</v>
      </c>
      <c r="N887" s="24">
        <v>1</v>
      </c>
      <c r="O887" s="24" t="str">
        <f>IFERROR(VLOOKUP(Tabela1[[#This Row],[v43_ansiedade]],'Variáveis e códigos'!$C$12:$D$15,2,FALSE),"Não respondeu")</f>
        <v>Aplicou-se a mim algumas vezes</v>
      </c>
      <c r="P887" s="24">
        <v>1</v>
      </c>
      <c r="Q887" s="24" t="str">
        <f>IFERROR(VLOOKUP(Tabela1[[#This Row],[v45_ansiedade]],'Variáveis e códigos'!$C$12:$D$15,2,FALSE),"Não respondeu")</f>
        <v>Aplicou-se a mim algumas vezes</v>
      </c>
      <c r="R887" s="24">
        <v>2</v>
      </c>
      <c r="S887" s="24" t="str">
        <f>IFERROR(VLOOKUP(Tabela1[[#This Row],[v51_ansiedade]],'Variáveis e códigos'!$C$12:$D$15,2,FALSE),"Não respondeu")</f>
        <v>Aplicou-se a mim muitas vezes</v>
      </c>
      <c r="T887" s="24">
        <v>3</v>
      </c>
      <c r="U887" s="24" t="str">
        <f>IFERROR(VLOOKUP(Tabela1[[#This Row],[v55_ansiedade]],'Variáveis e códigos'!$C$12:$D$15,2,FALSE),"Não respondeu")</f>
        <v>Aplicou-se a mim a maior parte do tempo</v>
      </c>
      <c r="V887" s="24">
        <v>3</v>
      </c>
      <c r="W887" s="24" t="str">
        <f>IFERROR(VLOOKUP(Tabela1[[#This Row],[v56_ansiedade]],'Variáveis e códigos'!$C$12:$D$15,2,FALSE),"Não respondeu")</f>
        <v>Aplicou-se a mim a maior parte do tempo</v>
      </c>
      <c r="X887" s="25">
        <v>2</v>
      </c>
    </row>
    <row r="888" spans="1:24" x14ac:dyDescent="0.45">
      <c r="A888">
        <v>887</v>
      </c>
      <c r="B888">
        <v>101</v>
      </c>
      <c r="C888" t="str">
        <f>IFERROR(VLOOKUP(Tabela1[[#This Row],[nutII]],'Variáveis e códigos'!$C$3:$D$3,2,FALSE),"Não respondeu")</f>
        <v>Norte</v>
      </c>
      <c r="D888">
        <v>2</v>
      </c>
      <c r="E888" t="str">
        <f>IFERROR(HLOOKUP(D888,'Variáveis e códigos'!$C$4:$F$5,2,FALSE),"Não respondeu")</f>
        <v>Feminino</v>
      </c>
      <c r="F888">
        <v>12</v>
      </c>
      <c r="G888">
        <v>3</v>
      </c>
      <c r="H888" t="str">
        <f>IFERROR(VLOOKUP(Tabela1[[#This Row],[cicloescolar]],'Variáveis e códigos'!$C$7:$D$8,2,FALSE),"Não respondeu")</f>
        <v>3º Ciclo</v>
      </c>
      <c r="I888">
        <v>6</v>
      </c>
      <c r="J888" s="28">
        <v>0</v>
      </c>
      <c r="K888" s="28" t="str">
        <f>IFERROR(VLOOKUP(J891,'Variáveis e códigos'!$C$12:$D$15,2,FALSE),"Não respondeu")</f>
        <v>Aplicou-se a mim algumas vezes</v>
      </c>
      <c r="L888" s="28">
        <v>0</v>
      </c>
      <c r="M888" s="28" t="str">
        <f>IFERROR(VLOOKUP(Tabela1[[#This Row],[v40_ansiedade]],'Variáveis e códigos'!$C$12:$D$15,2,FALSE),"Não respondeu")</f>
        <v>Não se aplicou nada a mim</v>
      </c>
      <c r="N888" s="24">
        <v>0</v>
      </c>
      <c r="O888" s="24" t="str">
        <f>IFERROR(VLOOKUP(Tabela1[[#This Row],[v43_ansiedade]],'Variáveis e códigos'!$C$12:$D$15,2,FALSE),"Não respondeu")</f>
        <v>Não se aplicou nada a mim</v>
      </c>
      <c r="P888" s="24">
        <v>1</v>
      </c>
      <c r="Q888" s="24" t="str">
        <f>IFERROR(VLOOKUP(Tabela1[[#This Row],[v45_ansiedade]],'Variáveis e códigos'!$C$12:$D$15,2,FALSE),"Não respondeu")</f>
        <v>Aplicou-se a mim algumas vezes</v>
      </c>
      <c r="R888" s="24">
        <v>2</v>
      </c>
      <c r="S888" s="24" t="str">
        <f>IFERROR(VLOOKUP(Tabela1[[#This Row],[v51_ansiedade]],'Variáveis e códigos'!$C$12:$D$15,2,FALSE),"Não respondeu")</f>
        <v>Aplicou-se a mim muitas vezes</v>
      </c>
      <c r="T888" s="24">
        <v>1</v>
      </c>
      <c r="U888" s="24" t="str">
        <f>IFERROR(VLOOKUP(Tabela1[[#This Row],[v55_ansiedade]],'Variáveis e códigos'!$C$12:$D$15,2,FALSE),"Não respondeu")</f>
        <v>Aplicou-se a mim algumas vezes</v>
      </c>
      <c r="V888" s="24">
        <v>1</v>
      </c>
      <c r="W888" s="24" t="str">
        <f>IFERROR(VLOOKUP(Tabela1[[#This Row],[v56_ansiedade]],'Variáveis e códigos'!$C$12:$D$15,2,FALSE),"Não respondeu")</f>
        <v>Aplicou-se a mim algumas vezes</v>
      </c>
      <c r="X888" s="25">
        <v>3</v>
      </c>
    </row>
    <row r="889" spans="1:24" x14ac:dyDescent="0.45">
      <c r="A889">
        <v>888</v>
      </c>
      <c r="B889">
        <v>101</v>
      </c>
      <c r="C889" t="str">
        <f>IFERROR(VLOOKUP(Tabela1[[#This Row],[nutII]],'Variáveis e códigos'!$C$3:$D$3,2,FALSE),"Não respondeu")</f>
        <v>Norte</v>
      </c>
      <c r="D889">
        <v>2</v>
      </c>
      <c r="E889" t="str">
        <f>IFERROR(HLOOKUP(D889,'Variáveis e códigos'!$C$4:$F$5,2,FALSE),"Não respondeu")</f>
        <v>Feminino</v>
      </c>
      <c r="F889">
        <v>15</v>
      </c>
      <c r="G889">
        <v>4</v>
      </c>
      <c r="H889" t="str">
        <f>IFERROR(VLOOKUP(Tabela1[[#This Row],[cicloescolar]],'Variáveis e códigos'!$C$7:$D$8,2,FALSE),"Não respondeu")</f>
        <v>Ensino secundário</v>
      </c>
      <c r="I889">
        <v>5</v>
      </c>
      <c r="J889" s="28">
        <v>2</v>
      </c>
      <c r="K889" s="28" t="str">
        <f>IFERROR(VLOOKUP(J892,'Variáveis e códigos'!$C$12:$D$15,2,FALSE),"Não respondeu")</f>
        <v>Não se aplicou nada a mim</v>
      </c>
      <c r="L889" s="28">
        <v>2</v>
      </c>
      <c r="M889" s="28" t="str">
        <f>IFERROR(VLOOKUP(Tabela1[[#This Row],[v40_ansiedade]],'Variáveis e códigos'!$C$12:$D$15,2,FALSE),"Não respondeu")</f>
        <v>Aplicou-se a mim muitas vezes</v>
      </c>
      <c r="N889" s="24">
        <v>1</v>
      </c>
      <c r="O889" s="24" t="str">
        <f>IFERROR(VLOOKUP(Tabela1[[#This Row],[v43_ansiedade]],'Variáveis e códigos'!$C$12:$D$15,2,FALSE),"Não respondeu")</f>
        <v>Aplicou-se a mim algumas vezes</v>
      </c>
      <c r="P889" s="24">
        <v>3</v>
      </c>
      <c r="Q889" s="24" t="str">
        <f>IFERROR(VLOOKUP(Tabela1[[#This Row],[v45_ansiedade]],'Variáveis e códigos'!$C$12:$D$15,2,FALSE),"Não respondeu")</f>
        <v>Aplicou-se a mim a maior parte do tempo</v>
      </c>
      <c r="R889" s="24">
        <v>3</v>
      </c>
      <c r="S889" s="24" t="str">
        <f>IFERROR(VLOOKUP(Tabela1[[#This Row],[v51_ansiedade]],'Variáveis e códigos'!$C$12:$D$15,2,FALSE),"Não respondeu")</f>
        <v>Aplicou-se a mim a maior parte do tempo</v>
      </c>
      <c r="T889" s="24">
        <v>2</v>
      </c>
      <c r="U889" s="24" t="str">
        <f>IFERROR(VLOOKUP(Tabela1[[#This Row],[v55_ansiedade]],'Variáveis e códigos'!$C$12:$D$15,2,FALSE),"Não respondeu")</f>
        <v>Aplicou-se a mim muitas vezes</v>
      </c>
      <c r="V889" s="24">
        <v>2</v>
      </c>
      <c r="W889" s="24" t="str">
        <f>IFERROR(VLOOKUP(Tabela1[[#This Row],[v56_ansiedade]],'Variáveis e códigos'!$C$12:$D$15,2,FALSE),"Não respondeu")</f>
        <v>Aplicou-se a mim muitas vezes</v>
      </c>
      <c r="X889" s="25">
        <v>2</v>
      </c>
    </row>
    <row r="890" spans="1:24" x14ac:dyDescent="0.45">
      <c r="A890">
        <v>889</v>
      </c>
      <c r="B890">
        <v>101</v>
      </c>
      <c r="C890" t="str">
        <f>IFERROR(VLOOKUP(Tabela1[[#This Row],[nutII]],'Variáveis e códigos'!$C$3:$D$3,2,FALSE),"Não respondeu")</f>
        <v>Norte</v>
      </c>
      <c r="D890">
        <v>2</v>
      </c>
      <c r="E890" t="str">
        <f>IFERROR(HLOOKUP(D890,'Variáveis e códigos'!$C$4:$F$5,2,FALSE),"Não respondeu")</f>
        <v>Feminino</v>
      </c>
      <c r="F890">
        <v>14</v>
      </c>
      <c r="G890">
        <v>3</v>
      </c>
      <c r="H890" t="str">
        <f>IFERROR(VLOOKUP(Tabela1[[#This Row],[cicloescolar]],'Variáveis e códigos'!$C$7:$D$8,2,FALSE),"Não respondeu")</f>
        <v>3º Ciclo</v>
      </c>
      <c r="I890">
        <v>4</v>
      </c>
      <c r="J890" s="28">
        <v>2</v>
      </c>
      <c r="K890" s="28" t="str">
        <f>IFERROR(VLOOKUP(J893,'Variáveis e códigos'!$C$12:$D$15,2,FALSE),"Não respondeu")</f>
        <v>Aplicou-se a mim algumas vezes</v>
      </c>
      <c r="L890" s="28">
        <v>2</v>
      </c>
      <c r="M890" s="28" t="str">
        <f>IFERROR(VLOOKUP(Tabela1[[#This Row],[v40_ansiedade]],'Variáveis e códigos'!$C$12:$D$15,2,FALSE),"Não respondeu")</f>
        <v>Aplicou-se a mim muitas vezes</v>
      </c>
      <c r="N890" s="24">
        <v>2</v>
      </c>
      <c r="O890" s="24" t="str">
        <f>IFERROR(VLOOKUP(Tabela1[[#This Row],[v43_ansiedade]],'Variáveis e códigos'!$C$12:$D$15,2,FALSE),"Não respondeu")</f>
        <v>Aplicou-se a mim muitas vezes</v>
      </c>
      <c r="P890" s="24">
        <v>3</v>
      </c>
      <c r="Q890" s="24" t="str">
        <f>IFERROR(VLOOKUP(Tabela1[[#This Row],[v45_ansiedade]],'Variáveis e códigos'!$C$12:$D$15,2,FALSE),"Não respondeu")</f>
        <v>Aplicou-se a mim a maior parte do tempo</v>
      </c>
      <c r="R890" s="24">
        <v>2</v>
      </c>
      <c r="S890" s="24" t="str">
        <f>IFERROR(VLOOKUP(Tabela1[[#This Row],[v51_ansiedade]],'Variáveis e códigos'!$C$12:$D$15,2,FALSE),"Não respondeu")</f>
        <v>Aplicou-se a mim muitas vezes</v>
      </c>
      <c r="T890" s="24">
        <v>2</v>
      </c>
      <c r="U890" s="24" t="str">
        <f>IFERROR(VLOOKUP(Tabela1[[#This Row],[v55_ansiedade]],'Variáveis e códigos'!$C$12:$D$15,2,FALSE),"Não respondeu")</f>
        <v>Aplicou-se a mim muitas vezes</v>
      </c>
      <c r="V890" s="24">
        <v>1</v>
      </c>
      <c r="W890" s="24" t="str">
        <f>IFERROR(VLOOKUP(Tabela1[[#This Row],[v56_ansiedade]],'Variáveis e códigos'!$C$12:$D$15,2,FALSE),"Não respondeu")</f>
        <v>Aplicou-se a mim algumas vezes</v>
      </c>
      <c r="X890" s="25">
        <v>0</v>
      </c>
    </row>
    <row r="891" spans="1:24" x14ac:dyDescent="0.45">
      <c r="A891">
        <v>890</v>
      </c>
      <c r="B891">
        <v>101</v>
      </c>
      <c r="C891" t="str">
        <f>IFERROR(VLOOKUP(Tabela1[[#This Row],[nutII]],'Variáveis e códigos'!$C$3:$D$3,2,FALSE),"Não respondeu")</f>
        <v>Norte</v>
      </c>
      <c r="D891">
        <v>2</v>
      </c>
      <c r="E891" t="str">
        <f>IFERROR(HLOOKUP(D891,'Variáveis e códigos'!$C$4:$F$5,2,FALSE),"Não respondeu")</f>
        <v>Feminino</v>
      </c>
      <c r="F891">
        <v>17</v>
      </c>
      <c r="G891">
        <v>4</v>
      </c>
      <c r="H891" t="str">
        <f>IFERROR(VLOOKUP(Tabela1[[#This Row],[cicloescolar]],'Variáveis e códigos'!$C$7:$D$8,2,FALSE),"Não respondeu")</f>
        <v>Ensino secundário</v>
      </c>
      <c r="I891">
        <v>8</v>
      </c>
      <c r="J891" s="28">
        <v>1</v>
      </c>
      <c r="K891" s="28" t="str">
        <f>IFERROR(VLOOKUP(J894,'Variáveis e códigos'!$C$12:$D$15,2,FALSE),"Não respondeu")</f>
        <v>Não respondeu</v>
      </c>
      <c r="L891" s="28">
        <v>0</v>
      </c>
      <c r="M891" s="28" t="str">
        <f>IFERROR(VLOOKUP(Tabela1[[#This Row],[v40_ansiedade]],'Variáveis e códigos'!$C$12:$D$15,2,FALSE),"Não respondeu")</f>
        <v>Não se aplicou nada a mim</v>
      </c>
      <c r="N891" s="24">
        <v>0</v>
      </c>
      <c r="O891" s="24" t="str">
        <f>IFERROR(VLOOKUP(Tabela1[[#This Row],[v43_ansiedade]],'Variáveis e códigos'!$C$12:$D$15,2,FALSE),"Não respondeu")</f>
        <v>Não se aplicou nada a mim</v>
      </c>
      <c r="P891" s="24">
        <v>0</v>
      </c>
      <c r="Q891" s="24" t="str">
        <f>IFERROR(VLOOKUP(Tabela1[[#This Row],[v45_ansiedade]],'Variáveis e códigos'!$C$12:$D$15,2,FALSE),"Não respondeu")</f>
        <v>Não se aplicou nada a mim</v>
      </c>
      <c r="R891" s="24">
        <v>0</v>
      </c>
      <c r="S891" s="24" t="str">
        <f>IFERROR(VLOOKUP(Tabela1[[#This Row],[v51_ansiedade]],'Variáveis e códigos'!$C$12:$D$15,2,FALSE),"Não respondeu")</f>
        <v>Não se aplicou nada a mim</v>
      </c>
      <c r="T891" s="24">
        <v>1</v>
      </c>
      <c r="U891" s="24" t="str">
        <f>IFERROR(VLOOKUP(Tabela1[[#This Row],[v55_ansiedade]],'Variáveis e códigos'!$C$12:$D$15,2,FALSE),"Não respondeu")</f>
        <v>Aplicou-se a mim algumas vezes</v>
      </c>
      <c r="V891" s="24">
        <v>1</v>
      </c>
      <c r="W891" s="24" t="str">
        <f>IFERROR(VLOOKUP(Tabela1[[#This Row],[v56_ansiedade]],'Variáveis e códigos'!$C$12:$D$15,2,FALSE),"Não respondeu")</f>
        <v>Aplicou-se a mim algumas vezes</v>
      </c>
      <c r="X891" s="25">
        <v>4</v>
      </c>
    </row>
    <row r="892" spans="1:24" x14ac:dyDescent="0.45">
      <c r="A892">
        <v>891</v>
      </c>
      <c r="B892">
        <v>101</v>
      </c>
      <c r="C892" t="str">
        <f>IFERROR(VLOOKUP(Tabela1[[#This Row],[nutII]],'Variáveis e códigos'!$C$3:$D$3,2,FALSE),"Não respondeu")</f>
        <v>Norte</v>
      </c>
      <c r="D892">
        <v>2</v>
      </c>
      <c r="E892" t="str">
        <f>IFERROR(HLOOKUP(D892,'Variáveis e códigos'!$C$4:$F$5,2,FALSE),"Não respondeu")</f>
        <v>Feminino</v>
      </c>
      <c r="F892">
        <v>15</v>
      </c>
      <c r="G892">
        <v>4</v>
      </c>
      <c r="H892" t="str">
        <f>IFERROR(VLOOKUP(Tabela1[[#This Row],[cicloescolar]],'Variáveis e códigos'!$C$7:$D$8,2,FALSE),"Não respondeu")</f>
        <v>Ensino secundário</v>
      </c>
      <c r="I892">
        <v>8</v>
      </c>
      <c r="J892" s="28">
        <v>0</v>
      </c>
      <c r="K892" s="28" t="str">
        <f>IFERROR(VLOOKUP(J895,'Variáveis e códigos'!$C$12:$D$15,2,FALSE),"Não respondeu")</f>
        <v>Não se aplicou nada a mim</v>
      </c>
      <c r="L892" s="28">
        <v>0</v>
      </c>
      <c r="M892" s="28" t="str">
        <f>IFERROR(VLOOKUP(Tabela1[[#This Row],[v40_ansiedade]],'Variáveis e códigos'!$C$12:$D$15,2,FALSE),"Não respondeu")</f>
        <v>Não se aplicou nada a mim</v>
      </c>
      <c r="N892" s="24">
        <v>0</v>
      </c>
      <c r="O892" s="24" t="str">
        <f>IFERROR(VLOOKUP(Tabela1[[#This Row],[v43_ansiedade]],'Variáveis e códigos'!$C$12:$D$15,2,FALSE),"Não respondeu")</f>
        <v>Não se aplicou nada a mim</v>
      </c>
      <c r="P892" s="24">
        <v>0</v>
      </c>
      <c r="Q892" s="24" t="str">
        <f>IFERROR(VLOOKUP(Tabela1[[#This Row],[v45_ansiedade]],'Variáveis e códigos'!$C$12:$D$15,2,FALSE),"Não respondeu")</f>
        <v>Não se aplicou nada a mim</v>
      </c>
      <c r="R892" s="24">
        <v>0</v>
      </c>
      <c r="S892" s="24" t="str">
        <f>IFERROR(VLOOKUP(Tabela1[[#This Row],[v51_ansiedade]],'Variáveis e códigos'!$C$12:$D$15,2,FALSE),"Não respondeu")</f>
        <v>Não se aplicou nada a mim</v>
      </c>
      <c r="T892" s="24">
        <v>0</v>
      </c>
      <c r="U892" s="24" t="str">
        <f>IFERROR(VLOOKUP(Tabela1[[#This Row],[v55_ansiedade]],'Variáveis e códigos'!$C$12:$D$15,2,FALSE),"Não respondeu")</f>
        <v>Não se aplicou nada a mim</v>
      </c>
      <c r="V892" s="24">
        <v>0</v>
      </c>
      <c r="W892" s="24" t="str">
        <f>IFERROR(VLOOKUP(Tabela1[[#This Row],[v56_ansiedade]],'Variáveis e códigos'!$C$12:$D$15,2,FALSE),"Não respondeu")</f>
        <v>Não se aplicou nada a mim</v>
      </c>
      <c r="X892" s="25">
        <v>2</v>
      </c>
    </row>
    <row r="893" spans="1:24" x14ac:dyDescent="0.45">
      <c r="A893">
        <v>892</v>
      </c>
      <c r="B893">
        <v>101</v>
      </c>
      <c r="C893" t="str">
        <f>IFERROR(VLOOKUP(Tabela1[[#This Row],[nutII]],'Variáveis e códigos'!$C$3:$D$3,2,FALSE),"Não respondeu")</f>
        <v>Norte</v>
      </c>
      <c r="D893">
        <v>4</v>
      </c>
      <c r="E893" t="str">
        <f>IFERROR(HLOOKUP(D893,'Variáveis e códigos'!$C$4:$F$5,2,FALSE),"Não respondeu")</f>
        <v>Prefiro não responder</v>
      </c>
      <c r="F893">
        <v>15</v>
      </c>
      <c r="G893">
        <v>4</v>
      </c>
      <c r="H893" t="str">
        <f>IFERROR(VLOOKUP(Tabela1[[#This Row],[cicloescolar]],'Variáveis e códigos'!$C$7:$D$8,2,FALSE),"Não respondeu")</f>
        <v>Ensino secundário</v>
      </c>
      <c r="I893">
        <v>5</v>
      </c>
      <c r="J893" s="28">
        <v>1</v>
      </c>
      <c r="K893" s="28" t="str">
        <f>IFERROR(VLOOKUP(J896,'Variáveis e códigos'!$C$12:$D$15,2,FALSE),"Não respondeu")</f>
        <v>Não se aplicou nada a mim</v>
      </c>
      <c r="L893" s="28">
        <v>0</v>
      </c>
      <c r="M893" s="28" t="str">
        <f>IFERROR(VLOOKUP(Tabela1[[#This Row],[v40_ansiedade]],'Variáveis e códigos'!$C$12:$D$15,2,FALSE),"Não respondeu")</f>
        <v>Não se aplicou nada a mim</v>
      </c>
      <c r="N893" s="24">
        <v>0</v>
      </c>
      <c r="O893" s="24" t="str">
        <f>IFERROR(VLOOKUP(Tabela1[[#This Row],[v43_ansiedade]],'Variáveis e códigos'!$C$12:$D$15,2,FALSE),"Não respondeu")</f>
        <v>Não se aplicou nada a mim</v>
      </c>
      <c r="P893" s="24">
        <v>2</v>
      </c>
      <c r="Q893" s="24" t="str">
        <f>IFERROR(VLOOKUP(Tabela1[[#This Row],[v45_ansiedade]],'Variáveis e códigos'!$C$12:$D$15,2,FALSE),"Não respondeu")</f>
        <v>Aplicou-se a mim muitas vezes</v>
      </c>
      <c r="R893" s="24">
        <v>1</v>
      </c>
      <c r="S893" s="24" t="str">
        <f>IFERROR(VLOOKUP(Tabela1[[#This Row],[v51_ansiedade]],'Variáveis e códigos'!$C$12:$D$15,2,FALSE),"Não respondeu")</f>
        <v>Aplicou-se a mim algumas vezes</v>
      </c>
      <c r="T893" s="24">
        <v>1</v>
      </c>
      <c r="U893" s="24" t="str">
        <f>IFERROR(VLOOKUP(Tabela1[[#This Row],[v55_ansiedade]],'Variáveis e códigos'!$C$12:$D$15,2,FALSE),"Não respondeu")</f>
        <v>Aplicou-se a mim algumas vezes</v>
      </c>
      <c r="V893" s="24">
        <v>0</v>
      </c>
      <c r="W893" s="24" t="str">
        <f>IFERROR(VLOOKUP(Tabela1[[#This Row],[v56_ansiedade]],'Variáveis e códigos'!$C$12:$D$15,2,FALSE),"Não respondeu")</f>
        <v>Não se aplicou nada a mim</v>
      </c>
      <c r="X893" s="25">
        <v>6</v>
      </c>
    </row>
    <row r="894" spans="1:24" x14ac:dyDescent="0.45">
      <c r="A894">
        <v>893</v>
      </c>
      <c r="B894">
        <v>101</v>
      </c>
      <c r="C894" t="str">
        <f>IFERROR(VLOOKUP(Tabela1[[#This Row],[nutII]],'Variáveis e códigos'!$C$3:$D$3,2,FALSE),"Não respondeu")</f>
        <v>Norte</v>
      </c>
      <c r="D894">
        <v>2</v>
      </c>
      <c r="E894" t="str">
        <f>IFERROR(HLOOKUP(D894,'Variáveis e códigos'!$C$4:$F$5,2,FALSE),"Não respondeu")</f>
        <v>Feminino</v>
      </c>
      <c r="F894">
        <v>15</v>
      </c>
      <c r="G894">
        <v>4</v>
      </c>
      <c r="H894" t="str">
        <f>IFERROR(VLOOKUP(Tabela1[[#This Row],[cicloescolar]],'Variáveis e códigos'!$C$7:$D$8,2,FALSE),"Não respondeu")</f>
        <v>Ensino secundário</v>
      </c>
      <c r="I894">
        <v>8</v>
      </c>
      <c r="J894" s="28">
        <v>99</v>
      </c>
      <c r="K894" s="28" t="str">
        <f>IFERROR(VLOOKUP(J897,'Variáveis e códigos'!$C$12:$D$15,2,FALSE),"Não respondeu")</f>
        <v>Não se aplicou nada a mim</v>
      </c>
      <c r="L894" s="28">
        <v>0</v>
      </c>
      <c r="M894" s="28" t="str">
        <f>IFERROR(VLOOKUP(Tabela1[[#This Row],[v40_ansiedade]],'Variáveis e códigos'!$C$12:$D$15,2,FALSE),"Não respondeu")</f>
        <v>Não se aplicou nada a mim</v>
      </c>
      <c r="N894" s="24">
        <v>0</v>
      </c>
      <c r="O894" s="24" t="str">
        <f>IFERROR(VLOOKUP(Tabela1[[#This Row],[v43_ansiedade]],'Variáveis e códigos'!$C$12:$D$15,2,FALSE),"Não respondeu")</f>
        <v>Não se aplicou nada a mim</v>
      </c>
      <c r="P894" s="24">
        <v>1</v>
      </c>
      <c r="Q894" s="24" t="str">
        <f>IFERROR(VLOOKUP(Tabela1[[#This Row],[v45_ansiedade]],'Variáveis e códigos'!$C$12:$D$15,2,FALSE),"Não respondeu")</f>
        <v>Aplicou-se a mim algumas vezes</v>
      </c>
      <c r="R894" s="24">
        <v>0</v>
      </c>
      <c r="S894" s="24" t="str">
        <f>IFERROR(VLOOKUP(Tabela1[[#This Row],[v51_ansiedade]],'Variáveis e códigos'!$C$12:$D$15,2,FALSE),"Não respondeu")</f>
        <v>Não se aplicou nada a mim</v>
      </c>
      <c r="T894" s="24">
        <v>0</v>
      </c>
      <c r="U894" s="24" t="str">
        <f>IFERROR(VLOOKUP(Tabela1[[#This Row],[v55_ansiedade]],'Variáveis e códigos'!$C$12:$D$15,2,FALSE),"Não respondeu")</f>
        <v>Não se aplicou nada a mim</v>
      </c>
      <c r="V894" s="24">
        <v>0</v>
      </c>
      <c r="W894" s="24" t="str">
        <f>IFERROR(VLOOKUP(Tabela1[[#This Row],[v56_ansiedade]],'Variáveis e códigos'!$C$12:$D$15,2,FALSE),"Não respondeu")</f>
        <v>Não se aplicou nada a mim</v>
      </c>
      <c r="X894" s="25">
        <v>2</v>
      </c>
    </row>
    <row r="895" spans="1:24" x14ac:dyDescent="0.45">
      <c r="A895">
        <v>894</v>
      </c>
      <c r="B895">
        <v>101</v>
      </c>
      <c r="C895" t="str">
        <f>IFERROR(VLOOKUP(Tabela1[[#This Row],[nutII]],'Variáveis e códigos'!$C$3:$D$3,2,FALSE),"Não respondeu")</f>
        <v>Norte</v>
      </c>
      <c r="D895">
        <v>1</v>
      </c>
      <c r="E895" t="str">
        <f>IFERROR(HLOOKUP(D895,'Variáveis e códigos'!$C$4:$F$5,2,FALSE),"Não respondeu")</f>
        <v>Masculino</v>
      </c>
      <c r="F895">
        <v>13</v>
      </c>
      <c r="G895">
        <v>3</v>
      </c>
      <c r="H895" t="str">
        <f>IFERROR(VLOOKUP(Tabela1[[#This Row],[cicloescolar]],'Variáveis e códigos'!$C$7:$D$8,2,FALSE),"Não respondeu")</f>
        <v>3º Ciclo</v>
      </c>
      <c r="I895">
        <v>7</v>
      </c>
      <c r="J895" s="28">
        <v>0</v>
      </c>
      <c r="K895" s="28" t="str">
        <f>IFERROR(VLOOKUP(J898,'Variáveis e códigos'!$C$12:$D$15,2,FALSE),"Não respondeu")</f>
        <v>Não se aplicou nada a mim</v>
      </c>
      <c r="L895" s="28">
        <v>0</v>
      </c>
      <c r="M895" s="28" t="str">
        <f>IFERROR(VLOOKUP(Tabela1[[#This Row],[v40_ansiedade]],'Variáveis e códigos'!$C$12:$D$15,2,FALSE),"Não respondeu")</f>
        <v>Não se aplicou nada a mim</v>
      </c>
      <c r="N895" s="24">
        <v>1</v>
      </c>
      <c r="O895" s="24" t="str">
        <f>IFERROR(VLOOKUP(Tabela1[[#This Row],[v43_ansiedade]],'Variáveis e códigos'!$C$12:$D$15,2,FALSE),"Não respondeu")</f>
        <v>Aplicou-se a mim algumas vezes</v>
      </c>
      <c r="P895" s="24">
        <v>0</v>
      </c>
      <c r="Q895" s="24" t="str">
        <f>IFERROR(VLOOKUP(Tabela1[[#This Row],[v45_ansiedade]],'Variáveis e códigos'!$C$12:$D$15,2,FALSE),"Não respondeu")</f>
        <v>Não se aplicou nada a mim</v>
      </c>
      <c r="R895" s="24">
        <v>0</v>
      </c>
      <c r="S895" s="24" t="str">
        <f>IFERROR(VLOOKUP(Tabela1[[#This Row],[v51_ansiedade]],'Variáveis e códigos'!$C$12:$D$15,2,FALSE),"Não respondeu")</f>
        <v>Não se aplicou nada a mim</v>
      </c>
      <c r="T895" s="24">
        <v>0</v>
      </c>
      <c r="U895" s="24" t="str">
        <f>IFERROR(VLOOKUP(Tabela1[[#This Row],[v55_ansiedade]],'Variáveis e códigos'!$C$12:$D$15,2,FALSE),"Não respondeu")</f>
        <v>Não se aplicou nada a mim</v>
      </c>
      <c r="V895" s="24">
        <v>0</v>
      </c>
      <c r="W895" s="24" t="str">
        <f>IFERROR(VLOOKUP(Tabela1[[#This Row],[v56_ansiedade]],'Variáveis e códigos'!$C$12:$D$15,2,FALSE),"Não respondeu")</f>
        <v>Não se aplicou nada a mim</v>
      </c>
      <c r="X895" s="25">
        <v>3</v>
      </c>
    </row>
    <row r="896" spans="1:24" x14ac:dyDescent="0.45">
      <c r="A896">
        <v>895</v>
      </c>
      <c r="B896">
        <v>101</v>
      </c>
      <c r="C896" t="str">
        <f>IFERROR(VLOOKUP(Tabela1[[#This Row],[nutII]],'Variáveis e códigos'!$C$3:$D$3,2,FALSE),"Não respondeu")</f>
        <v>Norte</v>
      </c>
      <c r="D896">
        <v>1</v>
      </c>
      <c r="E896" t="str">
        <f>IFERROR(HLOOKUP(D896,'Variáveis e códigos'!$C$4:$F$5,2,FALSE),"Não respondeu")</f>
        <v>Masculino</v>
      </c>
      <c r="F896">
        <v>15</v>
      </c>
      <c r="G896">
        <v>4</v>
      </c>
      <c r="H896" t="str">
        <f>IFERROR(VLOOKUP(Tabela1[[#This Row],[cicloescolar]],'Variáveis e códigos'!$C$7:$D$8,2,FALSE),"Não respondeu")</f>
        <v>Ensino secundário</v>
      </c>
      <c r="I896">
        <v>5</v>
      </c>
      <c r="J896" s="28">
        <v>0</v>
      </c>
      <c r="K896" s="28" t="str">
        <f>IFERROR(VLOOKUP(J899,'Variáveis e códigos'!$C$12:$D$15,2,FALSE),"Não respondeu")</f>
        <v>Não se aplicou nada a mim</v>
      </c>
      <c r="L896" s="28">
        <v>0</v>
      </c>
      <c r="M896" s="28" t="str">
        <f>IFERROR(VLOOKUP(Tabela1[[#This Row],[v40_ansiedade]],'Variáveis e códigos'!$C$12:$D$15,2,FALSE),"Não respondeu")</f>
        <v>Não se aplicou nada a mim</v>
      </c>
      <c r="N896" s="24">
        <v>0</v>
      </c>
      <c r="O896" s="24" t="str">
        <f>IFERROR(VLOOKUP(Tabela1[[#This Row],[v43_ansiedade]],'Variáveis e códigos'!$C$12:$D$15,2,FALSE),"Não respondeu")</f>
        <v>Não se aplicou nada a mim</v>
      </c>
      <c r="P896" s="24">
        <v>0</v>
      </c>
      <c r="Q896" s="24" t="str">
        <f>IFERROR(VLOOKUP(Tabela1[[#This Row],[v45_ansiedade]],'Variáveis e códigos'!$C$12:$D$15,2,FALSE),"Não respondeu")</f>
        <v>Não se aplicou nada a mim</v>
      </c>
      <c r="R896" s="24">
        <v>0</v>
      </c>
      <c r="S896" s="24" t="str">
        <f>IFERROR(VLOOKUP(Tabela1[[#This Row],[v51_ansiedade]],'Variáveis e códigos'!$C$12:$D$15,2,FALSE),"Não respondeu")</f>
        <v>Não se aplicou nada a mim</v>
      </c>
      <c r="T896" s="24">
        <v>0</v>
      </c>
      <c r="U896" s="24" t="str">
        <f>IFERROR(VLOOKUP(Tabela1[[#This Row],[v55_ansiedade]],'Variáveis e códigos'!$C$12:$D$15,2,FALSE),"Não respondeu")</f>
        <v>Não se aplicou nada a mim</v>
      </c>
      <c r="V896" s="24">
        <v>0</v>
      </c>
      <c r="W896" s="24" t="str">
        <f>IFERROR(VLOOKUP(Tabela1[[#This Row],[v56_ansiedade]],'Variáveis e códigos'!$C$12:$D$15,2,FALSE),"Não respondeu")</f>
        <v>Não se aplicou nada a mim</v>
      </c>
      <c r="X896" s="25">
        <v>5</v>
      </c>
    </row>
    <row r="897" spans="1:24" x14ac:dyDescent="0.45">
      <c r="A897">
        <v>896</v>
      </c>
      <c r="B897">
        <v>101</v>
      </c>
      <c r="C897" t="str">
        <f>IFERROR(VLOOKUP(Tabela1[[#This Row],[nutII]],'Variáveis e códigos'!$C$3:$D$3,2,FALSE),"Não respondeu")</f>
        <v>Norte</v>
      </c>
      <c r="D897">
        <v>2</v>
      </c>
      <c r="E897" t="str">
        <f>IFERROR(HLOOKUP(D897,'Variáveis e códigos'!$C$4:$F$5,2,FALSE),"Não respondeu")</f>
        <v>Feminino</v>
      </c>
      <c r="F897">
        <v>15</v>
      </c>
      <c r="G897">
        <v>4</v>
      </c>
      <c r="H897" t="str">
        <f>IFERROR(VLOOKUP(Tabela1[[#This Row],[cicloescolar]],'Variáveis e códigos'!$C$7:$D$8,2,FALSE),"Não respondeu")</f>
        <v>Ensino secundário</v>
      </c>
      <c r="I897">
        <v>7</v>
      </c>
      <c r="J897" s="28">
        <v>0</v>
      </c>
      <c r="K897" s="28" t="str">
        <f>IFERROR(VLOOKUP(J900,'Variáveis e códigos'!$C$12:$D$15,2,FALSE),"Não respondeu")</f>
        <v>Não se aplicou nada a mim</v>
      </c>
      <c r="L897" s="28">
        <v>1</v>
      </c>
      <c r="M897" s="28" t="str">
        <f>IFERROR(VLOOKUP(Tabela1[[#This Row],[v40_ansiedade]],'Variáveis e códigos'!$C$12:$D$15,2,FALSE),"Não respondeu")</f>
        <v>Aplicou-se a mim algumas vezes</v>
      </c>
      <c r="N897" s="24">
        <v>0</v>
      </c>
      <c r="O897" s="24" t="str">
        <f>IFERROR(VLOOKUP(Tabela1[[#This Row],[v43_ansiedade]],'Variáveis e códigos'!$C$12:$D$15,2,FALSE),"Não respondeu")</f>
        <v>Não se aplicou nada a mim</v>
      </c>
      <c r="P897" s="24">
        <v>1</v>
      </c>
      <c r="Q897" s="24" t="str">
        <f>IFERROR(VLOOKUP(Tabela1[[#This Row],[v45_ansiedade]],'Variáveis e códigos'!$C$12:$D$15,2,FALSE),"Não respondeu")</f>
        <v>Aplicou-se a mim algumas vezes</v>
      </c>
      <c r="R897" s="24">
        <v>0</v>
      </c>
      <c r="S897" s="24" t="str">
        <f>IFERROR(VLOOKUP(Tabela1[[#This Row],[v51_ansiedade]],'Variáveis e códigos'!$C$12:$D$15,2,FALSE),"Não respondeu")</f>
        <v>Não se aplicou nada a mim</v>
      </c>
      <c r="T897" s="24">
        <v>1</v>
      </c>
      <c r="U897" s="24" t="str">
        <f>IFERROR(VLOOKUP(Tabela1[[#This Row],[v55_ansiedade]],'Variáveis e códigos'!$C$12:$D$15,2,FALSE),"Não respondeu")</f>
        <v>Aplicou-se a mim algumas vezes</v>
      </c>
      <c r="V897" s="24">
        <v>1</v>
      </c>
      <c r="W897" s="24" t="str">
        <f>IFERROR(VLOOKUP(Tabela1[[#This Row],[v56_ansiedade]],'Variáveis e códigos'!$C$12:$D$15,2,FALSE),"Não respondeu")</f>
        <v>Aplicou-se a mim algumas vezes</v>
      </c>
      <c r="X897" s="25">
        <v>2</v>
      </c>
    </row>
    <row r="898" spans="1:24" x14ac:dyDescent="0.45">
      <c r="A898">
        <v>897</v>
      </c>
      <c r="B898">
        <v>101</v>
      </c>
      <c r="C898" t="str">
        <f>IFERROR(VLOOKUP(Tabela1[[#This Row],[nutII]],'Variáveis e códigos'!$C$3:$D$3,2,FALSE),"Não respondeu")</f>
        <v>Norte</v>
      </c>
      <c r="D898">
        <v>1</v>
      </c>
      <c r="E898" t="str">
        <f>IFERROR(HLOOKUP(D898,'Variáveis e códigos'!$C$4:$F$5,2,FALSE),"Não respondeu")</f>
        <v>Masculino</v>
      </c>
      <c r="F898">
        <v>16</v>
      </c>
      <c r="G898">
        <v>4</v>
      </c>
      <c r="H898" t="str">
        <f>IFERROR(VLOOKUP(Tabela1[[#This Row],[cicloescolar]],'Variáveis e códigos'!$C$7:$D$8,2,FALSE),"Não respondeu")</f>
        <v>Ensino secundário</v>
      </c>
      <c r="I898">
        <v>8</v>
      </c>
      <c r="J898" s="28">
        <v>0</v>
      </c>
      <c r="K898" s="28" t="str">
        <f>IFERROR(VLOOKUP(J901,'Variáveis e códigos'!$C$12:$D$15,2,FALSE),"Não respondeu")</f>
        <v>Aplicou-se a mim algumas vezes</v>
      </c>
      <c r="L898" s="28">
        <v>0</v>
      </c>
      <c r="M898" s="28" t="str">
        <f>IFERROR(VLOOKUP(Tabela1[[#This Row],[v40_ansiedade]],'Variáveis e códigos'!$C$12:$D$15,2,FALSE),"Não respondeu")</f>
        <v>Não se aplicou nada a mim</v>
      </c>
      <c r="N898" s="24">
        <v>0</v>
      </c>
      <c r="O898" s="24" t="str">
        <f>IFERROR(VLOOKUP(Tabela1[[#This Row],[v43_ansiedade]],'Variáveis e códigos'!$C$12:$D$15,2,FALSE),"Não respondeu")</f>
        <v>Não se aplicou nada a mim</v>
      </c>
      <c r="P898" s="24">
        <v>2</v>
      </c>
      <c r="Q898" s="24" t="str">
        <f>IFERROR(VLOOKUP(Tabela1[[#This Row],[v45_ansiedade]],'Variáveis e códigos'!$C$12:$D$15,2,FALSE),"Não respondeu")</f>
        <v>Aplicou-se a mim muitas vezes</v>
      </c>
      <c r="R898" s="24">
        <v>1</v>
      </c>
      <c r="S898" s="24" t="str">
        <f>IFERROR(VLOOKUP(Tabela1[[#This Row],[v51_ansiedade]],'Variáveis e códigos'!$C$12:$D$15,2,FALSE),"Não respondeu")</f>
        <v>Aplicou-se a mim algumas vezes</v>
      </c>
      <c r="T898" s="24">
        <v>3</v>
      </c>
      <c r="U898" s="24" t="str">
        <f>IFERROR(VLOOKUP(Tabela1[[#This Row],[v55_ansiedade]],'Variáveis e códigos'!$C$12:$D$15,2,FALSE),"Não respondeu")</f>
        <v>Aplicou-se a mim a maior parte do tempo</v>
      </c>
      <c r="V898" s="24">
        <v>0</v>
      </c>
      <c r="W898" s="24" t="str">
        <f>IFERROR(VLOOKUP(Tabela1[[#This Row],[v56_ansiedade]],'Variáveis e códigos'!$C$12:$D$15,2,FALSE),"Não respondeu")</f>
        <v>Não se aplicou nada a mim</v>
      </c>
      <c r="X898" s="25">
        <v>3</v>
      </c>
    </row>
    <row r="899" spans="1:24" x14ac:dyDescent="0.45">
      <c r="A899">
        <v>898</v>
      </c>
      <c r="B899">
        <v>101</v>
      </c>
      <c r="C899" t="str">
        <f>IFERROR(VLOOKUP(Tabela1[[#This Row],[nutII]],'Variáveis e códigos'!$C$3:$D$3,2,FALSE),"Não respondeu")</f>
        <v>Norte</v>
      </c>
      <c r="D899">
        <v>2</v>
      </c>
      <c r="E899" t="str">
        <f>IFERROR(HLOOKUP(D899,'Variáveis e códigos'!$C$4:$F$5,2,FALSE),"Não respondeu")</f>
        <v>Feminino</v>
      </c>
      <c r="F899">
        <v>18</v>
      </c>
      <c r="G899">
        <v>4</v>
      </c>
      <c r="H899" t="str">
        <f>IFERROR(VLOOKUP(Tabela1[[#This Row],[cicloescolar]],'Variáveis e códigos'!$C$7:$D$8,2,FALSE),"Não respondeu")</f>
        <v>Ensino secundário</v>
      </c>
      <c r="I899">
        <v>9</v>
      </c>
      <c r="J899" s="28">
        <v>0</v>
      </c>
      <c r="K899" s="28" t="str">
        <f>IFERROR(VLOOKUP(J902,'Variáveis e códigos'!$C$12:$D$15,2,FALSE),"Não respondeu")</f>
        <v>Não se aplicou nada a mim</v>
      </c>
      <c r="L899" s="28">
        <v>0</v>
      </c>
      <c r="M899" s="28" t="str">
        <f>IFERROR(VLOOKUP(Tabela1[[#This Row],[v40_ansiedade]],'Variáveis e códigos'!$C$12:$D$15,2,FALSE),"Não respondeu")</f>
        <v>Não se aplicou nada a mim</v>
      </c>
      <c r="N899" s="24">
        <v>0</v>
      </c>
      <c r="O899" s="24" t="str">
        <f>IFERROR(VLOOKUP(Tabela1[[#This Row],[v43_ansiedade]],'Variáveis e códigos'!$C$12:$D$15,2,FALSE),"Não respondeu")</f>
        <v>Não se aplicou nada a mim</v>
      </c>
      <c r="P899" s="24">
        <v>3</v>
      </c>
      <c r="Q899" s="24" t="str">
        <f>IFERROR(VLOOKUP(Tabela1[[#This Row],[v45_ansiedade]],'Variáveis e códigos'!$C$12:$D$15,2,FALSE),"Não respondeu")</f>
        <v>Aplicou-se a mim a maior parte do tempo</v>
      </c>
      <c r="R899" s="24">
        <v>0</v>
      </c>
      <c r="S899" s="24" t="str">
        <f>IFERROR(VLOOKUP(Tabela1[[#This Row],[v51_ansiedade]],'Variáveis e códigos'!$C$12:$D$15,2,FALSE),"Não respondeu")</f>
        <v>Não se aplicou nada a mim</v>
      </c>
      <c r="T899" s="24">
        <v>0</v>
      </c>
      <c r="U899" s="24" t="str">
        <f>IFERROR(VLOOKUP(Tabela1[[#This Row],[v55_ansiedade]],'Variáveis e códigos'!$C$12:$D$15,2,FALSE),"Não respondeu")</f>
        <v>Não se aplicou nada a mim</v>
      </c>
      <c r="V899" s="24">
        <v>0</v>
      </c>
      <c r="W899" s="24" t="str">
        <f>IFERROR(VLOOKUP(Tabela1[[#This Row],[v56_ansiedade]],'Variáveis e códigos'!$C$12:$D$15,2,FALSE),"Não respondeu")</f>
        <v>Não se aplicou nada a mim</v>
      </c>
      <c r="X899" s="25">
        <v>6</v>
      </c>
    </row>
    <row r="900" spans="1:24" x14ac:dyDescent="0.45">
      <c r="A900">
        <v>899</v>
      </c>
      <c r="B900">
        <v>101</v>
      </c>
      <c r="C900" t="str">
        <f>IFERROR(VLOOKUP(Tabela1[[#This Row],[nutII]],'Variáveis e códigos'!$C$3:$D$3,2,FALSE),"Não respondeu")</f>
        <v>Norte</v>
      </c>
      <c r="D900">
        <v>2</v>
      </c>
      <c r="E900" t="str">
        <f>IFERROR(HLOOKUP(D900,'Variáveis e códigos'!$C$4:$F$5,2,FALSE),"Não respondeu")</f>
        <v>Feminino</v>
      </c>
      <c r="F900">
        <v>12</v>
      </c>
      <c r="G900">
        <v>3</v>
      </c>
      <c r="H900" t="str">
        <f>IFERROR(VLOOKUP(Tabela1[[#This Row],[cicloescolar]],'Variáveis e códigos'!$C$7:$D$8,2,FALSE),"Não respondeu")</f>
        <v>3º Ciclo</v>
      </c>
      <c r="I900">
        <v>10</v>
      </c>
      <c r="J900" s="28">
        <v>0</v>
      </c>
      <c r="K900" s="28" t="str">
        <f>IFERROR(VLOOKUP(J903,'Variáveis e códigos'!$C$12:$D$15,2,FALSE),"Não respondeu")</f>
        <v>Não se aplicou nada a mim</v>
      </c>
      <c r="L900" s="28">
        <v>0</v>
      </c>
      <c r="M900" s="28" t="str">
        <f>IFERROR(VLOOKUP(Tabela1[[#This Row],[v40_ansiedade]],'Variáveis e códigos'!$C$12:$D$15,2,FALSE),"Não respondeu")</f>
        <v>Não se aplicou nada a mim</v>
      </c>
      <c r="N900" s="24">
        <v>0</v>
      </c>
      <c r="O900" s="24" t="str">
        <f>IFERROR(VLOOKUP(Tabela1[[#This Row],[v43_ansiedade]],'Variáveis e códigos'!$C$12:$D$15,2,FALSE),"Não respondeu")</f>
        <v>Não se aplicou nada a mim</v>
      </c>
      <c r="P900" s="24">
        <v>0</v>
      </c>
      <c r="Q900" s="24" t="str">
        <f>IFERROR(VLOOKUP(Tabela1[[#This Row],[v45_ansiedade]],'Variáveis e códigos'!$C$12:$D$15,2,FALSE),"Não respondeu")</f>
        <v>Não se aplicou nada a mim</v>
      </c>
      <c r="R900" s="24">
        <v>0</v>
      </c>
      <c r="S900" s="24" t="str">
        <f>IFERROR(VLOOKUP(Tabela1[[#This Row],[v51_ansiedade]],'Variáveis e códigos'!$C$12:$D$15,2,FALSE),"Não respondeu")</f>
        <v>Não se aplicou nada a mim</v>
      </c>
      <c r="T900" s="24">
        <v>0</v>
      </c>
      <c r="U900" s="24" t="str">
        <f>IFERROR(VLOOKUP(Tabela1[[#This Row],[v55_ansiedade]],'Variáveis e códigos'!$C$12:$D$15,2,FALSE),"Não respondeu")</f>
        <v>Não se aplicou nada a mim</v>
      </c>
      <c r="V900" s="24">
        <v>0</v>
      </c>
      <c r="W900" s="24" t="str">
        <f>IFERROR(VLOOKUP(Tabela1[[#This Row],[v56_ansiedade]],'Variáveis e códigos'!$C$12:$D$15,2,FALSE),"Não respondeu")</f>
        <v>Não se aplicou nada a mim</v>
      </c>
      <c r="X900" s="25">
        <v>3</v>
      </c>
    </row>
    <row r="901" spans="1:24" x14ac:dyDescent="0.45">
      <c r="A901">
        <v>900</v>
      </c>
      <c r="B901">
        <v>101</v>
      </c>
      <c r="C901" t="str">
        <f>IFERROR(VLOOKUP(Tabela1[[#This Row],[nutII]],'Variáveis e códigos'!$C$3:$D$3,2,FALSE),"Não respondeu")</f>
        <v>Norte</v>
      </c>
      <c r="D901">
        <v>2</v>
      </c>
      <c r="E901" t="str">
        <f>IFERROR(HLOOKUP(D901,'Variáveis e códigos'!$C$4:$F$5,2,FALSE),"Não respondeu")</f>
        <v>Feminino</v>
      </c>
      <c r="F901">
        <v>13</v>
      </c>
      <c r="G901">
        <v>3</v>
      </c>
      <c r="H901" t="str">
        <f>IFERROR(VLOOKUP(Tabela1[[#This Row],[cicloescolar]],'Variáveis e códigos'!$C$7:$D$8,2,FALSE),"Não respondeu")</f>
        <v>3º Ciclo</v>
      </c>
      <c r="I901">
        <v>8</v>
      </c>
      <c r="J901" s="28">
        <v>1</v>
      </c>
      <c r="K901" s="28" t="str">
        <f>IFERROR(VLOOKUP(J904,'Variáveis e códigos'!$C$12:$D$15,2,FALSE),"Não respondeu")</f>
        <v>Aplicou-se a mim algumas vezes</v>
      </c>
      <c r="L901" s="28">
        <v>99</v>
      </c>
      <c r="M901" s="28" t="str">
        <f>IFERROR(VLOOKUP(Tabela1[[#This Row],[v40_ansiedade]],'Variáveis e códigos'!$C$12:$D$15,2,FALSE),"Não respondeu")</f>
        <v>Não respondeu</v>
      </c>
      <c r="N901" s="24">
        <v>0</v>
      </c>
      <c r="O901" s="24" t="str">
        <f>IFERROR(VLOOKUP(Tabela1[[#This Row],[v43_ansiedade]],'Variáveis e códigos'!$C$12:$D$15,2,FALSE),"Não respondeu")</f>
        <v>Não se aplicou nada a mim</v>
      </c>
      <c r="P901" s="24">
        <v>1</v>
      </c>
      <c r="Q901" s="24" t="str">
        <f>IFERROR(VLOOKUP(Tabela1[[#This Row],[v45_ansiedade]],'Variáveis e códigos'!$C$12:$D$15,2,FALSE),"Não respondeu")</f>
        <v>Aplicou-se a mim algumas vezes</v>
      </c>
      <c r="R901" s="24">
        <v>0</v>
      </c>
      <c r="S901" s="24" t="str">
        <f>IFERROR(VLOOKUP(Tabela1[[#This Row],[v51_ansiedade]],'Variáveis e códigos'!$C$12:$D$15,2,FALSE),"Não respondeu")</f>
        <v>Não se aplicou nada a mim</v>
      </c>
      <c r="T901" s="24">
        <v>1</v>
      </c>
      <c r="U901" s="24" t="str">
        <f>IFERROR(VLOOKUP(Tabela1[[#This Row],[v55_ansiedade]],'Variáveis e códigos'!$C$12:$D$15,2,FALSE),"Não respondeu")</f>
        <v>Aplicou-se a mim algumas vezes</v>
      </c>
      <c r="V901" s="24">
        <v>0</v>
      </c>
      <c r="W901" s="24" t="str">
        <f>IFERROR(VLOOKUP(Tabela1[[#This Row],[v56_ansiedade]],'Variáveis e códigos'!$C$12:$D$15,2,FALSE),"Não respondeu")</f>
        <v>Não se aplicou nada a mim</v>
      </c>
      <c r="X901" s="25">
        <v>3</v>
      </c>
    </row>
    <row r="902" spans="1:24" x14ac:dyDescent="0.45">
      <c r="A902">
        <v>901</v>
      </c>
      <c r="B902">
        <v>101</v>
      </c>
      <c r="C902" t="str">
        <f>IFERROR(VLOOKUP(Tabela1[[#This Row],[nutII]],'Variáveis e códigos'!$C$3:$D$3,2,FALSE),"Não respondeu")</f>
        <v>Norte</v>
      </c>
      <c r="D902">
        <v>2</v>
      </c>
      <c r="E902" t="str">
        <f>IFERROR(HLOOKUP(D902,'Variáveis e códigos'!$C$4:$F$5,2,FALSE),"Não respondeu")</f>
        <v>Feminino</v>
      </c>
      <c r="F902">
        <v>15</v>
      </c>
      <c r="G902">
        <v>4</v>
      </c>
      <c r="H902" t="str">
        <f>IFERROR(VLOOKUP(Tabela1[[#This Row],[cicloescolar]],'Variáveis e códigos'!$C$7:$D$8,2,FALSE),"Não respondeu")</f>
        <v>Ensino secundário</v>
      </c>
      <c r="I902">
        <v>7</v>
      </c>
      <c r="J902" s="28">
        <v>0</v>
      </c>
      <c r="K902" s="28" t="str">
        <f>IFERROR(VLOOKUP(J905,'Variáveis e códigos'!$C$12:$D$15,2,FALSE),"Não respondeu")</f>
        <v>Não se aplicou nada a mim</v>
      </c>
      <c r="L902" s="28">
        <v>1</v>
      </c>
      <c r="M902" s="28" t="str">
        <f>IFERROR(VLOOKUP(Tabela1[[#This Row],[v40_ansiedade]],'Variáveis e códigos'!$C$12:$D$15,2,FALSE),"Não respondeu")</f>
        <v>Aplicou-se a mim algumas vezes</v>
      </c>
      <c r="N902" s="24">
        <v>0</v>
      </c>
      <c r="O902" s="24" t="str">
        <f>IFERROR(VLOOKUP(Tabela1[[#This Row],[v43_ansiedade]],'Variáveis e códigos'!$C$12:$D$15,2,FALSE),"Não respondeu")</f>
        <v>Não se aplicou nada a mim</v>
      </c>
      <c r="P902" s="24">
        <v>2</v>
      </c>
      <c r="Q902" s="24" t="str">
        <f>IFERROR(VLOOKUP(Tabela1[[#This Row],[v45_ansiedade]],'Variáveis e códigos'!$C$12:$D$15,2,FALSE),"Não respondeu")</f>
        <v>Aplicou-se a mim muitas vezes</v>
      </c>
      <c r="R902" s="24">
        <v>1</v>
      </c>
      <c r="S902" s="24" t="str">
        <f>IFERROR(VLOOKUP(Tabela1[[#This Row],[v51_ansiedade]],'Variáveis e códigos'!$C$12:$D$15,2,FALSE),"Não respondeu")</f>
        <v>Aplicou-se a mim algumas vezes</v>
      </c>
      <c r="T902" s="24">
        <v>1</v>
      </c>
      <c r="U902" s="24" t="str">
        <f>IFERROR(VLOOKUP(Tabela1[[#This Row],[v55_ansiedade]],'Variáveis e códigos'!$C$12:$D$15,2,FALSE),"Não respondeu")</f>
        <v>Aplicou-se a mim algumas vezes</v>
      </c>
      <c r="V902" s="24">
        <v>1</v>
      </c>
      <c r="W902" s="24" t="str">
        <f>IFERROR(VLOOKUP(Tabela1[[#This Row],[v56_ansiedade]],'Variáveis e códigos'!$C$12:$D$15,2,FALSE),"Não respondeu")</f>
        <v>Aplicou-se a mim algumas vezes</v>
      </c>
      <c r="X902" s="25">
        <v>2</v>
      </c>
    </row>
    <row r="903" spans="1:24" x14ac:dyDescent="0.45">
      <c r="A903">
        <v>902</v>
      </c>
      <c r="B903">
        <v>101</v>
      </c>
      <c r="C903" t="str">
        <f>IFERROR(VLOOKUP(Tabela1[[#This Row],[nutII]],'Variáveis e códigos'!$C$3:$D$3,2,FALSE),"Não respondeu")</f>
        <v>Norte</v>
      </c>
      <c r="D903">
        <v>2</v>
      </c>
      <c r="E903" t="str">
        <f>IFERROR(HLOOKUP(D903,'Variáveis e códigos'!$C$4:$F$5,2,FALSE),"Não respondeu")</f>
        <v>Feminino</v>
      </c>
      <c r="F903">
        <v>17</v>
      </c>
      <c r="G903">
        <v>4</v>
      </c>
      <c r="H903" t="str">
        <f>IFERROR(VLOOKUP(Tabela1[[#This Row],[cicloescolar]],'Variáveis e códigos'!$C$7:$D$8,2,FALSE),"Não respondeu")</f>
        <v>Ensino secundário</v>
      </c>
      <c r="I903">
        <v>7</v>
      </c>
      <c r="J903" s="28">
        <v>0</v>
      </c>
      <c r="K903" s="28" t="str">
        <f>IFERROR(VLOOKUP(J906,'Variáveis e códigos'!$C$12:$D$15,2,FALSE),"Não respondeu")</f>
        <v>Aplicou-se a mim algumas vezes</v>
      </c>
      <c r="L903" s="28">
        <v>0</v>
      </c>
      <c r="M903" s="28" t="str">
        <f>IFERROR(VLOOKUP(Tabela1[[#This Row],[v40_ansiedade]],'Variáveis e códigos'!$C$12:$D$15,2,FALSE),"Não respondeu")</f>
        <v>Não se aplicou nada a mim</v>
      </c>
      <c r="N903" s="24">
        <v>0</v>
      </c>
      <c r="O903" s="24" t="str">
        <f>IFERROR(VLOOKUP(Tabela1[[#This Row],[v43_ansiedade]],'Variáveis e códigos'!$C$12:$D$15,2,FALSE),"Não respondeu")</f>
        <v>Não se aplicou nada a mim</v>
      </c>
      <c r="P903" s="24">
        <v>2</v>
      </c>
      <c r="Q903" s="24" t="str">
        <f>IFERROR(VLOOKUP(Tabela1[[#This Row],[v45_ansiedade]],'Variáveis e códigos'!$C$12:$D$15,2,FALSE),"Não respondeu")</f>
        <v>Aplicou-se a mim muitas vezes</v>
      </c>
      <c r="R903" s="24">
        <v>1</v>
      </c>
      <c r="S903" s="24" t="str">
        <f>IFERROR(VLOOKUP(Tabela1[[#This Row],[v51_ansiedade]],'Variáveis e códigos'!$C$12:$D$15,2,FALSE),"Não respondeu")</f>
        <v>Aplicou-se a mim algumas vezes</v>
      </c>
      <c r="T903" s="24">
        <v>0</v>
      </c>
      <c r="U903" s="24" t="str">
        <f>IFERROR(VLOOKUP(Tabela1[[#This Row],[v55_ansiedade]],'Variáveis e códigos'!$C$12:$D$15,2,FALSE),"Não respondeu")</f>
        <v>Não se aplicou nada a mim</v>
      </c>
      <c r="V903" s="24">
        <v>1</v>
      </c>
      <c r="W903" s="24" t="str">
        <f>IFERROR(VLOOKUP(Tabela1[[#This Row],[v56_ansiedade]],'Variáveis e códigos'!$C$12:$D$15,2,FALSE),"Não respondeu")</f>
        <v>Aplicou-se a mim algumas vezes</v>
      </c>
      <c r="X903" s="25">
        <v>3</v>
      </c>
    </row>
    <row r="904" spans="1:24" x14ac:dyDescent="0.45">
      <c r="A904">
        <v>903</v>
      </c>
      <c r="B904">
        <v>101</v>
      </c>
      <c r="C904" t="str">
        <f>IFERROR(VLOOKUP(Tabela1[[#This Row],[nutII]],'Variáveis e códigos'!$C$3:$D$3,2,FALSE),"Não respondeu")</f>
        <v>Norte</v>
      </c>
      <c r="D904">
        <v>2</v>
      </c>
      <c r="E904" t="str">
        <f>IFERROR(HLOOKUP(D904,'Variáveis e códigos'!$C$4:$F$5,2,FALSE),"Não respondeu")</f>
        <v>Feminino</v>
      </c>
      <c r="F904">
        <v>12</v>
      </c>
      <c r="G904">
        <v>3</v>
      </c>
      <c r="H904" t="str">
        <f>IFERROR(VLOOKUP(Tabela1[[#This Row],[cicloescolar]],'Variáveis e códigos'!$C$7:$D$8,2,FALSE),"Não respondeu")</f>
        <v>3º Ciclo</v>
      </c>
      <c r="I904">
        <v>8</v>
      </c>
      <c r="J904" s="28">
        <v>1</v>
      </c>
      <c r="K904" s="28" t="str">
        <f>IFERROR(VLOOKUP(J907,'Variáveis e códigos'!$C$12:$D$15,2,FALSE),"Não respondeu")</f>
        <v>Aplicou-se a mim algumas vezes</v>
      </c>
      <c r="L904" s="28">
        <v>0</v>
      </c>
      <c r="M904" s="28" t="str">
        <f>IFERROR(VLOOKUP(Tabela1[[#This Row],[v40_ansiedade]],'Variáveis e códigos'!$C$12:$D$15,2,FALSE),"Não respondeu")</f>
        <v>Não se aplicou nada a mim</v>
      </c>
      <c r="N904" s="24">
        <v>0</v>
      </c>
      <c r="O904" s="24" t="str">
        <f>IFERROR(VLOOKUP(Tabela1[[#This Row],[v43_ansiedade]],'Variáveis e códigos'!$C$12:$D$15,2,FALSE),"Não respondeu")</f>
        <v>Não se aplicou nada a mim</v>
      </c>
      <c r="P904" s="24">
        <v>0</v>
      </c>
      <c r="Q904" s="24" t="str">
        <f>IFERROR(VLOOKUP(Tabela1[[#This Row],[v45_ansiedade]],'Variáveis e códigos'!$C$12:$D$15,2,FALSE),"Não respondeu")</f>
        <v>Não se aplicou nada a mim</v>
      </c>
      <c r="R904" s="24">
        <v>0</v>
      </c>
      <c r="S904" s="24" t="str">
        <f>IFERROR(VLOOKUP(Tabela1[[#This Row],[v51_ansiedade]],'Variáveis e códigos'!$C$12:$D$15,2,FALSE),"Não respondeu")</f>
        <v>Não se aplicou nada a mim</v>
      </c>
      <c r="T904" s="24">
        <v>0</v>
      </c>
      <c r="U904" s="24" t="str">
        <f>IFERROR(VLOOKUP(Tabela1[[#This Row],[v55_ansiedade]],'Variáveis e códigos'!$C$12:$D$15,2,FALSE),"Não respondeu")</f>
        <v>Não se aplicou nada a mim</v>
      </c>
      <c r="V904" s="24">
        <v>0</v>
      </c>
      <c r="W904" s="24" t="str">
        <f>IFERROR(VLOOKUP(Tabela1[[#This Row],[v56_ansiedade]],'Variáveis e códigos'!$C$12:$D$15,2,FALSE),"Não respondeu")</f>
        <v>Não se aplicou nada a mim</v>
      </c>
      <c r="X904" s="25">
        <v>7</v>
      </c>
    </row>
    <row r="905" spans="1:24" x14ac:dyDescent="0.45">
      <c r="A905">
        <v>904</v>
      </c>
      <c r="B905">
        <v>101</v>
      </c>
      <c r="C905" t="str">
        <f>IFERROR(VLOOKUP(Tabela1[[#This Row],[nutII]],'Variáveis e códigos'!$C$3:$D$3,2,FALSE),"Não respondeu")</f>
        <v>Norte</v>
      </c>
      <c r="D905">
        <v>2</v>
      </c>
      <c r="E905" t="str">
        <f>IFERROR(HLOOKUP(D905,'Variáveis e códigos'!$C$4:$F$5,2,FALSE),"Não respondeu")</f>
        <v>Feminino</v>
      </c>
      <c r="F905">
        <v>15</v>
      </c>
      <c r="G905">
        <v>3</v>
      </c>
      <c r="H905" t="str">
        <f>IFERROR(VLOOKUP(Tabela1[[#This Row],[cicloescolar]],'Variáveis e códigos'!$C$7:$D$8,2,FALSE),"Não respondeu")</f>
        <v>3º Ciclo</v>
      </c>
      <c r="I905">
        <v>5</v>
      </c>
      <c r="J905" s="28">
        <v>0</v>
      </c>
      <c r="K905" s="28" t="str">
        <f>IFERROR(VLOOKUP(J908,'Variáveis e códigos'!$C$12:$D$15,2,FALSE),"Não respondeu")</f>
        <v>Aplicou-se a mim algumas vezes</v>
      </c>
      <c r="L905" s="28">
        <v>0</v>
      </c>
      <c r="M905" s="28" t="str">
        <f>IFERROR(VLOOKUP(Tabela1[[#This Row],[v40_ansiedade]],'Variáveis e códigos'!$C$12:$D$15,2,FALSE),"Não respondeu")</f>
        <v>Não se aplicou nada a mim</v>
      </c>
      <c r="N905" s="24">
        <v>0</v>
      </c>
      <c r="O905" s="24" t="str">
        <f>IFERROR(VLOOKUP(Tabela1[[#This Row],[v43_ansiedade]],'Variáveis e códigos'!$C$12:$D$15,2,FALSE),"Não respondeu")</f>
        <v>Não se aplicou nada a mim</v>
      </c>
      <c r="P905" s="24">
        <v>1</v>
      </c>
      <c r="Q905" s="24" t="str">
        <f>IFERROR(VLOOKUP(Tabela1[[#This Row],[v45_ansiedade]],'Variáveis e códigos'!$C$12:$D$15,2,FALSE),"Não respondeu")</f>
        <v>Aplicou-se a mim algumas vezes</v>
      </c>
      <c r="R905" s="24">
        <v>1</v>
      </c>
      <c r="S905" s="24" t="str">
        <f>IFERROR(VLOOKUP(Tabela1[[#This Row],[v51_ansiedade]],'Variáveis e códigos'!$C$12:$D$15,2,FALSE),"Não respondeu")</f>
        <v>Aplicou-se a mim algumas vezes</v>
      </c>
      <c r="T905" s="24">
        <v>0</v>
      </c>
      <c r="U905" s="24" t="str">
        <f>IFERROR(VLOOKUP(Tabela1[[#This Row],[v55_ansiedade]],'Variáveis e códigos'!$C$12:$D$15,2,FALSE),"Não respondeu")</f>
        <v>Não se aplicou nada a mim</v>
      </c>
      <c r="V905" s="24">
        <v>1</v>
      </c>
      <c r="W905" s="24" t="str">
        <f>IFERROR(VLOOKUP(Tabela1[[#This Row],[v56_ansiedade]],'Variáveis e códigos'!$C$12:$D$15,2,FALSE),"Não respondeu")</f>
        <v>Aplicou-se a mim algumas vezes</v>
      </c>
      <c r="X905" s="25">
        <v>2</v>
      </c>
    </row>
    <row r="906" spans="1:24" x14ac:dyDescent="0.45">
      <c r="A906">
        <v>905</v>
      </c>
      <c r="B906">
        <v>101</v>
      </c>
      <c r="C906" t="str">
        <f>IFERROR(VLOOKUP(Tabela1[[#This Row],[nutII]],'Variáveis e códigos'!$C$3:$D$3,2,FALSE),"Não respondeu")</f>
        <v>Norte</v>
      </c>
      <c r="D906">
        <v>2</v>
      </c>
      <c r="E906" t="str">
        <f>IFERROR(HLOOKUP(D906,'Variáveis e códigos'!$C$4:$F$5,2,FALSE),"Não respondeu")</f>
        <v>Feminino</v>
      </c>
      <c r="F906">
        <v>15</v>
      </c>
      <c r="G906">
        <v>4</v>
      </c>
      <c r="H906" t="str">
        <f>IFERROR(VLOOKUP(Tabela1[[#This Row],[cicloescolar]],'Variáveis e códigos'!$C$7:$D$8,2,FALSE),"Não respondeu")</f>
        <v>Ensino secundário</v>
      </c>
      <c r="I906">
        <v>8</v>
      </c>
      <c r="J906" s="28">
        <v>1</v>
      </c>
      <c r="K906" s="28" t="str">
        <f>IFERROR(VLOOKUP(J909,'Variáveis e códigos'!$C$12:$D$15,2,FALSE),"Não respondeu")</f>
        <v>Aplicou-se a mim algumas vezes</v>
      </c>
      <c r="L906" s="28">
        <v>0</v>
      </c>
      <c r="M906" s="28" t="str">
        <f>IFERROR(VLOOKUP(Tabela1[[#This Row],[v40_ansiedade]],'Variáveis e códigos'!$C$12:$D$15,2,FALSE),"Não respondeu")</f>
        <v>Não se aplicou nada a mim</v>
      </c>
      <c r="N906" s="24">
        <v>0</v>
      </c>
      <c r="O906" s="24" t="str">
        <f>IFERROR(VLOOKUP(Tabela1[[#This Row],[v43_ansiedade]],'Variáveis e códigos'!$C$12:$D$15,2,FALSE),"Não respondeu")</f>
        <v>Não se aplicou nada a mim</v>
      </c>
      <c r="P906" s="24">
        <v>0</v>
      </c>
      <c r="Q906" s="24" t="str">
        <f>IFERROR(VLOOKUP(Tabela1[[#This Row],[v45_ansiedade]],'Variáveis e códigos'!$C$12:$D$15,2,FALSE),"Não respondeu")</f>
        <v>Não se aplicou nada a mim</v>
      </c>
      <c r="R906" s="24">
        <v>1</v>
      </c>
      <c r="S906" s="24" t="str">
        <f>IFERROR(VLOOKUP(Tabela1[[#This Row],[v51_ansiedade]],'Variáveis e códigos'!$C$12:$D$15,2,FALSE),"Não respondeu")</f>
        <v>Aplicou-se a mim algumas vezes</v>
      </c>
      <c r="T906" s="24">
        <v>1</v>
      </c>
      <c r="U906" s="24" t="str">
        <f>IFERROR(VLOOKUP(Tabela1[[#This Row],[v55_ansiedade]],'Variáveis e códigos'!$C$12:$D$15,2,FALSE),"Não respondeu")</f>
        <v>Aplicou-se a mim algumas vezes</v>
      </c>
      <c r="V906" s="24">
        <v>1</v>
      </c>
      <c r="W906" s="24" t="str">
        <f>IFERROR(VLOOKUP(Tabela1[[#This Row],[v56_ansiedade]],'Variáveis e códigos'!$C$12:$D$15,2,FALSE),"Não respondeu")</f>
        <v>Aplicou-se a mim algumas vezes</v>
      </c>
      <c r="X906" s="25">
        <v>5</v>
      </c>
    </row>
    <row r="907" spans="1:24" x14ac:dyDescent="0.45">
      <c r="A907">
        <v>906</v>
      </c>
      <c r="B907">
        <v>101</v>
      </c>
      <c r="C907" t="str">
        <f>IFERROR(VLOOKUP(Tabela1[[#This Row],[nutII]],'Variáveis e códigos'!$C$3:$D$3,2,FALSE),"Não respondeu")</f>
        <v>Norte</v>
      </c>
      <c r="D907">
        <v>1</v>
      </c>
      <c r="E907" t="str">
        <f>IFERROR(HLOOKUP(D907,'Variáveis e códigos'!$C$4:$F$5,2,FALSE),"Não respondeu")</f>
        <v>Masculino</v>
      </c>
      <c r="F907">
        <v>17</v>
      </c>
      <c r="G907">
        <v>4</v>
      </c>
      <c r="H907" t="str">
        <f>IFERROR(VLOOKUP(Tabela1[[#This Row],[cicloescolar]],'Variáveis e códigos'!$C$7:$D$8,2,FALSE),"Não respondeu")</f>
        <v>Ensino secundário</v>
      </c>
      <c r="I907">
        <v>6</v>
      </c>
      <c r="J907" s="28">
        <v>1</v>
      </c>
      <c r="K907" s="28" t="str">
        <f>IFERROR(VLOOKUP(J910,'Variáveis e códigos'!$C$12:$D$15,2,FALSE),"Não respondeu")</f>
        <v>Aplicou-se a mim algumas vezes</v>
      </c>
      <c r="L907" s="28">
        <v>1</v>
      </c>
      <c r="M907" s="28" t="str">
        <f>IFERROR(VLOOKUP(Tabela1[[#This Row],[v40_ansiedade]],'Variáveis e códigos'!$C$12:$D$15,2,FALSE),"Não respondeu")</f>
        <v>Aplicou-se a mim algumas vezes</v>
      </c>
      <c r="N907" s="24">
        <v>0</v>
      </c>
      <c r="O907" s="24" t="str">
        <f>IFERROR(VLOOKUP(Tabela1[[#This Row],[v43_ansiedade]],'Variáveis e códigos'!$C$12:$D$15,2,FALSE),"Não respondeu")</f>
        <v>Não se aplicou nada a mim</v>
      </c>
      <c r="P907" s="24">
        <v>1</v>
      </c>
      <c r="Q907" s="24" t="str">
        <f>IFERROR(VLOOKUP(Tabela1[[#This Row],[v45_ansiedade]],'Variáveis e códigos'!$C$12:$D$15,2,FALSE),"Não respondeu")</f>
        <v>Aplicou-se a mim algumas vezes</v>
      </c>
      <c r="R907" s="24">
        <v>1</v>
      </c>
      <c r="S907" s="24" t="str">
        <f>IFERROR(VLOOKUP(Tabela1[[#This Row],[v51_ansiedade]],'Variáveis e códigos'!$C$12:$D$15,2,FALSE),"Não respondeu")</f>
        <v>Aplicou-se a mim algumas vezes</v>
      </c>
      <c r="T907" s="24">
        <v>0</v>
      </c>
      <c r="U907" s="24" t="str">
        <f>IFERROR(VLOOKUP(Tabela1[[#This Row],[v55_ansiedade]],'Variáveis e códigos'!$C$12:$D$15,2,FALSE),"Não respondeu")</f>
        <v>Não se aplicou nada a mim</v>
      </c>
      <c r="V907" s="24">
        <v>1</v>
      </c>
      <c r="W907" s="24" t="str">
        <f>IFERROR(VLOOKUP(Tabela1[[#This Row],[v56_ansiedade]],'Variáveis e códigos'!$C$12:$D$15,2,FALSE),"Não respondeu")</f>
        <v>Aplicou-se a mim algumas vezes</v>
      </c>
      <c r="X907" s="25">
        <v>2</v>
      </c>
    </row>
    <row r="908" spans="1:24" x14ac:dyDescent="0.45">
      <c r="A908">
        <v>907</v>
      </c>
      <c r="B908">
        <v>101</v>
      </c>
      <c r="C908" t="str">
        <f>IFERROR(VLOOKUP(Tabela1[[#This Row],[nutII]],'Variáveis e códigos'!$C$3:$D$3,2,FALSE),"Não respondeu")</f>
        <v>Norte</v>
      </c>
      <c r="D908">
        <v>4</v>
      </c>
      <c r="E908" t="str">
        <f>IFERROR(HLOOKUP(D908,'Variáveis e códigos'!$C$4:$F$5,2,FALSE),"Não respondeu")</f>
        <v>Prefiro não responder</v>
      </c>
      <c r="F908">
        <v>20</v>
      </c>
      <c r="G908">
        <v>4</v>
      </c>
      <c r="H908" t="str">
        <f>IFERROR(VLOOKUP(Tabela1[[#This Row],[cicloescolar]],'Variáveis e códigos'!$C$7:$D$8,2,FALSE),"Não respondeu")</f>
        <v>Ensino secundário</v>
      </c>
      <c r="I908">
        <v>9</v>
      </c>
      <c r="J908" s="28">
        <v>1</v>
      </c>
      <c r="K908" s="28" t="str">
        <f>IFERROR(VLOOKUP(J911,'Variáveis e códigos'!$C$12:$D$15,2,FALSE),"Não respondeu")</f>
        <v>Não se aplicou nada a mim</v>
      </c>
      <c r="L908" s="28">
        <v>0</v>
      </c>
      <c r="M908" s="28" t="str">
        <f>IFERROR(VLOOKUP(Tabela1[[#This Row],[v40_ansiedade]],'Variáveis e códigos'!$C$12:$D$15,2,FALSE),"Não respondeu")</f>
        <v>Não se aplicou nada a mim</v>
      </c>
      <c r="N908" s="24">
        <v>0</v>
      </c>
      <c r="O908" s="24" t="str">
        <f>IFERROR(VLOOKUP(Tabela1[[#This Row],[v43_ansiedade]],'Variáveis e códigos'!$C$12:$D$15,2,FALSE),"Não respondeu")</f>
        <v>Não se aplicou nada a mim</v>
      </c>
      <c r="P908" s="24">
        <v>0</v>
      </c>
      <c r="Q908" s="24" t="str">
        <f>IFERROR(VLOOKUP(Tabela1[[#This Row],[v45_ansiedade]],'Variáveis e códigos'!$C$12:$D$15,2,FALSE),"Não respondeu")</f>
        <v>Não se aplicou nada a mim</v>
      </c>
      <c r="R908" s="24">
        <v>0</v>
      </c>
      <c r="S908" s="24" t="str">
        <f>IFERROR(VLOOKUP(Tabela1[[#This Row],[v51_ansiedade]],'Variáveis e códigos'!$C$12:$D$15,2,FALSE),"Não respondeu")</f>
        <v>Não se aplicou nada a mim</v>
      </c>
      <c r="T908" s="24">
        <v>0</v>
      </c>
      <c r="U908" s="24" t="str">
        <f>IFERROR(VLOOKUP(Tabela1[[#This Row],[v55_ansiedade]],'Variáveis e códigos'!$C$12:$D$15,2,FALSE),"Não respondeu")</f>
        <v>Não se aplicou nada a mim</v>
      </c>
      <c r="V908" s="24">
        <v>0</v>
      </c>
      <c r="W908" s="24" t="str">
        <f>IFERROR(VLOOKUP(Tabela1[[#This Row],[v56_ansiedade]],'Variáveis e códigos'!$C$12:$D$15,2,FALSE),"Não respondeu")</f>
        <v>Não se aplicou nada a mim</v>
      </c>
      <c r="X908" s="25">
        <v>6</v>
      </c>
    </row>
    <row r="909" spans="1:24" x14ac:dyDescent="0.45">
      <c r="A909">
        <v>908</v>
      </c>
      <c r="B909">
        <v>101</v>
      </c>
      <c r="C909" t="str">
        <f>IFERROR(VLOOKUP(Tabela1[[#This Row],[nutII]],'Variáveis e códigos'!$C$3:$D$3,2,FALSE),"Não respondeu")</f>
        <v>Norte</v>
      </c>
      <c r="D909">
        <v>2</v>
      </c>
      <c r="E909" t="str">
        <f>IFERROR(HLOOKUP(D909,'Variáveis e códigos'!$C$4:$F$5,2,FALSE),"Não respondeu")</f>
        <v>Feminino</v>
      </c>
      <c r="F909">
        <v>14</v>
      </c>
      <c r="G909">
        <v>3</v>
      </c>
      <c r="H909" t="str">
        <f>IFERROR(VLOOKUP(Tabela1[[#This Row],[cicloescolar]],'Variáveis e códigos'!$C$7:$D$8,2,FALSE),"Não respondeu")</f>
        <v>3º Ciclo</v>
      </c>
      <c r="I909">
        <v>3</v>
      </c>
      <c r="J909" s="28">
        <v>1</v>
      </c>
      <c r="K909" s="28" t="str">
        <f>IFERROR(VLOOKUP(J912,'Variáveis e códigos'!$C$12:$D$15,2,FALSE),"Não respondeu")</f>
        <v>Não se aplicou nada a mim</v>
      </c>
      <c r="L909" s="28">
        <v>1</v>
      </c>
      <c r="M909" s="28" t="str">
        <f>IFERROR(VLOOKUP(Tabela1[[#This Row],[v40_ansiedade]],'Variáveis e códigos'!$C$12:$D$15,2,FALSE),"Não respondeu")</f>
        <v>Aplicou-se a mim algumas vezes</v>
      </c>
      <c r="N909" s="24">
        <v>2</v>
      </c>
      <c r="O909" s="24" t="str">
        <f>IFERROR(VLOOKUP(Tabela1[[#This Row],[v43_ansiedade]],'Variáveis e códigos'!$C$12:$D$15,2,FALSE),"Não respondeu")</f>
        <v>Aplicou-se a mim muitas vezes</v>
      </c>
      <c r="P909" s="24">
        <v>3</v>
      </c>
      <c r="Q909" s="24" t="str">
        <f>IFERROR(VLOOKUP(Tabela1[[#This Row],[v45_ansiedade]],'Variáveis e códigos'!$C$12:$D$15,2,FALSE),"Não respondeu")</f>
        <v>Aplicou-se a mim a maior parte do tempo</v>
      </c>
      <c r="R909" s="24">
        <v>2</v>
      </c>
      <c r="S909" s="24" t="str">
        <f>IFERROR(VLOOKUP(Tabela1[[#This Row],[v51_ansiedade]],'Variáveis e códigos'!$C$12:$D$15,2,FALSE),"Não respondeu")</f>
        <v>Aplicou-se a mim muitas vezes</v>
      </c>
      <c r="T909" s="24">
        <v>2</v>
      </c>
      <c r="U909" s="24" t="str">
        <f>IFERROR(VLOOKUP(Tabela1[[#This Row],[v55_ansiedade]],'Variáveis e códigos'!$C$12:$D$15,2,FALSE),"Não respondeu")</f>
        <v>Aplicou-se a mim muitas vezes</v>
      </c>
      <c r="V909" s="24">
        <v>2</v>
      </c>
      <c r="W909" s="24" t="str">
        <f>IFERROR(VLOOKUP(Tabela1[[#This Row],[v56_ansiedade]],'Variáveis e códigos'!$C$12:$D$15,2,FALSE),"Não respondeu")</f>
        <v>Aplicou-se a mim muitas vezes</v>
      </c>
      <c r="X909" s="25">
        <v>2</v>
      </c>
    </row>
    <row r="910" spans="1:24" x14ac:dyDescent="0.45">
      <c r="A910">
        <v>909</v>
      </c>
      <c r="B910">
        <v>101</v>
      </c>
      <c r="C910" t="str">
        <f>IFERROR(VLOOKUP(Tabela1[[#This Row],[nutII]],'Variáveis e códigos'!$C$3:$D$3,2,FALSE),"Não respondeu")</f>
        <v>Norte</v>
      </c>
      <c r="D910">
        <v>1</v>
      </c>
      <c r="E910" t="str">
        <f>IFERROR(HLOOKUP(D910,'Variáveis e códigos'!$C$4:$F$5,2,FALSE),"Não respondeu")</f>
        <v>Masculino</v>
      </c>
      <c r="F910">
        <v>13</v>
      </c>
      <c r="G910">
        <v>3</v>
      </c>
      <c r="H910" t="str">
        <f>IFERROR(VLOOKUP(Tabela1[[#This Row],[cicloescolar]],'Variáveis e códigos'!$C$7:$D$8,2,FALSE),"Não respondeu")</f>
        <v>3º Ciclo</v>
      </c>
      <c r="I910">
        <v>9</v>
      </c>
      <c r="J910" s="28">
        <v>1</v>
      </c>
      <c r="K910" s="28" t="str">
        <f>IFERROR(VLOOKUP(J913,'Variáveis e códigos'!$C$12:$D$15,2,FALSE),"Não respondeu")</f>
        <v>Aplicou-se a mim a maior parte do tempo</v>
      </c>
      <c r="L910" s="28">
        <v>0</v>
      </c>
      <c r="M910" s="28" t="str">
        <f>IFERROR(VLOOKUP(Tabela1[[#This Row],[v40_ansiedade]],'Variáveis e códigos'!$C$12:$D$15,2,FALSE),"Não respondeu")</f>
        <v>Não se aplicou nada a mim</v>
      </c>
      <c r="N910" s="24">
        <v>0</v>
      </c>
      <c r="O910" s="24" t="str">
        <f>IFERROR(VLOOKUP(Tabela1[[#This Row],[v43_ansiedade]],'Variáveis e códigos'!$C$12:$D$15,2,FALSE),"Não respondeu")</f>
        <v>Não se aplicou nada a mim</v>
      </c>
      <c r="P910" s="24">
        <v>0</v>
      </c>
      <c r="Q910" s="24" t="str">
        <f>IFERROR(VLOOKUP(Tabela1[[#This Row],[v45_ansiedade]],'Variáveis e códigos'!$C$12:$D$15,2,FALSE),"Não respondeu")</f>
        <v>Não se aplicou nada a mim</v>
      </c>
      <c r="R910" s="24">
        <v>0</v>
      </c>
      <c r="S910" s="24" t="str">
        <f>IFERROR(VLOOKUP(Tabela1[[#This Row],[v51_ansiedade]],'Variáveis e códigos'!$C$12:$D$15,2,FALSE),"Não respondeu")</f>
        <v>Não se aplicou nada a mim</v>
      </c>
      <c r="T910" s="24">
        <v>0</v>
      </c>
      <c r="U910" s="24" t="str">
        <f>IFERROR(VLOOKUP(Tabela1[[#This Row],[v55_ansiedade]],'Variáveis e códigos'!$C$12:$D$15,2,FALSE),"Não respondeu")</f>
        <v>Não se aplicou nada a mim</v>
      </c>
      <c r="V910" s="24">
        <v>0</v>
      </c>
      <c r="W910" s="24" t="str">
        <f>IFERROR(VLOOKUP(Tabela1[[#This Row],[v56_ansiedade]],'Variáveis e códigos'!$C$12:$D$15,2,FALSE),"Não respondeu")</f>
        <v>Não se aplicou nada a mim</v>
      </c>
      <c r="X910" s="25">
        <v>6</v>
      </c>
    </row>
    <row r="911" spans="1:24" x14ac:dyDescent="0.45">
      <c r="A911">
        <v>910</v>
      </c>
      <c r="B911">
        <v>101</v>
      </c>
      <c r="C911" t="str">
        <f>IFERROR(VLOOKUP(Tabela1[[#This Row],[nutII]],'Variáveis e códigos'!$C$3:$D$3,2,FALSE),"Não respondeu")</f>
        <v>Norte</v>
      </c>
      <c r="D911">
        <v>2</v>
      </c>
      <c r="E911" t="str">
        <f>IFERROR(HLOOKUP(D911,'Variáveis e códigos'!$C$4:$F$5,2,FALSE),"Não respondeu")</f>
        <v>Feminino</v>
      </c>
      <c r="F911">
        <v>13</v>
      </c>
      <c r="G911">
        <v>3</v>
      </c>
      <c r="H911" t="str">
        <f>IFERROR(VLOOKUP(Tabela1[[#This Row],[cicloescolar]],'Variáveis e códigos'!$C$7:$D$8,2,FALSE),"Não respondeu")</f>
        <v>3º Ciclo</v>
      </c>
      <c r="I911">
        <v>8</v>
      </c>
      <c r="J911" s="28">
        <v>0</v>
      </c>
      <c r="K911" s="28" t="str">
        <f>IFERROR(VLOOKUP(J914,'Variáveis e códigos'!$C$12:$D$15,2,FALSE),"Não respondeu")</f>
        <v>Não se aplicou nada a mim</v>
      </c>
      <c r="L911" s="28">
        <v>0</v>
      </c>
      <c r="M911" s="28" t="str">
        <f>IFERROR(VLOOKUP(Tabela1[[#This Row],[v40_ansiedade]],'Variáveis e códigos'!$C$12:$D$15,2,FALSE),"Não respondeu")</f>
        <v>Não se aplicou nada a mim</v>
      </c>
      <c r="N911" s="24">
        <v>0</v>
      </c>
      <c r="O911" s="24" t="str">
        <f>IFERROR(VLOOKUP(Tabela1[[#This Row],[v43_ansiedade]],'Variáveis e códigos'!$C$12:$D$15,2,FALSE),"Não respondeu")</f>
        <v>Não se aplicou nada a mim</v>
      </c>
      <c r="P911" s="24">
        <v>1</v>
      </c>
      <c r="Q911" s="24" t="str">
        <f>IFERROR(VLOOKUP(Tabela1[[#This Row],[v45_ansiedade]],'Variáveis e códigos'!$C$12:$D$15,2,FALSE),"Não respondeu")</f>
        <v>Aplicou-se a mim algumas vezes</v>
      </c>
      <c r="R911" s="24">
        <v>0</v>
      </c>
      <c r="S911" s="24" t="str">
        <f>IFERROR(VLOOKUP(Tabela1[[#This Row],[v51_ansiedade]],'Variáveis e códigos'!$C$12:$D$15,2,FALSE),"Não respondeu")</f>
        <v>Não se aplicou nada a mim</v>
      </c>
      <c r="T911" s="24">
        <v>1</v>
      </c>
      <c r="U911" s="24" t="str">
        <f>IFERROR(VLOOKUP(Tabela1[[#This Row],[v55_ansiedade]],'Variáveis e códigos'!$C$12:$D$15,2,FALSE),"Não respondeu")</f>
        <v>Aplicou-se a mim algumas vezes</v>
      </c>
      <c r="V911" s="24">
        <v>1</v>
      </c>
      <c r="W911" s="24" t="str">
        <f>IFERROR(VLOOKUP(Tabela1[[#This Row],[v56_ansiedade]],'Variáveis e códigos'!$C$12:$D$15,2,FALSE),"Não respondeu")</f>
        <v>Aplicou-se a mim algumas vezes</v>
      </c>
      <c r="X911" s="25">
        <v>2</v>
      </c>
    </row>
    <row r="912" spans="1:24" x14ac:dyDescent="0.45">
      <c r="A912">
        <v>911</v>
      </c>
      <c r="B912">
        <v>101</v>
      </c>
      <c r="C912" t="str">
        <f>IFERROR(VLOOKUP(Tabela1[[#This Row],[nutII]],'Variáveis e códigos'!$C$3:$D$3,2,FALSE),"Não respondeu")</f>
        <v>Norte</v>
      </c>
      <c r="D912">
        <v>2</v>
      </c>
      <c r="E912" t="str">
        <f>IFERROR(HLOOKUP(D912,'Variáveis e códigos'!$C$4:$F$5,2,FALSE),"Não respondeu")</f>
        <v>Feminino</v>
      </c>
      <c r="F912">
        <v>17</v>
      </c>
      <c r="G912">
        <v>4</v>
      </c>
      <c r="H912" t="str">
        <f>IFERROR(VLOOKUP(Tabela1[[#This Row],[cicloescolar]],'Variáveis e códigos'!$C$7:$D$8,2,FALSE),"Não respondeu")</f>
        <v>Ensino secundário</v>
      </c>
      <c r="I912">
        <v>8</v>
      </c>
      <c r="J912" s="28">
        <v>0</v>
      </c>
      <c r="K912" s="28" t="str">
        <f>IFERROR(VLOOKUP(J915,'Variáveis e códigos'!$C$12:$D$15,2,FALSE),"Não respondeu")</f>
        <v>Aplicou-se a mim algumas vezes</v>
      </c>
      <c r="L912" s="28">
        <v>0</v>
      </c>
      <c r="M912" s="28" t="str">
        <f>IFERROR(VLOOKUP(Tabela1[[#This Row],[v40_ansiedade]],'Variáveis e códigos'!$C$12:$D$15,2,FALSE),"Não respondeu")</f>
        <v>Não se aplicou nada a mim</v>
      </c>
      <c r="N912" s="24">
        <v>0</v>
      </c>
      <c r="O912" s="24" t="str">
        <f>IFERROR(VLOOKUP(Tabela1[[#This Row],[v43_ansiedade]],'Variáveis e códigos'!$C$12:$D$15,2,FALSE),"Não respondeu")</f>
        <v>Não se aplicou nada a mim</v>
      </c>
      <c r="P912" s="24">
        <v>1</v>
      </c>
      <c r="Q912" s="24" t="str">
        <f>IFERROR(VLOOKUP(Tabela1[[#This Row],[v45_ansiedade]],'Variáveis e códigos'!$C$12:$D$15,2,FALSE),"Não respondeu")</f>
        <v>Aplicou-se a mim algumas vezes</v>
      </c>
      <c r="R912" s="24">
        <v>0</v>
      </c>
      <c r="S912" s="24" t="str">
        <f>IFERROR(VLOOKUP(Tabela1[[#This Row],[v51_ansiedade]],'Variáveis e códigos'!$C$12:$D$15,2,FALSE),"Não respondeu")</f>
        <v>Não se aplicou nada a mim</v>
      </c>
      <c r="T912" s="24">
        <v>0</v>
      </c>
      <c r="U912" s="24" t="str">
        <f>IFERROR(VLOOKUP(Tabela1[[#This Row],[v55_ansiedade]],'Variáveis e códigos'!$C$12:$D$15,2,FALSE),"Não respondeu")</f>
        <v>Não se aplicou nada a mim</v>
      </c>
      <c r="V912" s="24">
        <v>0</v>
      </c>
      <c r="W912" s="24" t="str">
        <f>IFERROR(VLOOKUP(Tabela1[[#This Row],[v56_ansiedade]],'Variáveis e códigos'!$C$12:$D$15,2,FALSE),"Não respondeu")</f>
        <v>Não se aplicou nada a mim</v>
      </c>
      <c r="X912" s="25">
        <v>2</v>
      </c>
    </row>
    <row r="913" spans="1:24" x14ac:dyDescent="0.45">
      <c r="A913">
        <v>912</v>
      </c>
      <c r="B913">
        <v>101</v>
      </c>
      <c r="C913" t="str">
        <f>IFERROR(VLOOKUP(Tabela1[[#This Row],[nutII]],'Variáveis e códigos'!$C$3:$D$3,2,FALSE),"Não respondeu")</f>
        <v>Norte</v>
      </c>
      <c r="D913">
        <v>1</v>
      </c>
      <c r="E913" t="str">
        <f>IFERROR(HLOOKUP(D913,'Variáveis e códigos'!$C$4:$F$5,2,FALSE),"Não respondeu")</f>
        <v>Masculino</v>
      </c>
      <c r="F913">
        <v>12</v>
      </c>
      <c r="G913">
        <v>3</v>
      </c>
      <c r="H913" t="str">
        <f>IFERROR(VLOOKUP(Tabela1[[#This Row],[cicloescolar]],'Variáveis e códigos'!$C$7:$D$8,2,FALSE),"Não respondeu")</f>
        <v>3º Ciclo</v>
      </c>
      <c r="I913">
        <v>9</v>
      </c>
      <c r="J913" s="28">
        <v>3</v>
      </c>
      <c r="K913" s="28" t="str">
        <f>IFERROR(VLOOKUP(J916,'Variáveis e códigos'!$C$12:$D$15,2,FALSE),"Não respondeu")</f>
        <v>Aplicou-se a mim algumas vezes</v>
      </c>
      <c r="L913" s="28">
        <v>1</v>
      </c>
      <c r="M913" s="28" t="str">
        <f>IFERROR(VLOOKUP(Tabela1[[#This Row],[v40_ansiedade]],'Variáveis e códigos'!$C$12:$D$15,2,FALSE),"Não respondeu")</f>
        <v>Aplicou-se a mim algumas vezes</v>
      </c>
      <c r="N913" s="24">
        <v>1</v>
      </c>
      <c r="O913" s="24" t="str">
        <f>IFERROR(VLOOKUP(Tabela1[[#This Row],[v43_ansiedade]],'Variáveis e códigos'!$C$12:$D$15,2,FALSE),"Não respondeu")</f>
        <v>Aplicou-se a mim algumas vezes</v>
      </c>
      <c r="P913" s="24">
        <v>2</v>
      </c>
      <c r="Q913" s="24" t="str">
        <f>IFERROR(VLOOKUP(Tabela1[[#This Row],[v45_ansiedade]],'Variáveis e códigos'!$C$12:$D$15,2,FALSE),"Não respondeu")</f>
        <v>Aplicou-se a mim muitas vezes</v>
      </c>
      <c r="R913" s="24">
        <v>1</v>
      </c>
      <c r="S913" s="24" t="str">
        <f>IFERROR(VLOOKUP(Tabela1[[#This Row],[v51_ansiedade]],'Variáveis e códigos'!$C$12:$D$15,2,FALSE),"Não respondeu")</f>
        <v>Aplicou-se a mim algumas vezes</v>
      </c>
      <c r="T913" s="24">
        <v>0</v>
      </c>
      <c r="U913" s="24" t="str">
        <f>IFERROR(VLOOKUP(Tabela1[[#This Row],[v55_ansiedade]],'Variáveis e códigos'!$C$12:$D$15,2,FALSE),"Não respondeu")</f>
        <v>Não se aplicou nada a mim</v>
      </c>
      <c r="V913" s="24">
        <v>2</v>
      </c>
      <c r="W913" s="24" t="str">
        <f>IFERROR(VLOOKUP(Tabela1[[#This Row],[v56_ansiedade]],'Variáveis e códigos'!$C$12:$D$15,2,FALSE),"Não respondeu")</f>
        <v>Aplicou-se a mim muitas vezes</v>
      </c>
      <c r="X913" s="25">
        <v>3</v>
      </c>
    </row>
    <row r="914" spans="1:24" x14ac:dyDescent="0.45">
      <c r="A914">
        <v>913</v>
      </c>
      <c r="B914">
        <v>101</v>
      </c>
      <c r="C914" t="str">
        <f>IFERROR(VLOOKUP(Tabela1[[#This Row],[nutII]],'Variáveis e códigos'!$C$3:$D$3,2,FALSE),"Não respondeu")</f>
        <v>Norte</v>
      </c>
      <c r="D914">
        <v>2</v>
      </c>
      <c r="E914" t="str">
        <f>IFERROR(HLOOKUP(D914,'Variáveis e códigos'!$C$4:$F$5,2,FALSE),"Não respondeu")</f>
        <v>Feminino</v>
      </c>
      <c r="F914">
        <v>13</v>
      </c>
      <c r="G914">
        <v>3</v>
      </c>
      <c r="H914" t="str">
        <f>IFERROR(VLOOKUP(Tabela1[[#This Row],[cicloescolar]],'Variáveis e códigos'!$C$7:$D$8,2,FALSE),"Não respondeu")</f>
        <v>3º Ciclo</v>
      </c>
      <c r="I914">
        <v>8</v>
      </c>
      <c r="J914" s="28">
        <v>0</v>
      </c>
      <c r="K914" s="28" t="str">
        <f>IFERROR(VLOOKUP(J917,'Variáveis e códigos'!$C$12:$D$15,2,FALSE),"Não respondeu")</f>
        <v>Aplicou-se a mim algumas vezes</v>
      </c>
      <c r="L914" s="28">
        <v>1</v>
      </c>
      <c r="M914" s="28" t="str">
        <f>IFERROR(VLOOKUP(Tabela1[[#This Row],[v40_ansiedade]],'Variáveis e códigos'!$C$12:$D$15,2,FALSE),"Não respondeu")</f>
        <v>Aplicou-se a mim algumas vezes</v>
      </c>
      <c r="N914" s="24">
        <v>0</v>
      </c>
      <c r="O914" s="24" t="str">
        <f>IFERROR(VLOOKUP(Tabela1[[#This Row],[v43_ansiedade]],'Variáveis e códigos'!$C$12:$D$15,2,FALSE),"Não respondeu")</f>
        <v>Não se aplicou nada a mim</v>
      </c>
      <c r="P914" s="24">
        <v>0</v>
      </c>
      <c r="Q914" s="24" t="str">
        <f>IFERROR(VLOOKUP(Tabela1[[#This Row],[v45_ansiedade]],'Variáveis e códigos'!$C$12:$D$15,2,FALSE),"Não respondeu")</f>
        <v>Não se aplicou nada a mim</v>
      </c>
      <c r="R914" s="24">
        <v>0</v>
      </c>
      <c r="S914" s="24" t="str">
        <f>IFERROR(VLOOKUP(Tabela1[[#This Row],[v51_ansiedade]],'Variáveis e códigos'!$C$12:$D$15,2,FALSE),"Não respondeu")</f>
        <v>Não se aplicou nada a mim</v>
      </c>
      <c r="T914" s="24">
        <v>0</v>
      </c>
      <c r="U914" s="24" t="str">
        <f>IFERROR(VLOOKUP(Tabela1[[#This Row],[v55_ansiedade]],'Variáveis e códigos'!$C$12:$D$15,2,FALSE),"Não respondeu")</f>
        <v>Não se aplicou nada a mim</v>
      </c>
      <c r="V914" s="24">
        <v>0</v>
      </c>
      <c r="W914" s="24" t="str">
        <f>IFERROR(VLOOKUP(Tabela1[[#This Row],[v56_ansiedade]],'Variáveis e códigos'!$C$12:$D$15,2,FALSE),"Não respondeu")</f>
        <v>Não se aplicou nada a mim</v>
      </c>
      <c r="X914" s="25">
        <v>4</v>
      </c>
    </row>
    <row r="915" spans="1:24" x14ac:dyDescent="0.45">
      <c r="A915">
        <v>914</v>
      </c>
      <c r="B915">
        <v>101</v>
      </c>
      <c r="C915" t="str">
        <f>IFERROR(VLOOKUP(Tabela1[[#This Row],[nutII]],'Variáveis e códigos'!$C$3:$D$3,2,FALSE),"Não respondeu")</f>
        <v>Norte</v>
      </c>
      <c r="D915">
        <v>1</v>
      </c>
      <c r="E915" t="str">
        <f>IFERROR(HLOOKUP(D915,'Variáveis e códigos'!$C$4:$F$5,2,FALSE),"Não respondeu")</f>
        <v>Masculino</v>
      </c>
      <c r="F915">
        <v>13</v>
      </c>
      <c r="G915">
        <v>3</v>
      </c>
      <c r="H915" t="str">
        <f>IFERROR(VLOOKUP(Tabela1[[#This Row],[cicloescolar]],'Variáveis e códigos'!$C$7:$D$8,2,FALSE),"Não respondeu")</f>
        <v>3º Ciclo</v>
      </c>
      <c r="I915">
        <v>5</v>
      </c>
      <c r="J915" s="28">
        <v>1</v>
      </c>
      <c r="K915" s="28" t="str">
        <f>IFERROR(VLOOKUP(J918,'Variáveis e códigos'!$C$12:$D$15,2,FALSE),"Não respondeu")</f>
        <v>Não respondeu</v>
      </c>
      <c r="L915" s="28">
        <v>0</v>
      </c>
      <c r="M915" s="28" t="str">
        <f>IFERROR(VLOOKUP(Tabela1[[#This Row],[v40_ansiedade]],'Variáveis e códigos'!$C$12:$D$15,2,FALSE),"Não respondeu")</f>
        <v>Não se aplicou nada a mim</v>
      </c>
      <c r="N915" s="24">
        <v>0</v>
      </c>
      <c r="O915" s="24" t="str">
        <f>IFERROR(VLOOKUP(Tabela1[[#This Row],[v43_ansiedade]],'Variáveis e códigos'!$C$12:$D$15,2,FALSE),"Não respondeu")</f>
        <v>Não se aplicou nada a mim</v>
      </c>
      <c r="P915" s="24">
        <v>0</v>
      </c>
      <c r="Q915" s="24" t="str">
        <f>IFERROR(VLOOKUP(Tabela1[[#This Row],[v45_ansiedade]],'Variáveis e códigos'!$C$12:$D$15,2,FALSE),"Não respondeu")</f>
        <v>Não se aplicou nada a mim</v>
      </c>
      <c r="R915" s="24">
        <v>0</v>
      </c>
      <c r="S915" s="24" t="str">
        <f>IFERROR(VLOOKUP(Tabela1[[#This Row],[v51_ansiedade]],'Variáveis e códigos'!$C$12:$D$15,2,FALSE),"Não respondeu")</f>
        <v>Não se aplicou nada a mim</v>
      </c>
      <c r="T915" s="24">
        <v>0</v>
      </c>
      <c r="U915" s="24" t="str">
        <f>IFERROR(VLOOKUP(Tabela1[[#This Row],[v55_ansiedade]],'Variáveis e códigos'!$C$12:$D$15,2,FALSE),"Não respondeu")</f>
        <v>Não se aplicou nada a mim</v>
      </c>
      <c r="V915" s="24">
        <v>0</v>
      </c>
      <c r="W915" s="24" t="str">
        <f>IFERROR(VLOOKUP(Tabela1[[#This Row],[v56_ansiedade]],'Variáveis e códigos'!$C$12:$D$15,2,FALSE),"Não respondeu")</f>
        <v>Não se aplicou nada a mim</v>
      </c>
      <c r="X915" s="25">
        <v>3</v>
      </c>
    </row>
    <row r="916" spans="1:24" x14ac:dyDescent="0.45">
      <c r="A916">
        <v>915</v>
      </c>
      <c r="B916">
        <v>101</v>
      </c>
      <c r="C916" t="str">
        <f>IFERROR(VLOOKUP(Tabela1[[#This Row],[nutII]],'Variáveis e códigos'!$C$3:$D$3,2,FALSE),"Não respondeu")</f>
        <v>Norte</v>
      </c>
      <c r="D916">
        <v>2</v>
      </c>
      <c r="E916" t="str">
        <f>IFERROR(HLOOKUP(D916,'Variáveis e códigos'!$C$4:$F$5,2,FALSE),"Não respondeu")</f>
        <v>Feminino</v>
      </c>
      <c r="F916">
        <v>17</v>
      </c>
      <c r="G916">
        <v>4</v>
      </c>
      <c r="H916" t="str">
        <f>IFERROR(VLOOKUP(Tabela1[[#This Row],[cicloescolar]],'Variáveis e códigos'!$C$7:$D$8,2,FALSE),"Não respondeu")</f>
        <v>Ensino secundário</v>
      </c>
      <c r="I916">
        <v>5</v>
      </c>
      <c r="J916" s="28">
        <v>1</v>
      </c>
      <c r="K916" s="28" t="str">
        <f>IFERROR(VLOOKUP(J919,'Variáveis e códigos'!$C$12:$D$15,2,FALSE),"Não respondeu")</f>
        <v>Não se aplicou nada a mim</v>
      </c>
      <c r="L916" s="28">
        <v>0</v>
      </c>
      <c r="M916" s="28" t="str">
        <f>IFERROR(VLOOKUP(Tabela1[[#This Row],[v40_ansiedade]],'Variáveis e códigos'!$C$12:$D$15,2,FALSE),"Não respondeu")</f>
        <v>Não se aplicou nada a mim</v>
      </c>
      <c r="N916" s="24">
        <v>1</v>
      </c>
      <c r="O916" s="24" t="str">
        <f>IFERROR(VLOOKUP(Tabela1[[#This Row],[v43_ansiedade]],'Variáveis e códigos'!$C$12:$D$15,2,FALSE),"Não respondeu")</f>
        <v>Aplicou-se a mim algumas vezes</v>
      </c>
      <c r="P916" s="24">
        <v>2</v>
      </c>
      <c r="Q916" s="24" t="str">
        <f>IFERROR(VLOOKUP(Tabela1[[#This Row],[v45_ansiedade]],'Variáveis e códigos'!$C$12:$D$15,2,FALSE),"Não respondeu")</f>
        <v>Aplicou-se a mim muitas vezes</v>
      </c>
      <c r="R916" s="24">
        <v>2</v>
      </c>
      <c r="S916" s="24" t="str">
        <f>IFERROR(VLOOKUP(Tabela1[[#This Row],[v51_ansiedade]],'Variáveis e códigos'!$C$12:$D$15,2,FALSE),"Não respondeu")</f>
        <v>Aplicou-se a mim muitas vezes</v>
      </c>
      <c r="T916" s="24">
        <v>2</v>
      </c>
      <c r="U916" s="24" t="str">
        <f>IFERROR(VLOOKUP(Tabela1[[#This Row],[v55_ansiedade]],'Variáveis e códigos'!$C$12:$D$15,2,FALSE),"Não respondeu")</f>
        <v>Aplicou-se a mim muitas vezes</v>
      </c>
      <c r="V916" s="24">
        <v>3</v>
      </c>
      <c r="W916" s="24" t="str">
        <f>IFERROR(VLOOKUP(Tabela1[[#This Row],[v56_ansiedade]],'Variáveis e códigos'!$C$12:$D$15,2,FALSE),"Não respondeu")</f>
        <v>Aplicou-se a mim a maior parte do tempo</v>
      </c>
      <c r="X916" s="25">
        <v>99</v>
      </c>
    </row>
    <row r="917" spans="1:24" x14ac:dyDescent="0.45">
      <c r="A917">
        <v>916</v>
      </c>
      <c r="B917">
        <v>101</v>
      </c>
      <c r="C917" t="str">
        <f>IFERROR(VLOOKUP(Tabela1[[#This Row],[nutII]],'Variáveis e códigos'!$C$3:$D$3,2,FALSE),"Não respondeu")</f>
        <v>Norte</v>
      </c>
      <c r="D917">
        <v>1</v>
      </c>
      <c r="E917" t="str">
        <f>IFERROR(HLOOKUP(D917,'Variáveis e códigos'!$C$4:$F$5,2,FALSE),"Não respondeu")</f>
        <v>Masculino</v>
      </c>
      <c r="F917">
        <v>12</v>
      </c>
      <c r="G917">
        <v>3</v>
      </c>
      <c r="H917" t="str">
        <f>IFERROR(VLOOKUP(Tabela1[[#This Row],[cicloescolar]],'Variáveis e códigos'!$C$7:$D$8,2,FALSE),"Não respondeu")</f>
        <v>3º Ciclo</v>
      </c>
      <c r="I917">
        <v>3</v>
      </c>
      <c r="J917" s="28">
        <v>1</v>
      </c>
      <c r="K917" s="28" t="str">
        <f>IFERROR(VLOOKUP(J920,'Variáveis e códigos'!$C$12:$D$15,2,FALSE),"Não respondeu")</f>
        <v>Não se aplicou nada a mim</v>
      </c>
      <c r="L917" s="28">
        <v>3</v>
      </c>
      <c r="M917" s="28" t="str">
        <f>IFERROR(VLOOKUP(Tabela1[[#This Row],[v40_ansiedade]],'Variáveis e códigos'!$C$12:$D$15,2,FALSE),"Não respondeu")</f>
        <v>Aplicou-se a mim a maior parte do tempo</v>
      </c>
      <c r="N917" s="24">
        <v>2</v>
      </c>
      <c r="O917" s="24" t="str">
        <f>IFERROR(VLOOKUP(Tabela1[[#This Row],[v43_ansiedade]],'Variáveis e códigos'!$C$12:$D$15,2,FALSE),"Não respondeu")</f>
        <v>Aplicou-se a mim muitas vezes</v>
      </c>
      <c r="P917" s="24">
        <v>2</v>
      </c>
      <c r="Q917" s="24" t="str">
        <f>IFERROR(VLOOKUP(Tabela1[[#This Row],[v45_ansiedade]],'Variáveis e códigos'!$C$12:$D$15,2,FALSE),"Não respondeu")</f>
        <v>Aplicou-se a mim muitas vezes</v>
      </c>
      <c r="R917" s="24">
        <v>3</v>
      </c>
      <c r="S917" s="24" t="str">
        <f>IFERROR(VLOOKUP(Tabela1[[#This Row],[v51_ansiedade]],'Variáveis e códigos'!$C$12:$D$15,2,FALSE),"Não respondeu")</f>
        <v>Aplicou-se a mim a maior parte do tempo</v>
      </c>
      <c r="T917" s="24">
        <v>1</v>
      </c>
      <c r="U917" s="24" t="str">
        <f>IFERROR(VLOOKUP(Tabela1[[#This Row],[v55_ansiedade]],'Variáveis e códigos'!$C$12:$D$15,2,FALSE),"Não respondeu")</f>
        <v>Aplicou-se a mim algumas vezes</v>
      </c>
      <c r="V917" s="24">
        <v>2</v>
      </c>
      <c r="W917" s="24" t="str">
        <f>IFERROR(VLOOKUP(Tabela1[[#This Row],[v56_ansiedade]],'Variáveis e códigos'!$C$12:$D$15,2,FALSE),"Não respondeu")</f>
        <v>Aplicou-se a mim muitas vezes</v>
      </c>
      <c r="X917" s="25">
        <v>3</v>
      </c>
    </row>
    <row r="918" spans="1:24" x14ac:dyDescent="0.45">
      <c r="A918">
        <v>917</v>
      </c>
      <c r="B918">
        <v>101</v>
      </c>
      <c r="C918" t="str">
        <f>IFERROR(VLOOKUP(Tabela1[[#This Row],[nutII]],'Variáveis e códigos'!$C$3:$D$3,2,FALSE),"Não respondeu")</f>
        <v>Norte</v>
      </c>
      <c r="D918">
        <v>2</v>
      </c>
      <c r="E918" t="str">
        <f>IFERROR(HLOOKUP(D918,'Variáveis e códigos'!$C$4:$F$5,2,FALSE),"Não respondeu")</f>
        <v>Feminino</v>
      </c>
      <c r="F918">
        <v>12</v>
      </c>
      <c r="G918">
        <v>4</v>
      </c>
      <c r="H918" t="str">
        <f>IFERROR(VLOOKUP(Tabela1[[#This Row],[cicloescolar]],'Variáveis e códigos'!$C$7:$D$8,2,FALSE),"Não respondeu")</f>
        <v>Ensino secundário</v>
      </c>
      <c r="I918">
        <v>10</v>
      </c>
      <c r="J918" s="28">
        <v>99</v>
      </c>
      <c r="K918" s="28" t="str">
        <f>IFERROR(VLOOKUP(J921,'Variáveis e códigos'!$C$12:$D$15,2,FALSE),"Não respondeu")</f>
        <v>Não se aplicou nada a mim</v>
      </c>
      <c r="L918" s="28">
        <v>99</v>
      </c>
      <c r="M918" s="28" t="str">
        <f>IFERROR(VLOOKUP(Tabela1[[#This Row],[v40_ansiedade]],'Variáveis e códigos'!$C$12:$D$15,2,FALSE),"Não respondeu")</f>
        <v>Não respondeu</v>
      </c>
      <c r="N918" s="24">
        <v>99</v>
      </c>
      <c r="O918" s="24" t="str">
        <f>IFERROR(VLOOKUP(Tabela1[[#This Row],[v43_ansiedade]],'Variáveis e códigos'!$C$12:$D$15,2,FALSE),"Não respondeu")</f>
        <v>Não respondeu</v>
      </c>
      <c r="P918" s="24">
        <v>99</v>
      </c>
      <c r="Q918" s="24" t="str">
        <f>IFERROR(VLOOKUP(Tabela1[[#This Row],[v45_ansiedade]],'Variáveis e códigos'!$C$12:$D$15,2,FALSE),"Não respondeu")</f>
        <v>Não respondeu</v>
      </c>
      <c r="R918" s="24">
        <v>99</v>
      </c>
      <c r="S918" s="24" t="str">
        <f>IFERROR(VLOOKUP(Tabela1[[#This Row],[v51_ansiedade]],'Variáveis e códigos'!$C$12:$D$15,2,FALSE),"Não respondeu")</f>
        <v>Não respondeu</v>
      </c>
      <c r="T918" s="24">
        <v>99</v>
      </c>
      <c r="U918" s="24" t="str">
        <f>IFERROR(VLOOKUP(Tabela1[[#This Row],[v55_ansiedade]],'Variáveis e códigos'!$C$12:$D$15,2,FALSE),"Não respondeu")</f>
        <v>Não respondeu</v>
      </c>
      <c r="V918" s="24">
        <v>99</v>
      </c>
      <c r="W918" s="24" t="str">
        <f>IFERROR(VLOOKUP(Tabela1[[#This Row],[v56_ansiedade]],'Variáveis e códigos'!$C$12:$D$15,2,FALSE),"Não respondeu")</f>
        <v>Não respondeu</v>
      </c>
      <c r="X918" s="25">
        <v>3</v>
      </c>
    </row>
    <row r="919" spans="1:24" x14ac:dyDescent="0.45">
      <c r="A919">
        <v>918</v>
      </c>
      <c r="B919">
        <v>101</v>
      </c>
      <c r="C919" t="str">
        <f>IFERROR(VLOOKUP(Tabela1[[#This Row],[nutII]],'Variáveis e códigos'!$C$3:$D$3,2,FALSE),"Não respondeu")</f>
        <v>Norte</v>
      </c>
      <c r="D919">
        <v>2</v>
      </c>
      <c r="E919" t="str">
        <f>IFERROR(HLOOKUP(D919,'Variáveis e códigos'!$C$4:$F$5,2,FALSE),"Não respondeu")</f>
        <v>Feminino</v>
      </c>
      <c r="F919">
        <v>15</v>
      </c>
      <c r="G919">
        <v>3</v>
      </c>
      <c r="H919" t="str">
        <f>IFERROR(VLOOKUP(Tabela1[[#This Row],[cicloescolar]],'Variáveis e códigos'!$C$7:$D$8,2,FALSE),"Não respondeu")</f>
        <v>3º Ciclo</v>
      </c>
      <c r="I919">
        <v>8</v>
      </c>
      <c r="J919" s="28">
        <v>0</v>
      </c>
      <c r="K919" s="28" t="str">
        <f>IFERROR(VLOOKUP(J922,'Variáveis e códigos'!$C$12:$D$15,2,FALSE),"Não respondeu")</f>
        <v>Aplicou-se a mim muitas vezes</v>
      </c>
      <c r="L919" s="28">
        <v>1</v>
      </c>
      <c r="M919" s="28" t="str">
        <f>IFERROR(VLOOKUP(Tabela1[[#This Row],[v40_ansiedade]],'Variáveis e códigos'!$C$12:$D$15,2,FALSE),"Não respondeu")</f>
        <v>Aplicou-se a mim algumas vezes</v>
      </c>
      <c r="N919" s="24">
        <v>0</v>
      </c>
      <c r="O919" s="24" t="str">
        <f>IFERROR(VLOOKUP(Tabela1[[#This Row],[v43_ansiedade]],'Variáveis e códigos'!$C$12:$D$15,2,FALSE),"Não respondeu")</f>
        <v>Não se aplicou nada a mim</v>
      </c>
      <c r="P919" s="24">
        <v>0</v>
      </c>
      <c r="Q919" s="24" t="str">
        <f>IFERROR(VLOOKUP(Tabela1[[#This Row],[v45_ansiedade]],'Variáveis e códigos'!$C$12:$D$15,2,FALSE),"Não respondeu")</f>
        <v>Não se aplicou nada a mim</v>
      </c>
      <c r="R919" s="24">
        <v>0</v>
      </c>
      <c r="S919" s="24" t="str">
        <f>IFERROR(VLOOKUP(Tabela1[[#This Row],[v51_ansiedade]],'Variáveis e códigos'!$C$12:$D$15,2,FALSE),"Não respondeu")</f>
        <v>Não se aplicou nada a mim</v>
      </c>
      <c r="T919" s="24">
        <v>0</v>
      </c>
      <c r="U919" s="24" t="str">
        <f>IFERROR(VLOOKUP(Tabela1[[#This Row],[v55_ansiedade]],'Variáveis e códigos'!$C$12:$D$15,2,FALSE),"Não respondeu")</f>
        <v>Não se aplicou nada a mim</v>
      </c>
      <c r="V919" s="24">
        <v>0</v>
      </c>
      <c r="W919" s="24" t="str">
        <f>IFERROR(VLOOKUP(Tabela1[[#This Row],[v56_ansiedade]],'Variáveis e códigos'!$C$12:$D$15,2,FALSE),"Não respondeu")</f>
        <v>Não se aplicou nada a mim</v>
      </c>
      <c r="X919" s="25">
        <v>5</v>
      </c>
    </row>
    <row r="920" spans="1:24" x14ac:dyDescent="0.45">
      <c r="A920">
        <v>919</v>
      </c>
      <c r="B920">
        <v>101</v>
      </c>
      <c r="C920" t="str">
        <f>IFERROR(VLOOKUP(Tabela1[[#This Row],[nutII]],'Variáveis e códigos'!$C$3:$D$3,2,FALSE),"Não respondeu")</f>
        <v>Norte</v>
      </c>
      <c r="D920">
        <v>1</v>
      </c>
      <c r="E920" t="str">
        <f>IFERROR(HLOOKUP(D920,'Variáveis e códigos'!$C$4:$F$5,2,FALSE),"Não respondeu")</f>
        <v>Masculino</v>
      </c>
      <c r="F920">
        <v>12</v>
      </c>
      <c r="G920">
        <v>3</v>
      </c>
      <c r="H920" t="str">
        <f>IFERROR(VLOOKUP(Tabela1[[#This Row],[cicloescolar]],'Variáveis e códigos'!$C$7:$D$8,2,FALSE),"Não respondeu")</f>
        <v>3º Ciclo</v>
      </c>
      <c r="I920">
        <v>9</v>
      </c>
      <c r="J920" s="28">
        <v>0</v>
      </c>
      <c r="K920" s="28" t="str">
        <f>IFERROR(VLOOKUP(J923,'Variáveis e códigos'!$C$12:$D$15,2,FALSE),"Não respondeu")</f>
        <v>Aplicou-se a mim algumas vezes</v>
      </c>
      <c r="L920" s="28">
        <v>0</v>
      </c>
      <c r="M920" s="28" t="str">
        <f>IFERROR(VLOOKUP(Tabela1[[#This Row],[v40_ansiedade]],'Variáveis e códigos'!$C$12:$D$15,2,FALSE),"Não respondeu")</f>
        <v>Não se aplicou nada a mim</v>
      </c>
      <c r="N920" s="24">
        <v>0</v>
      </c>
      <c r="O920" s="24" t="str">
        <f>IFERROR(VLOOKUP(Tabela1[[#This Row],[v43_ansiedade]],'Variáveis e códigos'!$C$12:$D$15,2,FALSE),"Não respondeu")</f>
        <v>Não se aplicou nada a mim</v>
      </c>
      <c r="P920" s="24">
        <v>0</v>
      </c>
      <c r="Q920" s="24" t="str">
        <f>IFERROR(VLOOKUP(Tabela1[[#This Row],[v45_ansiedade]],'Variáveis e códigos'!$C$12:$D$15,2,FALSE),"Não respondeu")</f>
        <v>Não se aplicou nada a mim</v>
      </c>
      <c r="R920" s="24">
        <v>0</v>
      </c>
      <c r="S920" s="24" t="str">
        <f>IFERROR(VLOOKUP(Tabela1[[#This Row],[v51_ansiedade]],'Variáveis e códigos'!$C$12:$D$15,2,FALSE),"Não respondeu")</f>
        <v>Não se aplicou nada a mim</v>
      </c>
      <c r="T920" s="24">
        <v>0</v>
      </c>
      <c r="U920" s="24" t="str">
        <f>IFERROR(VLOOKUP(Tabela1[[#This Row],[v55_ansiedade]],'Variáveis e códigos'!$C$12:$D$15,2,FALSE),"Não respondeu")</f>
        <v>Não se aplicou nada a mim</v>
      </c>
      <c r="V920" s="24">
        <v>0</v>
      </c>
      <c r="W920" s="24" t="str">
        <f>IFERROR(VLOOKUP(Tabela1[[#This Row],[v56_ansiedade]],'Variáveis e códigos'!$C$12:$D$15,2,FALSE),"Não respondeu")</f>
        <v>Não se aplicou nada a mim</v>
      </c>
      <c r="X920" s="25">
        <v>2</v>
      </c>
    </row>
    <row r="921" spans="1:24" x14ac:dyDescent="0.45">
      <c r="A921">
        <v>920</v>
      </c>
      <c r="B921">
        <v>101</v>
      </c>
      <c r="C921" t="str">
        <f>IFERROR(VLOOKUP(Tabela1[[#This Row],[nutII]],'Variáveis e códigos'!$C$3:$D$3,2,FALSE),"Não respondeu")</f>
        <v>Norte</v>
      </c>
      <c r="D921">
        <v>1</v>
      </c>
      <c r="E921" t="str">
        <f>IFERROR(HLOOKUP(D921,'Variáveis e códigos'!$C$4:$F$5,2,FALSE),"Não respondeu")</f>
        <v>Masculino</v>
      </c>
      <c r="F921">
        <v>13</v>
      </c>
      <c r="G921">
        <v>3</v>
      </c>
      <c r="H921" t="str">
        <f>IFERROR(VLOOKUP(Tabela1[[#This Row],[cicloescolar]],'Variáveis e códigos'!$C$7:$D$8,2,FALSE),"Não respondeu")</f>
        <v>3º Ciclo</v>
      </c>
      <c r="I921">
        <v>9</v>
      </c>
      <c r="J921" s="28">
        <v>0</v>
      </c>
      <c r="K921" s="28" t="str">
        <f>IFERROR(VLOOKUP(J924,'Variáveis e códigos'!$C$12:$D$15,2,FALSE),"Não respondeu")</f>
        <v>Não se aplicou nada a mim</v>
      </c>
      <c r="L921" s="28">
        <v>0</v>
      </c>
      <c r="M921" s="28" t="str">
        <f>IFERROR(VLOOKUP(Tabela1[[#This Row],[v40_ansiedade]],'Variáveis e códigos'!$C$12:$D$15,2,FALSE),"Não respondeu")</f>
        <v>Não se aplicou nada a mim</v>
      </c>
      <c r="N921" s="24">
        <v>0</v>
      </c>
      <c r="O921" s="24" t="str">
        <f>IFERROR(VLOOKUP(Tabela1[[#This Row],[v43_ansiedade]],'Variáveis e códigos'!$C$12:$D$15,2,FALSE),"Não respondeu")</f>
        <v>Não se aplicou nada a mim</v>
      </c>
      <c r="P921" s="24">
        <v>0</v>
      </c>
      <c r="Q921" s="24" t="str">
        <f>IFERROR(VLOOKUP(Tabela1[[#This Row],[v45_ansiedade]],'Variáveis e códigos'!$C$12:$D$15,2,FALSE),"Não respondeu")</f>
        <v>Não se aplicou nada a mim</v>
      </c>
      <c r="R921" s="24">
        <v>0</v>
      </c>
      <c r="S921" s="24" t="str">
        <f>IFERROR(VLOOKUP(Tabela1[[#This Row],[v51_ansiedade]],'Variáveis e códigos'!$C$12:$D$15,2,FALSE),"Não respondeu")</f>
        <v>Não se aplicou nada a mim</v>
      </c>
      <c r="T921" s="24">
        <v>0</v>
      </c>
      <c r="U921" s="24" t="str">
        <f>IFERROR(VLOOKUP(Tabela1[[#This Row],[v55_ansiedade]],'Variáveis e códigos'!$C$12:$D$15,2,FALSE),"Não respondeu")</f>
        <v>Não se aplicou nada a mim</v>
      </c>
      <c r="V921" s="24">
        <v>0</v>
      </c>
      <c r="W921" s="24" t="str">
        <f>IFERROR(VLOOKUP(Tabela1[[#This Row],[v56_ansiedade]],'Variáveis e códigos'!$C$12:$D$15,2,FALSE),"Não respondeu")</f>
        <v>Não se aplicou nada a mim</v>
      </c>
      <c r="X921" s="25">
        <v>3</v>
      </c>
    </row>
    <row r="922" spans="1:24" x14ac:dyDescent="0.45">
      <c r="A922">
        <v>921</v>
      </c>
      <c r="B922">
        <v>101</v>
      </c>
      <c r="C922" t="str">
        <f>IFERROR(VLOOKUP(Tabela1[[#This Row],[nutII]],'Variáveis e códigos'!$C$3:$D$3,2,FALSE),"Não respondeu")</f>
        <v>Norte</v>
      </c>
      <c r="D922">
        <v>2</v>
      </c>
      <c r="E922" t="str">
        <f>IFERROR(HLOOKUP(D922,'Variáveis e códigos'!$C$4:$F$5,2,FALSE),"Não respondeu")</f>
        <v>Feminino</v>
      </c>
      <c r="F922">
        <v>13</v>
      </c>
      <c r="G922">
        <v>3</v>
      </c>
      <c r="H922" t="str">
        <f>IFERROR(VLOOKUP(Tabela1[[#This Row],[cicloescolar]],'Variáveis e códigos'!$C$7:$D$8,2,FALSE),"Não respondeu")</f>
        <v>3º Ciclo</v>
      </c>
      <c r="I922">
        <v>8</v>
      </c>
      <c r="J922" s="28">
        <v>2</v>
      </c>
      <c r="K922" s="28" t="str">
        <f>IFERROR(VLOOKUP(J925,'Variáveis e códigos'!$C$12:$D$15,2,FALSE),"Não respondeu")</f>
        <v>Aplicou-se a mim muitas vezes</v>
      </c>
      <c r="L922" s="28">
        <v>1</v>
      </c>
      <c r="M922" s="28" t="str">
        <f>IFERROR(VLOOKUP(Tabela1[[#This Row],[v40_ansiedade]],'Variáveis e códigos'!$C$12:$D$15,2,FALSE),"Não respondeu")</f>
        <v>Aplicou-se a mim algumas vezes</v>
      </c>
      <c r="N922" s="24">
        <v>0</v>
      </c>
      <c r="O922" s="24" t="str">
        <f>IFERROR(VLOOKUP(Tabela1[[#This Row],[v43_ansiedade]],'Variáveis e códigos'!$C$12:$D$15,2,FALSE),"Não respondeu")</f>
        <v>Não se aplicou nada a mim</v>
      </c>
      <c r="P922" s="24">
        <v>3</v>
      </c>
      <c r="Q922" s="24" t="str">
        <f>IFERROR(VLOOKUP(Tabela1[[#This Row],[v45_ansiedade]],'Variáveis e códigos'!$C$12:$D$15,2,FALSE),"Não respondeu")</f>
        <v>Aplicou-se a mim a maior parte do tempo</v>
      </c>
      <c r="R922" s="24">
        <v>1</v>
      </c>
      <c r="S922" s="24" t="str">
        <f>IFERROR(VLOOKUP(Tabela1[[#This Row],[v51_ansiedade]],'Variáveis e códigos'!$C$12:$D$15,2,FALSE),"Não respondeu")</f>
        <v>Aplicou-se a mim algumas vezes</v>
      </c>
      <c r="T922" s="24">
        <v>0</v>
      </c>
      <c r="U922" s="24" t="str">
        <f>IFERROR(VLOOKUP(Tabela1[[#This Row],[v55_ansiedade]],'Variáveis e códigos'!$C$12:$D$15,2,FALSE),"Não respondeu")</f>
        <v>Não se aplicou nada a mim</v>
      </c>
      <c r="V922" s="24">
        <v>0</v>
      </c>
      <c r="W922" s="24" t="str">
        <f>IFERROR(VLOOKUP(Tabela1[[#This Row],[v56_ansiedade]],'Variáveis e códigos'!$C$12:$D$15,2,FALSE),"Não respondeu")</f>
        <v>Não se aplicou nada a mim</v>
      </c>
      <c r="X922" s="25">
        <v>99</v>
      </c>
    </row>
    <row r="923" spans="1:24" x14ac:dyDescent="0.45">
      <c r="A923">
        <v>922</v>
      </c>
      <c r="B923">
        <v>101</v>
      </c>
      <c r="C923" t="str">
        <f>IFERROR(VLOOKUP(Tabela1[[#This Row],[nutII]],'Variáveis e códigos'!$C$3:$D$3,2,FALSE),"Não respondeu")</f>
        <v>Norte</v>
      </c>
      <c r="D923">
        <v>1</v>
      </c>
      <c r="E923" t="str">
        <f>IFERROR(HLOOKUP(D923,'Variáveis e códigos'!$C$4:$F$5,2,FALSE),"Não respondeu")</f>
        <v>Masculino</v>
      </c>
      <c r="F923">
        <v>17</v>
      </c>
      <c r="G923">
        <v>4</v>
      </c>
      <c r="H923" t="str">
        <f>IFERROR(VLOOKUP(Tabela1[[#This Row],[cicloescolar]],'Variáveis e códigos'!$C$7:$D$8,2,FALSE),"Não respondeu")</f>
        <v>Ensino secundário</v>
      </c>
      <c r="I923">
        <v>8</v>
      </c>
      <c r="J923" s="28">
        <v>1</v>
      </c>
      <c r="K923" s="28" t="str">
        <f>IFERROR(VLOOKUP(J926,'Variáveis e códigos'!$C$12:$D$15,2,FALSE),"Não respondeu")</f>
        <v>Aplicou-se a mim a maior parte do tempo</v>
      </c>
      <c r="L923" s="28">
        <v>0</v>
      </c>
      <c r="M923" s="28" t="str">
        <f>IFERROR(VLOOKUP(Tabela1[[#This Row],[v40_ansiedade]],'Variáveis e códigos'!$C$12:$D$15,2,FALSE),"Não respondeu")</f>
        <v>Não se aplicou nada a mim</v>
      </c>
      <c r="N923" s="24">
        <v>0</v>
      </c>
      <c r="O923" s="24" t="str">
        <f>IFERROR(VLOOKUP(Tabela1[[#This Row],[v43_ansiedade]],'Variáveis e códigos'!$C$12:$D$15,2,FALSE),"Não respondeu")</f>
        <v>Não se aplicou nada a mim</v>
      </c>
      <c r="P923" s="24">
        <v>0</v>
      </c>
      <c r="Q923" s="24" t="str">
        <f>IFERROR(VLOOKUP(Tabela1[[#This Row],[v45_ansiedade]],'Variáveis e códigos'!$C$12:$D$15,2,FALSE),"Não respondeu")</f>
        <v>Não se aplicou nada a mim</v>
      </c>
      <c r="R923" s="24">
        <v>0</v>
      </c>
      <c r="S923" s="24" t="str">
        <f>IFERROR(VLOOKUP(Tabela1[[#This Row],[v51_ansiedade]],'Variáveis e códigos'!$C$12:$D$15,2,FALSE),"Não respondeu")</f>
        <v>Não se aplicou nada a mim</v>
      </c>
      <c r="T923" s="24">
        <v>0</v>
      </c>
      <c r="U923" s="24" t="str">
        <f>IFERROR(VLOOKUP(Tabela1[[#This Row],[v55_ansiedade]],'Variáveis e códigos'!$C$12:$D$15,2,FALSE),"Não respondeu")</f>
        <v>Não se aplicou nada a mim</v>
      </c>
      <c r="V923" s="24">
        <v>0</v>
      </c>
      <c r="W923" s="24" t="str">
        <f>IFERROR(VLOOKUP(Tabela1[[#This Row],[v56_ansiedade]],'Variáveis e códigos'!$C$12:$D$15,2,FALSE),"Não respondeu")</f>
        <v>Não se aplicou nada a mim</v>
      </c>
      <c r="X923" s="25">
        <v>4</v>
      </c>
    </row>
    <row r="924" spans="1:24" x14ac:dyDescent="0.45">
      <c r="A924">
        <v>923</v>
      </c>
      <c r="B924">
        <v>101</v>
      </c>
      <c r="C924" t="str">
        <f>IFERROR(VLOOKUP(Tabela1[[#This Row],[nutII]],'Variáveis e códigos'!$C$3:$D$3,2,FALSE),"Não respondeu")</f>
        <v>Norte</v>
      </c>
      <c r="D924">
        <v>2</v>
      </c>
      <c r="E924" t="str">
        <f>IFERROR(HLOOKUP(D924,'Variáveis e códigos'!$C$4:$F$5,2,FALSE),"Não respondeu")</f>
        <v>Feminino</v>
      </c>
      <c r="F924">
        <v>12</v>
      </c>
      <c r="G924">
        <v>4</v>
      </c>
      <c r="H924" t="str">
        <f>IFERROR(VLOOKUP(Tabela1[[#This Row],[cicloescolar]],'Variáveis e códigos'!$C$7:$D$8,2,FALSE),"Não respondeu")</f>
        <v>Ensino secundário</v>
      </c>
      <c r="I924">
        <v>10</v>
      </c>
      <c r="J924" s="28">
        <v>0</v>
      </c>
      <c r="K924" s="28" t="str">
        <f>IFERROR(VLOOKUP(J927,'Variáveis e códigos'!$C$12:$D$15,2,FALSE),"Não respondeu")</f>
        <v>Não se aplicou nada a mim</v>
      </c>
      <c r="L924" s="28">
        <v>0</v>
      </c>
      <c r="M924" s="28" t="str">
        <f>IFERROR(VLOOKUP(Tabela1[[#This Row],[v40_ansiedade]],'Variáveis e códigos'!$C$12:$D$15,2,FALSE),"Não respondeu")</f>
        <v>Não se aplicou nada a mim</v>
      </c>
      <c r="N924" s="24">
        <v>0</v>
      </c>
      <c r="O924" s="24" t="str">
        <f>IFERROR(VLOOKUP(Tabela1[[#This Row],[v43_ansiedade]],'Variáveis e códigos'!$C$12:$D$15,2,FALSE),"Não respondeu")</f>
        <v>Não se aplicou nada a mim</v>
      </c>
      <c r="P924" s="24">
        <v>0</v>
      </c>
      <c r="Q924" s="24" t="str">
        <f>IFERROR(VLOOKUP(Tabela1[[#This Row],[v45_ansiedade]],'Variáveis e códigos'!$C$12:$D$15,2,FALSE),"Não respondeu")</f>
        <v>Não se aplicou nada a mim</v>
      </c>
      <c r="R924" s="24">
        <v>0</v>
      </c>
      <c r="S924" s="24" t="str">
        <f>IFERROR(VLOOKUP(Tabela1[[#This Row],[v51_ansiedade]],'Variáveis e códigos'!$C$12:$D$15,2,FALSE),"Não respondeu")</f>
        <v>Não se aplicou nada a mim</v>
      </c>
      <c r="T924" s="24">
        <v>0</v>
      </c>
      <c r="U924" s="24" t="str">
        <f>IFERROR(VLOOKUP(Tabela1[[#This Row],[v55_ansiedade]],'Variáveis e códigos'!$C$12:$D$15,2,FALSE),"Não respondeu")</f>
        <v>Não se aplicou nada a mim</v>
      </c>
      <c r="V924" s="24">
        <v>0</v>
      </c>
      <c r="W924" s="24" t="str">
        <f>IFERROR(VLOOKUP(Tabela1[[#This Row],[v56_ansiedade]],'Variáveis e códigos'!$C$12:$D$15,2,FALSE),"Não respondeu")</f>
        <v>Não se aplicou nada a mim</v>
      </c>
      <c r="X924" s="25">
        <v>1</v>
      </c>
    </row>
    <row r="925" spans="1:24" x14ac:dyDescent="0.45">
      <c r="A925">
        <v>924</v>
      </c>
      <c r="B925">
        <v>101</v>
      </c>
      <c r="C925" t="str">
        <f>IFERROR(VLOOKUP(Tabela1[[#This Row],[nutII]],'Variáveis e códigos'!$C$3:$D$3,2,FALSE),"Não respondeu")</f>
        <v>Norte</v>
      </c>
      <c r="D925">
        <v>2</v>
      </c>
      <c r="E925" t="str">
        <f>IFERROR(HLOOKUP(D925,'Variáveis e códigos'!$C$4:$F$5,2,FALSE),"Não respondeu")</f>
        <v>Feminino</v>
      </c>
      <c r="F925">
        <v>12</v>
      </c>
      <c r="G925">
        <v>3</v>
      </c>
      <c r="H925" t="str">
        <f>IFERROR(VLOOKUP(Tabela1[[#This Row],[cicloescolar]],'Variáveis e códigos'!$C$7:$D$8,2,FALSE),"Não respondeu")</f>
        <v>3º Ciclo</v>
      </c>
      <c r="I925">
        <v>7</v>
      </c>
      <c r="J925" s="28">
        <v>2</v>
      </c>
      <c r="K925" s="28" t="str">
        <f>IFERROR(VLOOKUP(J928,'Variáveis e códigos'!$C$12:$D$15,2,FALSE),"Não respondeu")</f>
        <v>Não respondeu</v>
      </c>
      <c r="L925" s="28">
        <v>2</v>
      </c>
      <c r="M925" s="28" t="str">
        <f>IFERROR(VLOOKUP(Tabela1[[#This Row],[v40_ansiedade]],'Variáveis e códigos'!$C$12:$D$15,2,FALSE),"Não respondeu")</f>
        <v>Aplicou-se a mim muitas vezes</v>
      </c>
      <c r="N925" s="24">
        <v>2</v>
      </c>
      <c r="O925" s="24" t="str">
        <f>IFERROR(VLOOKUP(Tabela1[[#This Row],[v43_ansiedade]],'Variáveis e códigos'!$C$12:$D$15,2,FALSE),"Não respondeu")</f>
        <v>Aplicou-se a mim muitas vezes</v>
      </c>
      <c r="P925" s="24">
        <v>2</v>
      </c>
      <c r="Q925" s="24" t="str">
        <f>IFERROR(VLOOKUP(Tabela1[[#This Row],[v45_ansiedade]],'Variáveis e códigos'!$C$12:$D$15,2,FALSE),"Não respondeu")</f>
        <v>Aplicou-se a mim muitas vezes</v>
      </c>
      <c r="R925" s="24">
        <v>1</v>
      </c>
      <c r="S925" s="24" t="str">
        <f>IFERROR(VLOOKUP(Tabela1[[#This Row],[v51_ansiedade]],'Variáveis e códigos'!$C$12:$D$15,2,FALSE),"Não respondeu")</f>
        <v>Aplicou-se a mim algumas vezes</v>
      </c>
      <c r="T925" s="24">
        <v>1</v>
      </c>
      <c r="U925" s="24" t="str">
        <f>IFERROR(VLOOKUP(Tabela1[[#This Row],[v55_ansiedade]],'Variáveis e códigos'!$C$12:$D$15,2,FALSE),"Não respondeu")</f>
        <v>Aplicou-se a mim algumas vezes</v>
      </c>
      <c r="V925" s="24">
        <v>1</v>
      </c>
      <c r="W925" s="24" t="str">
        <f>IFERROR(VLOOKUP(Tabela1[[#This Row],[v56_ansiedade]],'Variáveis e códigos'!$C$12:$D$15,2,FALSE),"Não respondeu")</f>
        <v>Aplicou-se a mim algumas vezes</v>
      </c>
      <c r="X925" s="25">
        <v>6</v>
      </c>
    </row>
    <row r="926" spans="1:24" x14ac:dyDescent="0.45">
      <c r="A926">
        <v>925</v>
      </c>
      <c r="B926">
        <v>101</v>
      </c>
      <c r="C926" t="str">
        <f>IFERROR(VLOOKUP(Tabela1[[#This Row],[nutII]],'Variáveis e códigos'!$C$3:$D$3,2,FALSE),"Não respondeu")</f>
        <v>Norte</v>
      </c>
      <c r="D926">
        <v>1</v>
      </c>
      <c r="E926" t="str">
        <f>IFERROR(HLOOKUP(D926,'Variáveis e códigos'!$C$4:$F$5,2,FALSE),"Não respondeu")</f>
        <v>Masculino</v>
      </c>
      <c r="F926">
        <v>18</v>
      </c>
      <c r="G926">
        <v>4</v>
      </c>
      <c r="H926" t="str">
        <f>IFERROR(VLOOKUP(Tabela1[[#This Row],[cicloescolar]],'Variáveis e códigos'!$C$7:$D$8,2,FALSE),"Não respondeu")</f>
        <v>Ensino secundário</v>
      </c>
      <c r="I926">
        <v>3</v>
      </c>
      <c r="J926" s="28">
        <v>3</v>
      </c>
      <c r="K926" s="28" t="str">
        <f>IFERROR(VLOOKUP(J929,'Variáveis e códigos'!$C$12:$D$15,2,FALSE),"Não respondeu")</f>
        <v>Aplicou-se a mim algumas vezes</v>
      </c>
      <c r="L926" s="28">
        <v>0</v>
      </c>
      <c r="M926" s="28" t="str">
        <f>IFERROR(VLOOKUP(Tabela1[[#This Row],[v40_ansiedade]],'Variáveis e códigos'!$C$12:$D$15,2,FALSE),"Não respondeu")</f>
        <v>Não se aplicou nada a mim</v>
      </c>
      <c r="N926" s="24">
        <v>0</v>
      </c>
      <c r="O926" s="24" t="str">
        <f>IFERROR(VLOOKUP(Tabela1[[#This Row],[v43_ansiedade]],'Variáveis e códigos'!$C$12:$D$15,2,FALSE),"Não respondeu")</f>
        <v>Não se aplicou nada a mim</v>
      </c>
      <c r="P926" s="24">
        <v>0</v>
      </c>
      <c r="Q926" s="24" t="str">
        <f>IFERROR(VLOOKUP(Tabela1[[#This Row],[v45_ansiedade]],'Variáveis e códigos'!$C$12:$D$15,2,FALSE),"Não respondeu")</f>
        <v>Não se aplicou nada a mim</v>
      </c>
      <c r="R926" s="24">
        <v>0</v>
      </c>
      <c r="S926" s="24" t="str">
        <f>IFERROR(VLOOKUP(Tabela1[[#This Row],[v51_ansiedade]],'Variáveis e códigos'!$C$12:$D$15,2,FALSE),"Não respondeu")</f>
        <v>Não se aplicou nada a mim</v>
      </c>
      <c r="T926" s="24">
        <v>0</v>
      </c>
      <c r="U926" s="24" t="str">
        <f>IFERROR(VLOOKUP(Tabela1[[#This Row],[v55_ansiedade]],'Variáveis e códigos'!$C$12:$D$15,2,FALSE),"Não respondeu")</f>
        <v>Não se aplicou nada a mim</v>
      </c>
      <c r="V926" s="24">
        <v>0</v>
      </c>
      <c r="W926" s="24" t="str">
        <f>IFERROR(VLOOKUP(Tabela1[[#This Row],[v56_ansiedade]],'Variáveis e códigos'!$C$12:$D$15,2,FALSE),"Não respondeu")</f>
        <v>Não se aplicou nada a mim</v>
      </c>
      <c r="X926" s="25">
        <v>3</v>
      </c>
    </row>
    <row r="927" spans="1:24" x14ac:dyDescent="0.45">
      <c r="A927">
        <v>926</v>
      </c>
      <c r="B927">
        <v>101</v>
      </c>
      <c r="C927" t="str">
        <f>IFERROR(VLOOKUP(Tabela1[[#This Row],[nutII]],'Variáveis e códigos'!$C$3:$D$3,2,FALSE),"Não respondeu")</f>
        <v>Norte</v>
      </c>
      <c r="D927">
        <v>1</v>
      </c>
      <c r="E927" t="str">
        <f>IFERROR(HLOOKUP(D927,'Variáveis e códigos'!$C$4:$F$5,2,FALSE),"Não respondeu")</f>
        <v>Masculino</v>
      </c>
      <c r="F927">
        <v>15</v>
      </c>
      <c r="G927">
        <v>4</v>
      </c>
      <c r="H927" t="str">
        <f>IFERROR(VLOOKUP(Tabela1[[#This Row],[cicloescolar]],'Variáveis e códigos'!$C$7:$D$8,2,FALSE),"Não respondeu")</f>
        <v>Ensino secundário</v>
      </c>
      <c r="I927">
        <v>9</v>
      </c>
      <c r="J927" s="28">
        <v>0</v>
      </c>
      <c r="K927" s="28" t="str">
        <f>IFERROR(VLOOKUP(J930,'Variáveis e códigos'!$C$12:$D$15,2,FALSE),"Não respondeu")</f>
        <v>Aplicou-se a mim algumas vezes</v>
      </c>
      <c r="L927" s="28">
        <v>0</v>
      </c>
      <c r="M927" s="28" t="str">
        <f>IFERROR(VLOOKUP(Tabela1[[#This Row],[v40_ansiedade]],'Variáveis e códigos'!$C$12:$D$15,2,FALSE),"Não respondeu")</f>
        <v>Não se aplicou nada a mim</v>
      </c>
      <c r="N927" s="24">
        <v>0</v>
      </c>
      <c r="O927" s="24" t="str">
        <f>IFERROR(VLOOKUP(Tabela1[[#This Row],[v43_ansiedade]],'Variáveis e códigos'!$C$12:$D$15,2,FALSE),"Não respondeu")</f>
        <v>Não se aplicou nada a mim</v>
      </c>
      <c r="P927" s="24">
        <v>0</v>
      </c>
      <c r="Q927" s="24" t="str">
        <f>IFERROR(VLOOKUP(Tabela1[[#This Row],[v45_ansiedade]],'Variáveis e códigos'!$C$12:$D$15,2,FALSE),"Não respondeu")</f>
        <v>Não se aplicou nada a mim</v>
      </c>
      <c r="R927" s="24">
        <v>0</v>
      </c>
      <c r="S927" s="24" t="str">
        <f>IFERROR(VLOOKUP(Tabela1[[#This Row],[v51_ansiedade]],'Variáveis e códigos'!$C$12:$D$15,2,FALSE),"Não respondeu")</f>
        <v>Não se aplicou nada a mim</v>
      </c>
      <c r="T927" s="24">
        <v>0</v>
      </c>
      <c r="U927" s="24" t="str">
        <f>IFERROR(VLOOKUP(Tabela1[[#This Row],[v55_ansiedade]],'Variáveis e códigos'!$C$12:$D$15,2,FALSE),"Não respondeu")</f>
        <v>Não se aplicou nada a mim</v>
      </c>
      <c r="V927" s="24">
        <v>0</v>
      </c>
      <c r="W927" s="24" t="str">
        <f>IFERROR(VLOOKUP(Tabela1[[#This Row],[v56_ansiedade]],'Variáveis e códigos'!$C$12:$D$15,2,FALSE),"Não respondeu")</f>
        <v>Não se aplicou nada a mim</v>
      </c>
      <c r="X927" s="25">
        <v>99</v>
      </c>
    </row>
    <row r="928" spans="1:24" x14ac:dyDescent="0.45">
      <c r="A928">
        <v>927</v>
      </c>
      <c r="B928">
        <v>101</v>
      </c>
      <c r="C928" t="str">
        <f>IFERROR(VLOOKUP(Tabela1[[#This Row],[nutII]],'Variáveis e códigos'!$C$3:$D$3,2,FALSE),"Não respondeu")</f>
        <v>Norte</v>
      </c>
      <c r="D928">
        <v>2</v>
      </c>
      <c r="E928" t="str">
        <f>IFERROR(HLOOKUP(D928,'Variáveis e códigos'!$C$4:$F$5,2,FALSE),"Não respondeu")</f>
        <v>Feminino</v>
      </c>
      <c r="F928">
        <v>12</v>
      </c>
      <c r="G928">
        <v>3</v>
      </c>
      <c r="H928" t="str">
        <f>IFERROR(VLOOKUP(Tabela1[[#This Row],[cicloescolar]],'Variáveis e códigos'!$C$7:$D$8,2,FALSE),"Não respondeu")</f>
        <v>3º Ciclo</v>
      </c>
      <c r="I928">
        <v>7</v>
      </c>
      <c r="J928" s="28">
        <v>99</v>
      </c>
      <c r="K928" s="28" t="str">
        <f>IFERROR(VLOOKUP(J931,'Variáveis e códigos'!$C$12:$D$15,2,FALSE),"Não respondeu")</f>
        <v>Aplicou-se a mim algumas vezes</v>
      </c>
      <c r="L928" s="28">
        <v>0</v>
      </c>
      <c r="M928" s="28" t="str">
        <f>IFERROR(VLOOKUP(Tabela1[[#This Row],[v40_ansiedade]],'Variáveis e códigos'!$C$12:$D$15,2,FALSE),"Não respondeu")</f>
        <v>Não se aplicou nada a mim</v>
      </c>
      <c r="N928" s="24">
        <v>0</v>
      </c>
      <c r="O928" s="24" t="str">
        <f>IFERROR(VLOOKUP(Tabela1[[#This Row],[v43_ansiedade]],'Variáveis e códigos'!$C$12:$D$15,2,FALSE),"Não respondeu")</f>
        <v>Não se aplicou nada a mim</v>
      </c>
      <c r="P928" s="24">
        <v>2</v>
      </c>
      <c r="Q928" s="24" t="str">
        <f>IFERROR(VLOOKUP(Tabela1[[#This Row],[v45_ansiedade]],'Variáveis e códigos'!$C$12:$D$15,2,FALSE),"Não respondeu")</f>
        <v>Aplicou-se a mim muitas vezes</v>
      </c>
      <c r="R928" s="24">
        <v>1</v>
      </c>
      <c r="S928" s="24" t="str">
        <f>IFERROR(VLOOKUP(Tabela1[[#This Row],[v51_ansiedade]],'Variáveis e códigos'!$C$12:$D$15,2,FALSE),"Não respondeu")</f>
        <v>Aplicou-se a mim algumas vezes</v>
      </c>
      <c r="T928" s="24">
        <v>0</v>
      </c>
      <c r="U928" s="24" t="str">
        <f>IFERROR(VLOOKUP(Tabela1[[#This Row],[v55_ansiedade]],'Variáveis e códigos'!$C$12:$D$15,2,FALSE),"Não respondeu")</f>
        <v>Não se aplicou nada a mim</v>
      </c>
      <c r="V928" s="24">
        <v>0</v>
      </c>
      <c r="W928" s="24" t="str">
        <f>IFERROR(VLOOKUP(Tabela1[[#This Row],[v56_ansiedade]],'Variáveis e códigos'!$C$12:$D$15,2,FALSE),"Não respondeu")</f>
        <v>Não se aplicou nada a mim</v>
      </c>
      <c r="X928" s="25">
        <v>1</v>
      </c>
    </row>
    <row r="929" spans="1:24" x14ac:dyDescent="0.45">
      <c r="A929">
        <v>928</v>
      </c>
      <c r="B929">
        <v>101</v>
      </c>
      <c r="C929" t="str">
        <f>IFERROR(VLOOKUP(Tabela1[[#This Row],[nutII]],'Variáveis e códigos'!$C$3:$D$3,2,FALSE),"Não respondeu")</f>
        <v>Norte</v>
      </c>
      <c r="D929">
        <v>1</v>
      </c>
      <c r="E929" t="str">
        <f>IFERROR(HLOOKUP(D929,'Variáveis e códigos'!$C$4:$F$5,2,FALSE),"Não respondeu")</f>
        <v>Masculino</v>
      </c>
      <c r="F929">
        <v>14</v>
      </c>
      <c r="G929">
        <v>4</v>
      </c>
      <c r="H929" t="str">
        <f>IFERROR(VLOOKUP(Tabela1[[#This Row],[cicloescolar]],'Variáveis e códigos'!$C$7:$D$8,2,FALSE),"Não respondeu")</f>
        <v>Ensino secundário</v>
      </c>
      <c r="I929">
        <v>7</v>
      </c>
      <c r="J929" s="28">
        <v>1</v>
      </c>
      <c r="K929" s="28" t="str">
        <f>IFERROR(VLOOKUP(J932,'Variáveis e códigos'!$C$12:$D$15,2,FALSE),"Não respondeu")</f>
        <v>Aplicou-se a mim a maior parte do tempo</v>
      </c>
      <c r="L929" s="28">
        <v>0</v>
      </c>
      <c r="M929" s="28" t="str">
        <f>IFERROR(VLOOKUP(Tabela1[[#This Row],[v40_ansiedade]],'Variáveis e códigos'!$C$12:$D$15,2,FALSE),"Não respondeu")</f>
        <v>Não se aplicou nada a mim</v>
      </c>
      <c r="N929" s="24">
        <v>1</v>
      </c>
      <c r="O929" s="24" t="str">
        <f>IFERROR(VLOOKUP(Tabela1[[#This Row],[v43_ansiedade]],'Variáveis e códigos'!$C$12:$D$15,2,FALSE),"Não respondeu")</f>
        <v>Aplicou-se a mim algumas vezes</v>
      </c>
      <c r="P929" s="24">
        <v>1</v>
      </c>
      <c r="Q929" s="24" t="str">
        <f>IFERROR(VLOOKUP(Tabela1[[#This Row],[v45_ansiedade]],'Variáveis e códigos'!$C$12:$D$15,2,FALSE),"Não respondeu")</f>
        <v>Aplicou-se a mim algumas vezes</v>
      </c>
      <c r="R929" s="24">
        <v>0</v>
      </c>
      <c r="S929" s="24" t="str">
        <f>IFERROR(VLOOKUP(Tabela1[[#This Row],[v51_ansiedade]],'Variáveis e códigos'!$C$12:$D$15,2,FALSE),"Não respondeu")</f>
        <v>Não se aplicou nada a mim</v>
      </c>
      <c r="T929" s="24">
        <v>0</v>
      </c>
      <c r="U929" s="24" t="str">
        <f>IFERROR(VLOOKUP(Tabela1[[#This Row],[v55_ansiedade]],'Variáveis e códigos'!$C$12:$D$15,2,FALSE),"Não respondeu")</f>
        <v>Não se aplicou nada a mim</v>
      </c>
      <c r="V929" s="24">
        <v>0</v>
      </c>
      <c r="W929" s="24" t="str">
        <f>IFERROR(VLOOKUP(Tabela1[[#This Row],[v56_ansiedade]],'Variáveis e códigos'!$C$12:$D$15,2,FALSE),"Não respondeu")</f>
        <v>Não se aplicou nada a mim</v>
      </c>
      <c r="X929" s="25">
        <v>4</v>
      </c>
    </row>
    <row r="930" spans="1:24" x14ac:dyDescent="0.45">
      <c r="A930">
        <v>929</v>
      </c>
      <c r="B930">
        <v>101</v>
      </c>
      <c r="C930" t="str">
        <f>IFERROR(VLOOKUP(Tabela1[[#This Row],[nutII]],'Variáveis e códigos'!$C$3:$D$3,2,FALSE),"Não respondeu")</f>
        <v>Norte</v>
      </c>
      <c r="D930">
        <v>2</v>
      </c>
      <c r="E930" t="str">
        <f>IFERROR(HLOOKUP(D930,'Variáveis e códigos'!$C$4:$F$5,2,FALSE),"Não respondeu")</f>
        <v>Feminino</v>
      </c>
      <c r="F930">
        <v>16</v>
      </c>
      <c r="G930">
        <v>4</v>
      </c>
      <c r="H930" t="str">
        <f>IFERROR(VLOOKUP(Tabela1[[#This Row],[cicloescolar]],'Variáveis e códigos'!$C$7:$D$8,2,FALSE),"Não respondeu")</f>
        <v>Ensino secundário</v>
      </c>
      <c r="I930">
        <v>5</v>
      </c>
      <c r="J930" s="28">
        <v>1</v>
      </c>
      <c r="K930" s="28" t="str">
        <f>IFERROR(VLOOKUP(J933,'Variáveis e códigos'!$C$12:$D$15,2,FALSE),"Não respondeu")</f>
        <v>Aplicou-se a mim a maior parte do tempo</v>
      </c>
      <c r="L930" s="28">
        <v>1</v>
      </c>
      <c r="M930" s="28" t="str">
        <f>IFERROR(VLOOKUP(Tabela1[[#This Row],[v40_ansiedade]],'Variáveis e códigos'!$C$12:$D$15,2,FALSE),"Não respondeu")</f>
        <v>Aplicou-se a mim algumas vezes</v>
      </c>
      <c r="N930" s="24">
        <v>2</v>
      </c>
      <c r="O930" s="24" t="str">
        <f>IFERROR(VLOOKUP(Tabela1[[#This Row],[v43_ansiedade]],'Variáveis e códigos'!$C$12:$D$15,2,FALSE),"Não respondeu")</f>
        <v>Aplicou-se a mim muitas vezes</v>
      </c>
      <c r="P930" s="24">
        <v>1</v>
      </c>
      <c r="Q930" s="24" t="str">
        <f>IFERROR(VLOOKUP(Tabela1[[#This Row],[v45_ansiedade]],'Variáveis e códigos'!$C$12:$D$15,2,FALSE),"Não respondeu")</f>
        <v>Aplicou-se a mim algumas vezes</v>
      </c>
      <c r="R930" s="24">
        <v>1</v>
      </c>
      <c r="S930" s="24" t="str">
        <f>IFERROR(VLOOKUP(Tabela1[[#This Row],[v51_ansiedade]],'Variáveis e códigos'!$C$12:$D$15,2,FALSE),"Não respondeu")</f>
        <v>Aplicou-se a mim algumas vezes</v>
      </c>
      <c r="T930" s="24">
        <v>1</v>
      </c>
      <c r="U930" s="24" t="str">
        <f>IFERROR(VLOOKUP(Tabela1[[#This Row],[v55_ansiedade]],'Variáveis e códigos'!$C$12:$D$15,2,FALSE),"Não respondeu")</f>
        <v>Aplicou-se a mim algumas vezes</v>
      </c>
      <c r="V930" s="24">
        <v>2</v>
      </c>
      <c r="W930" s="24" t="str">
        <f>IFERROR(VLOOKUP(Tabela1[[#This Row],[v56_ansiedade]],'Variáveis e códigos'!$C$12:$D$15,2,FALSE),"Não respondeu")</f>
        <v>Aplicou-se a mim muitas vezes</v>
      </c>
      <c r="X930" s="25">
        <v>99</v>
      </c>
    </row>
    <row r="931" spans="1:24" x14ac:dyDescent="0.45">
      <c r="A931">
        <v>930</v>
      </c>
      <c r="B931">
        <v>101</v>
      </c>
      <c r="C931" t="str">
        <f>IFERROR(VLOOKUP(Tabela1[[#This Row],[nutII]],'Variáveis e códigos'!$C$3:$D$3,2,FALSE),"Não respondeu")</f>
        <v>Norte</v>
      </c>
      <c r="D931">
        <v>1</v>
      </c>
      <c r="E931" t="str">
        <f>IFERROR(HLOOKUP(D931,'Variáveis e códigos'!$C$4:$F$5,2,FALSE),"Não respondeu")</f>
        <v>Masculino</v>
      </c>
      <c r="F931">
        <v>14</v>
      </c>
      <c r="G931">
        <v>3</v>
      </c>
      <c r="H931" t="str">
        <f>IFERROR(VLOOKUP(Tabela1[[#This Row],[cicloescolar]],'Variáveis e códigos'!$C$7:$D$8,2,FALSE),"Não respondeu")</f>
        <v>3º Ciclo</v>
      </c>
      <c r="I931">
        <v>5</v>
      </c>
      <c r="J931" s="28">
        <v>1</v>
      </c>
      <c r="K931" s="28" t="str">
        <f>IFERROR(VLOOKUP(J934,'Variáveis e códigos'!$C$12:$D$15,2,FALSE),"Não respondeu")</f>
        <v>Aplicou-se a mim algumas vezes</v>
      </c>
      <c r="L931" s="28">
        <v>1</v>
      </c>
      <c r="M931" s="28" t="str">
        <f>IFERROR(VLOOKUP(Tabela1[[#This Row],[v40_ansiedade]],'Variáveis e códigos'!$C$12:$D$15,2,FALSE),"Não respondeu")</f>
        <v>Aplicou-se a mim algumas vezes</v>
      </c>
      <c r="N931" s="24">
        <v>1</v>
      </c>
      <c r="O931" s="24" t="str">
        <f>IFERROR(VLOOKUP(Tabela1[[#This Row],[v43_ansiedade]],'Variáveis e códigos'!$C$12:$D$15,2,FALSE),"Não respondeu")</f>
        <v>Aplicou-se a mim algumas vezes</v>
      </c>
      <c r="P931" s="24">
        <v>0</v>
      </c>
      <c r="Q931" s="24" t="str">
        <f>IFERROR(VLOOKUP(Tabela1[[#This Row],[v45_ansiedade]],'Variáveis e códigos'!$C$12:$D$15,2,FALSE),"Não respondeu")</f>
        <v>Não se aplicou nada a mim</v>
      </c>
      <c r="R931" s="24">
        <v>1</v>
      </c>
      <c r="S931" s="24" t="str">
        <f>IFERROR(VLOOKUP(Tabela1[[#This Row],[v51_ansiedade]],'Variáveis e códigos'!$C$12:$D$15,2,FALSE),"Não respondeu")</f>
        <v>Aplicou-se a mim algumas vezes</v>
      </c>
      <c r="T931" s="24">
        <v>0</v>
      </c>
      <c r="U931" s="24" t="str">
        <f>IFERROR(VLOOKUP(Tabela1[[#This Row],[v55_ansiedade]],'Variáveis e códigos'!$C$12:$D$15,2,FALSE),"Não respondeu")</f>
        <v>Não se aplicou nada a mim</v>
      </c>
      <c r="V931" s="24">
        <v>0</v>
      </c>
      <c r="W931" s="24" t="str">
        <f>IFERROR(VLOOKUP(Tabela1[[#This Row],[v56_ansiedade]],'Variáveis e códigos'!$C$12:$D$15,2,FALSE),"Não respondeu")</f>
        <v>Não se aplicou nada a mim</v>
      </c>
      <c r="X931" s="25">
        <v>4</v>
      </c>
    </row>
    <row r="932" spans="1:24" x14ac:dyDescent="0.45">
      <c r="A932">
        <v>931</v>
      </c>
      <c r="B932">
        <v>101</v>
      </c>
      <c r="C932" t="str">
        <f>IFERROR(VLOOKUP(Tabela1[[#This Row],[nutII]],'Variáveis e códigos'!$C$3:$D$3,2,FALSE),"Não respondeu")</f>
        <v>Norte</v>
      </c>
      <c r="D932">
        <v>2</v>
      </c>
      <c r="E932" t="str">
        <f>IFERROR(HLOOKUP(D932,'Variáveis e códigos'!$C$4:$F$5,2,FALSE),"Não respondeu")</f>
        <v>Feminino</v>
      </c>
      <c r="F932">
        <v>16</v>
      </c>
      <c r="G932">
        <v>4</v>
      </c>
      <c r="H932" t="str">
        <f>IFERROR(VLOOKUP(Tabela1[[#This Row],[cicloescolar]],'Variáveis e códigos'!$C$7:$D$8,2,FALSE),"Não respondeu")</f>
        <v>Ensino secundário</v>
      </c>
      <c r="I932">
        <v>10</v>
      </c>
      <c r="J932" s="28">
        <v>3</v>
      </c>
      <c r="K932" s="28" t="str">
        <f>IFERROR(VLOOKUP(J935,'Variáveis e códigos'!$C$12:$D$15,2,FALSE),"Não respondeu")</f>
        <v>Aplicou-se a mim muitas vezes</v>
      </c>
      <c r="L932" s="28">
        <v>1</v>
      </c>
      <c r="M932" s="28" t="str">
        <f>IFERROR(VLOOKUP(Tabela1[[#This Row],[v40_ansiedade]],'Variáveis e códigos'!$C$12:$D$15,2,FALSE),"Não respondeu")</f>
        <v>Aplicou-se a mim algumas vezes</v>
      </c>
      <c r="N932" s="24">
        <v>0</v>
      </c>
      <c r="O932" s="24" t="str">
        <f>IFERROR(VLOOKUP(Tabela1[[#This Row],[v43_ansiedade]],'Variáveis e códigos'!$C$12:$D$15,2,FALSE),"Não respondeu")</f>
        <v>Não se aplicou nada a mim</v>
      </c>
      <c r="P932" s="24">
        <v>0</v>
      </c>
      <c r="Q932" s="24" t="str">
        <f>IFERROR(VLOOKUP(Tabela1[[#This Row],[v45_ansiedade]],'Variáveis e códigos'!$C$12:$D$15,2,FALSE),"Não respondeu")</f>
        <v>Não se aplicou nada a mim</v>
      </c>
      <c r="R932" s="24">
        <v>0</v>
      </c>
      <c r="S932" s="24" t="str">
        <f>IFERROR(VLOOKUP(Tabela1[[#This Row],[v51_ansiedade]],'Variáveis e códigos'!$C$12:$D$15,2,FALSE),"Não respondeu")</f>
        <v>Não se aplicou nada a mim</v>
      </c>
      <c r="T932" s="24">
        <v>1</v>
      </c>
      <c r="U932" s="24" t="str">
        <f>IFERROR(VLOOKUP(Tabela1[[#This Row],[v55_ansiedade]],'Variáveis e códigos'!$C$12:$D$15,2,FALSE),"Não respondeu")</f>
        <v>Aplicou-se a mim algumas vezes</v>
      </c>
      <c r="V932" s="24">
        <v>0</v>
      </c>
      <c r="W932" s="24" t="str">
        <f>IFERROR(VLOOKUP(Tabela1[[#This Row],[v56_ansiedade]],'Variáveis e códigos'!$C$12:$D$15,2,FALSE),"Não respondeu")</f>
        <v>Não se aplicou nada a mim</v>
      </c>
      <c r="X932" s="25">
        <v>99</v>
      </c>
    </row>
    <row r="933" spans="1:24" x14ac:dyDescent="0.45">
      <c r="A933">
        <v>932</v>
      </c>
      <c r="B933">
        <v>101</v>
      </c>
      <c r="C933" t="str">
        <f>IFERROR(VLOOKUP(Tabela1[[#This Row],[nutII]],'Variáveis e códigos'!$C$3:$D$3,2,FALSE),"Não respondeu")</f>
        <v>Norte</v>
      </c>
      <c r="D933">
        <v>1</v>
      </c>
      <c r="E933" t="str">
        <f>IFERROR(HLOOKUP(D933,'Variáveis e códigos'!$C$4:$F$5,2,FALSE),"Não respondeu")</f>
        <v>Masculino</v>
      </c>
      <c r="F933">
        <v>12</v>
      </c>
      <c r="G933">
        <v>3</v>
      </c>
      <c r="H933" t="str">
        <f>IFERROR(VLOOKUP(Tabela1[[#This Row],[cicloescolar]],'Variáveis e códigos'!$C$7:$D$8,2,FALSE),"Não respondeu")</f>
        <v>3º Ciclo</v>
      </c>
      <c r="I933">
        <v>4</v>
      </c>
      <c r="J933" s="28">
        <v>3</v>
      </c>
      <c r="K933" s="28" t="str">
        <f>IFERROR(VLOOKUP(J936,'Variáveis e códigos'!$C$12:$D$15,2,FALSE),"Não respondeu")</f>
        <v>Aplicou-se a mim muitas vezes</v>
      </c>
      <c r="L933" s="28">
        <v>1</v>
      </c>
      <c r="M933" s="28" t="str">
        <f>IFERROR(VLOOKUP(Tabela1[[#This Row],[v40_ansiedade]],'Variáveis e códigos'!$C$12:$D$15,2,FALSE),"Não respondeu")</f>
        <v>Aplicou-se a mim algumas vezes</v>
      </c>
      <c r="N933" s="24">
        <v>3</v>
      </c>
      <c r="O933" s="24" t="str">
        <f>IFERROR(VLOOKUP(Tabela1[[#This Row],[v43_ansiedade]],'Variáveis e códigos'!$C$12:$D$15,2,FALSE),"Não respondeu")</f>
        <v>Aplicou-se a mim a maior parte do tempo</v>
      </c>
      <c r="P933" s="24">
        <v>2</v>
      </c>
      <c r="Q933" s="24" t="str">
        <f>IFERROR(VLOOKUP(Tabela1[[#This Row],[v45_ansiedade]],'Variáveis e códigos'!$C$12:$D$15,2,FALSE),"Não respondeu")</f>
        <v>Aplicou-se a mim muitas vezes</v>
      </c>
      <c r="R933" s="24">
        <v>0</v>
      </c>
      <c r="S933" s="24" t="str">
        <f>IFERROR(VLOOKUP(Tabela1[[#This Row],[v51_ansiedade]],'Variáveis e códigos'!$C$12:$D$15,2,FALSE),"Não respondeu")</f>
        <v>Não se aplicou nada a mim</v>
      </c>
      <c r="T933" s="24">
        <v>1</v>
      </c>
      <c r="U933" s="24" t="str">
        <f>IFERROR(VLOOKUP(Tabela1[[#This Row],[v55_ansiedade]],'Variáveis e códigos'!$C$12:$D$15,2,FALSE),"Não respondeu")</f>
        <v>Aplicou-se a mim algumas vezes</v>
      </c>
      <c r="V933" s="24">
        <v>2</v>
      </c>
      <c r="W933" s="24" t="str">
        <f>IFERROR(VLOOKUP(Tabela1[[#This Row],[v56_ansiedade]],'Variáveis e códigos'!$C$12:$D$15,2,FALSE),"Não respondeu")</f>
        <v>Aplicou-se a mim muitas vezes</v>
      </c>
      <c r="X933" s="25">
        <v>3</v>
      </c>
    </row>
    <row r="934" spans="1:24" x14ac:dyDescent="0.45">
      <c r="A934">
        <v>933</v>
      </c>
      <c r="B934">
        <v>101</v>
      </c>
      <c r="C934" t="str">
        <f>IFERROR(VLOOKUP(Tabela1[[#This Row],[nutII]],'Variáveis e códigos'!$C$3:$D$3,2,FALSE),"Não respondeu")</f>
        <v>Norte</v>
      </c>
      <c r="D934">
        <v>1</v>
      </c>
      <c r="E934" t="str">
        <f>IFERROR(HLOOKUP(D934,'Variáveis e códigos'!$C$4:$F$5,2,FALSE),"Não respondeu")</f>
        <v>Masculino</v>
      </c>
      <c r="F934">
        <v>12</v>
      </c>
      <c r="G934">
        <v>3</v>
      </c>
      <c r="H934" t="str">
        <f>IFERROR(VLOOKUP(Tabela1[[#This Row],[cicloescolar]],'Variáveis e códigos'!$C$7:$D$8,2,FALSE),"Não respondeu")</f>
        <v>3º Ciclo</v>
      </c>
      <c r="I934">
        <v>8</v>
      </c>
      <c r="J934" s="28">
        <v>1</v>
      </c>
      <c r="K934" s="28" t="str">
        <f>IFERROR(VLOOKUP(J937,'Variáveis e códigos'!$C$12:$D$15,2,FALSE),"Não respondeu")</f>
        <v>Não se aplicou nada a mim</v>
      </c>
      <c r="L934" s="28">
        <v>0</v>
      </c>
      <c r="M934" s="28" t="str">
        <f>IFERROR(VLOOKUP(Tabela1[[#This Row],[v40_ansiedade]],'Variáveis e códigos'!$C$12:$D$15,2,FALSE),"Não respondeu")</f>
        <v>Não se aplicou nada a mim</v>
      </c>
      <c r="N934" s="24">
        <v>0</v>
      </c>
      <c r="O934" s="24" t="str">
        <f>IFERROR(VLOOKUP(Tabela1[[#This Row],[v43_ansiedade]],'Variáveis e códigos'!$C$12:$D$15,2,FALSE),"Não respondeu")</f>
        <v>Não se aplicou nada a mim</v>
      </c>
      <c r="P934" s="24">
        <v>3</v>
      </c>
      <c r="Q934" s="24" t="str">
        <f>IFERROR(VLOOKUP(Tabela1[[#This Row],[v45_ansiedade]],'Variáveis e códigos'!$C$12:$D$15,2,FALSE),"Não respondeu")</f>
        <v>Aplicou-se a mim a maior parte do tempo</v>
      </c>
      <c r="R934" s="24">
        <v>0</v>
      </c>
      <c r="S934" s="24" t="str">
        <f>IFERROR(VLOOKUP(Tabela1[[#This Row],[v51_ansiedade]],'Variáveis e códigos'!$C$12:$D$15,2,FALSE),"Não respondeu")</f>
        <v>Não se aplicou nada a mim</v>
      </c>
      <c r="T934" s="24">
        <v>0</v>
      </c>
      <c r="U934" s="24" t="str">
        <f>IFERROR(VLOOKUP(Tabela1[[#This Row],[v55_ansiedade]],'Variáveis e códigos'!$C$12:$D$15,2,FALSE),"Não respondeu")</f>
        <v>Não se aplicou nada a mim</v>
      </c>
      <c r="V934" s="24">
        <v>0</v>
      </c>
      <c r="W934" s="24" t="str">
        <f>IFERROR(VLOOKUP(Tabela1[[#This Row],[v56_ansiedade]],'Variáveis e códigos'!$C$12:$D$15,2,FALSE),"Não respondeu")</f>
        <v>Não se aplicou nada a mim</v>
      </c>
      <c r="X934" s="25">
        <v>7</v>
      </c>
    </row>
    <row r="935" spans="1:24" x14ac:dyDescent="0.45">
      <c r="A935">
        <v>934</v>
      </c>
      <c r="B935">
        <v>101</v>
      </c>
      <c r="C935" t="str">
        <f>IFERROR(VLOOKUP(Tabela1[[#This Row],[nutII]],'Variáveis e códigos'!$C$3:$D$3,2,FALSE),"Não respondeu")</f>
        <v>Norte</v>
      </c>
      <c r="D935">
        <v>2</v>
      </c>
      <c r="E935" t="str">
        <f>IFERROR(HLOOKUP(D935,'Variáveis e códigos'!$C$4:$F$5,2,FALSE),"Não respondeu")</f>
        <v>Feminino</v>
      </c>
      <c r="F935">
        <v>15</v>
      </c>
      <c r="G935">
        <v>4</v>
      </c>
      <c r="H935" t="str">
        <f>IFERROR(VLOOKUP(Tabela1[[#This Row],[cicloescolar]],'Variáveis e códigos'!$C$7:$D$8,2,FALSE),"Não respondeu")</f>
        <v>Ensino secundário</v>
      </c>
      <c r="I935">
        <v>5</v>
      </c>
      <c r="J935" s="28">
        <v>2</v>
      </c>
      <c r="K935" s="28" t="str">
        <f>IFERROR(VLOOKUP(J938,'Variáveis e códigos'!$C$12:$D$15,2,FALSE),"Não respondeu")</f>
        <v>Aplicou-se a mim algumas vezes</v>
      </c>
      <c r="L935" s="28">
        <v>0</v>
      </c>
      <c r="M935" s="28" t="str">
        <f>IFERROR(VLOOKUP(Tabela1[[#This Row],[v40_ansiedade]],'Variáveis e códigos'!$C$12:$D$15,2,FALSE),"Não respondeu")</f>
        <v>Não se aplicou nada a mim</v>
      </c>
      <c r="N935" s="24">
        <v>1</v>
      </c>
      <c r="O935" s="24" t="str">
        <f>IFERROR(VLOOKUP(Tabela1[[#This Row],[v43_ansiedade]],'Variáveis e códigos'!$C$12:$D$15,2,FALSE),"Não respondeu")</f>
        <v>Aplicou-se a mim algumas vezes</v>
      </c>
      <c r="P935" s="24">
        <v>1</v>
      </c>
      <c r="Q935" s="24" t="str">
        <f>IFERROR(VLOOKUP(Tabela1[[#This Row],[v45_ansiedade]],'Variáveis e códigos'!$C$12:$D$15,2,FALSE),"Não respondeu")</f>
        <v>Aplicou-se a mim algumas vezes</v>
      </c>
      <c r="R935" s="24">
        <v>2</v>
      </c>
      <c r="S935" s="24" t="str">
        <f>IFERROR(VLOOKUP(Tabela1[[#This Row],[v51_ansiedade]],'Variáveis e códigos'!$C$12:$D$15,2,FALSE),"Não respondeu")</f>
        <v>Aplicou-se a mim muitas vezes</v>
      </c>
      <c r="T935" s="24">
        <v>1</v>
      </c>
      <c r="U935" s="24" t="str">
        <f>IFERROR(VLOOKUP(Tabela1[[#This Row],[v55_ansiedade]],'Variáveis e códigos'!$C$12:$D$15,2,FALSE),"Não respondeu")</f>
        <v>Aplicou-se a mim algumas vezes</v>
      </c>
      <c r="V935" s="24">
        <v>0</v>
      </c>
      <c r="W935" s="24" t="str">
        <f>IFERROR(VLOOKUP(Tabela1[[#This Row],[v56_ansiedade]],'Variáveis e códigos'!$C$12:$D$15,2,FALSE),"Não respondeu")</f>
        <v>Não se aplicou nada a mim</v>
      </c>
      <c r="X935" s="25">
        <v>2</v>
      </c>
    </row>
    <row r="936" spans="1:24" x14ac:dyDescent="0.45">
      <c r="A936">
        <v>935</v>
      </c>
      <c r="B936">
        <v>101</v>
      </c>
      <c r="C936" t="str">
        <f>IFERROR(VLOOKUP(Tabela1[[#This Row],[nutII]],'Variáveis e códigos'!$C$3:$D$3,2,FALSE),"Não respondeu")</f>
        <v>Norte</v>
      </c>
      <c r="D936">
        <v>2</v>
      </c>
      <c r="E936" t="str">
        <f>IFERROR(HLOOKUP(D936,'Variáveis e códigos'!$C$4:$F$5,2,FALSE),"Não respondeu")</f>
        <v>Feminino</v>
      </c>
      <c r="F936">
        <v>16</v>
      </c>
      <c r="G936">
        <v>4</v>
      </c>
      <c r="H936" t="str">
        <f>IFERROR(VLOOKUP(Tabela1[[#This Row],[cicloescolar]],'Variáveis e códigos'!$C$7:$D$8,2,FALSE),"Não respondeu")</f>
        <v>Ensino secundário</v>
      </c>
      <c r="I936">
        <v>8</v>
      </c>
      <c r="J936" s="28">
        <v>2</v>
      </c>
      <c r="K936" s="28" t="str">
        <f>IFERROR(VLOOKUP(J939,'Variáveis e códigos'!$C$12:$D$15,2,FALSE),"Não respondeu")</f>
        <v>Não se aplicou nada a mim</v>
      </c>
      <c r="L936" s="28">
        <v>1</v>
      </c>
      <c r="M936" s="28" t="str">
        <f>IFERROR(VLOOKUP(Tabela1[[#This Row],[v40_ansiedade]],'Variáveis e códigos'!$C$12:$D$15,2,FALSE),"Não respondeu")</f>
        <v>Aplicou-se a mim algumas vezes</v>
      </c>
      <c r="N936" s="24">
        <v>0</v>
      </c>
      <c r="O936" s="24" t="str">
        <f>IFERROR(VLOOKUP(Tabela1[[#This Row],[v43_ansiedade]],'Variáveis e códigos'!$C$12:$D$15,2,FALSE),"Não respondeu")</f>
        <v>Não se aplicou nada a mim</v>
      </c>
      <c r="P936" s="24">
        <v>1</v>
      </c>
      <c r="Q936" s="24" t="str">
        <f>IFERROR(VLOOKUP(Tabela1[[#This Row],[v45_ansiedade]],'Variáveis e códigos'!$C$12:$D$15,2,FALSE),"Não respondeu")</f>
        <v>Aplicou-se a mim algumas vezes</v>
      </c>
      <c r="R936" s="24">
        <v>1</v>
      </c>
      <c r="S936" s="24" t="str">
        <f>IFERROR(VLOOKUP(Tabela1[[#This Row],[v51_ansiedade]],'Variáveis e códigos'!$C$12:$D$15,2,FALSE),"Não respondeu")</f>
        <v>Aplicou-se a mim algumas vezes</v>
      </c>
      <c r="T936" s="24">
        <v>0</v>
      </c>
      <c r="U936" s="24" t="str">
        <f>IFERROR(VLOOKUP(Tabela1[[#This Row],[v55_ansiedade]],'Variáveis e códigos'!$C$12:$D$15,2,FALSE),"Não respondeu")</f>
        <v>Não se aplicou nada a mim</v>
      </c>
      <c r="V936" s="24">
        <v>1</v>
      </c>
      <c r="W936" s="24" t="str">
        <f>IFERROR(VLOOKUP(Tabela1[[#This Row],[v56_ansiedade]],'Variáveis e códigos'!$C$12:$D$15,2,FALSE),"Não respondeu")</f>
        <v>Aplicou-se a mim algumas vezes</v>
      </c>
      <c r="X936" s="25">
        <v>3</v>
      </c>
    </row>
    <row r="937" spans="1:24" x14ac:dyDescent="0.45">
      <c r="A937">
        <v>936</v>
      </c>
      <c r="B937">
        <v>101</v>
      </c>
      <c r="C937" t="str">
        <f>IFERROR(VLOOKUP(Tabela1[[#This Row],[nutII]],'Variáveis e códigos'!$C$3:$D$3,2,FALSE),"Não respondeu")</f>
        <v>Norte</v>
      </c>
      <c r="D937">
        <v>2</v>
      </c>
      <c r="E937" t="str">
        <f>IFERROR(HLOOKUP(D937,'Variáveis e códigos'!$C$4:$F$5,2,FALSE),"Não respondeu")</f>
        <v>Feminino</v>
      </c>
      <c r="F937">
        <v>17</v>
      </c>
      <c r="G937">
        <v>4</v>
      </c>
      <c r="H937" t="str">
        <f>IFERROR(VLOOKUP(Tabela1[[#This Row],[cicloescolar]],'Variáveis e códigos'!$C$7:$D$8,2,FALSE),"Não respondeu")</f>
        <v>Ensino secundário</v>
      </c>
      <c r="I937">
        <v>7</v>
      </c>
      <c r="J937" s="28">
        <v>0</v>
      </c>
      <c r="K937" s="28" t="str">
        <f>IFERROR(VLOOKUP(J940,'Variáveis e códigos'!$C$12:$D$15,2,FALSE),"Não respondeu")</f>
        <v>Aplicou-se a mim muitas vezes</v>
      </c>
      <c r="L937" s="28">
        <v>0</v>
      </c>
      <c r="M937" s="28" t="str">
        <f>IFERROR(VLOOKUP(Tabela1[[#This Row],[v40_ansiedade]],'Variáveis e códigos'!$C$12:$D$15,2,FALSE),"Não respondeu")</f>
        <v>Não se aplicou nada a mim</v>
      </c>
      <c r="N937" s="24">
        <v>0</v>
      </c>
      <c r="O937" s="24" t="str">
        <f>IFERROR(VLOOKUP(Tabela1[[#This Row],[v43_ansiedade]],'Variáveis e códigos'!$C$12:$D$15,2,FALSE),"Não respondeu")</f>
        <v>Não se aplicou nada a mim</v>
      </c>
      <c r="P937" s="24">
        <v>0</v>
      </c>
      <c r="Q937" s="24" t="str">
        <f>IFERROR(VLOOKUP(Tabela1[[#This Row],[v45_ansiedade]],'Variáveis e códigos'!$C$12:$D$15,2,FALSE),"Não respondeu")</f>
        <v>Não se aplicou nada a mim</v>
      </c>
      <c r="R937" s="24">
        <v>0</v>
      </c>
      <c r="S937" s="24" t="str">
        <f>IFERROR(VLOOKUP(Tabela1[[#This Row],[v51_ansiedade]],'Variáveis e códigos'!$C$12:$D$15,2,FALSE),"Não respondeu")</f>
        <v>Não se aplicou nada a mim</v>
      </c>
      <c r="T937" s="24">
        <v>0</v>
      </c>
      <c r="U937" s="24" t="str">
        <f>IFERROR(VLOOKUP(Tabela1[[#This Row],[v55_ansiedade]],'Variáveis e códigos'!$C$12:$D$15,2,FALSE),"Não respondeu")</f>
        <v>Não se aplicou nada a mim</v>
      </c>
      <c r="V937" s="24">
        <v>0</v>
      </c>
      <c r="W937" s="24" t="str">
        <f>IFERROR(VLOOKUP(Tabela1[[#This Row],[v56_ansiedade]],'Variáveis e códigos'!$C$12:$D$15,2,FALSE),"Não respondeu")</f>
        <v>Não se aplicou nada a mim</v>
      </c>
      <c r="X937" s="25">
        <v>2</v>
      </c>
    </row>
    <row r="938" spans="1:24" x14ac:dyDescent="0.45">
      <c r="A938">
        <v>937</v>
      </c>
      <c r="B938">
        <v>101</v>
      </c>
      <c r="C938" t="str">
        <f>IFERROR(VLOOKUP(Tabela1[[#This Row],[nutII]],'Variáveis e códigos'!$C$3:$D$3,2,FALSE),"Não respondeu")</f>
        <v>Norte</v>
      </c>
      <c r="D938">
        <v>1</v>
      </c>
      <c r="E938" t="str">
        <f>IFERROR(HLOOKUP(D938,'Variáveis e códigos'!$C$4:$F$5,2,FALSE),"Não respondeu")</f>
        <v>Masculino</v>
      </c>
      <c r="F938">
        <v>15</v>
      </c>
      <c r="G938">
        <v>4</v>
      </c>
      <c r="H938" t="str">
        <f>IFERROR(VLOOKUP(Tabela1[[#This Row],[cicloescolar]],'Variáveis e códigos'!$C$7:$D$8,2,FALSE),"Não respondeu")</f>
        <v>Ensino secundário</v>
      </c>
      <c r="I938">
        <v>5</v>
      </c>
      <c r="J938" s="28">
        <v>1</v>
      </c>
      <c r="K938" s="28" t="str">
        <f>IFERROR(VLOOKUP(J941,'Variáveis e códigos'!$C$12:$D$15,2,FALSE),"Não respondeu")</f>
        <v>Não se aplicou nada a mim</v>
      </c>
      <c r="L938" s="28">
        <v>0</v>
      </c>
      <c r="M938" s="28" t="str">
        <f>IFERROR(VLOOKUP(Tabela1[[#This Row],[v40_ansiedade]],'Variáveis e códigos'!$C$12:$D$15,2,FALSE),"Não respondeu")</f>
        <v>Não se aplicou nada a mim</v>
      </c>
      <c r="N938" s="24">
        <v>2</v>
      </c>
      <c r="O938" s="24" t="str">
        <f>IFERROR(VLOOKUP(Tabela1[[#This Row],[v43_ansiedade]],'Variáveis e códigos'!$C$12:$D$15,2,FALSE),"Não respondeu")</f>
        <v>Aplicou-se a mim muitas vezes</v>
      </c>
      <c r="P938" s="24">
        <v>0</v>
      </c>
      <c r="Q938" s="24" t="str">
        <f>IFERROR(VLOOKUP(Tabela1[[#This Row],[v45_ansiedade]],'Variáveis e códigos'!$C$12:$D$15,2,FALSE),"Não respondeu")</f>
        <v>Não se aplicou nada a mim</v>
      </c>
      <c r="R938" s="24">
        <v>0</v>
      </c>
      <c r="S938" s="24" t="str">
        <f>IFERROR(VLOOKUP(Tabela1[[#This Row],[v51_ansiedade]],'Variáveis e códigos'!$C$12:$D$15,2,FALSE),"Não respondeu")</f>
        <v>Não se aplicou nada a mim</v>
      </c>
      <c r="T938" s="24">
        <v>0</v>
      </c>
      <c r="U938" s="24" t="str">
        <f>IFERROR(VLOOKUP(Tabela1[[#This Row],[v55_ansiedade]],'Variáveis e códigos'!$C$12:$D$15,2,FALSE),"Não respondeu")</f>
        <v>Não se aplicou nada a mim</v>
      </c>
      <c r="V938" s="24">
        <v>0</v>
      </c>
      <c r="W938" s="24" t="str">
        <f>IFERROR(VLOOKUP(Tabela1[[#This Row],[v56_ansiedade]],'Variáveis e códigos'!$C$12:$D$15,2,FALSE),"Não respondeu")</f>
        <v>Não se aplicou nada a mim</v>
      </c>
      <c r="X938" s="25">
        <v>6</v>
      </c>
    </row>
    <row r="939" spans="1:24" x14ac:dyDescent="0.45">
      <c r="A939">
        <v>938</v>
      </c>
      <c r="B939">
        <v>101</v>
      </c>
      <c r="C939" t="str">
        <f>IFERROR(VLOOKUP(Tabela1[[#This Row],[nutII]],'Variáveis e códigos'!$C$3:$D$3,2,FALSE),"Não respondeu")</f>
        <v>Norte</v>
      </c>
      <c r="D939">
        <v>2</v>
      </c>
      <c r="E939" t="str">
        <f>IFERROR(HLOOKUP(D939,'Variáveis e códigos'!$C$4:$F$5,2,FALSE),"Não respondeu")</f>
        <v>Feminino</v>
      </c>
      <c r="F939">
        <v>17</v>
      </c>
      <c r="G939">
        <v>4</v>
      </c>
      <c r="H939" t="str">
        <f>IFERROR(VLOOKUP(Tabela1[[#This Row],[cicloescolar]],'Variáveis e códigos'!$C$7:$D$8,2,FALSE),"Não respondeu")</f>
        <v>Ensino secundário</v>
      </c>
      <c r="I939">
        <v>8</v>
      </c>
      <c r="J939" s="28">
        <v>0</v>
      </c>
      <c r="K939" s="28" t="str">
        <f>IFERROR(VLOOKUP(J942,'Variáveis e códigos'!$C$12:$D$15,2,FALSE),"Não respondeu")</f>
        <v>Não se aplicou nada a mim</v>
      </c>
      <c r="L939" s="28">
        <v>1</v>
      </c>
      <c r="M939" s="28" t="str">
        <f>IFERROR(VLOOKUP(Tabela1[[#This Row],[v40_ansiedade]],'Variáveis e códigos'!$C$12:$D$15,2,FALSE),"Não respondeu")</f>
        <v>Aplicou-se a mim algumas vezes</v>
      </c>
      <c r="N939" s="24">
        <v>1</v>
      </c>
      <c r="O939" s="24" t="str">
        <f>IFERROR(VLOOKUP(Tabela1[[#This Row],[v43_ansiedade]],'Variáveis e códigos'!$C$12:$D$15,2,FALSE),"Não respondeu")</f>
        <v>Aplicou-se a mim algumas vezes</v>
      </c>
      <c r="P939" s="24">
        <v>0</v>
      </c>
      <c r="Q939" s="24" t="str">
        <f>IFERROR(VLOOKUP(Tabela1[[#This Row],[v45_ansiedade]],'Variáveis e códigos'!$C$12:$D$15,2,FALSE),"Não respondeu")</f>
        <v>Não se aplicou nada a mim</v>
      </c>
      <c r="R939" s="24">
        <v>0</v>
      </c>
      <c r="S939" s="24" t="str">
        <f>IFERROR(VLOOKUP(Tabela1[[#This Row],[v51_ansiedade]],'Variáveis e códigos'!$C$12:$D$15,2,FALSE),"Não respondeu")</f>
        <v>Não se aplicou nada a mim</v>
      </c>
      <c r="T939" s="24">
        <v>0</v>
      </c>
      <c r="U939" s="24" t="str">
        <f>IFERROR(VLOOKUP(Tabela1[[#This Row],[v55_ansiedade]],'Variáveis e códigos'!$C$12:$D$15,2,FALSE),"Não respondeu")</f>
        <v>Não se aplicou nada a mim</v>
      </c>
      <c r="V939" s="24">
        <v>0</v>
      </c>
      <c r="W939" s="24" t="str">
        <f>IFERROR(VLOOKUP(Tabela1[[#This Row],[v56_ansiedade]],'Variáveis e códigos'!$C$12:$D$15,2,FALSE),"Não respondeu")</f>
        <v>Não se aplicou nada a mim</v>
      </c>
      <c r="X939" s="25">
        <v>3</v>
      </c>
    </row>
    <row r="940" spans="1:24" x14ac:dyDescent="0.45">
      <c r="A940">
        <v>939</v>
      </c>
      <c r="B940">
        <v>101</v>
      </c>
      <c r="C940" t="str">
        <f>IFERROR(VLOOKUP(Tabela1[[#This Row],[nutII]],'Variáveis e códigos'!$C$3:$D$3,2,FALSE),"Não respondeu")</f>
        <v>Norte</v>
      </c>
      <c r="D940">
        <v>1</v>
      </c>
      <c r="E940" t="str">
        <f>IFERROR(HLOOKUP(D940,'Variáveis e códigos'!$C$4:$F$5,2,FALSE),"Não respondeu")</f>
        <v>Masculino</v>
      </c>
      <c r="F940">
        <v>14</v>
      </c>
      <c r="G940">
        <v>3</v>
      </c>
      <c r="H940" t="str">
        <f>IFERROR(VLOOKUP(Tabela1[[#This Row],[cicloescolar]],'Variáveis e códigos'!$C$7:$D$8,2,FALSE),"Não respondeu")</f>
        <v>3º Ciclo</v>
      </c>
      <c r="I940">
        <v>7</v>
      </c>
      <c r="J940" s="28">
        <v>2</v>
      </c>
      <c r="K940" s="28" t="str">
        <f>IFERROR(VLOOKUP(J943,'Variáveis e códigos'!$C$12:$D$15,2,FALSE),"Não respondeu")</f>
        <v>Não se aplicou nada a mim</v>
      </c>
      <c r="L940" s="28">
        <v>2</v>
      </c>
      <c r="M940" s="28" t="str">
        <f>IFERROR(VLOOKUP(Tabela1[[#This Row],[v40_ansiedade]],'Variáveis e códigos'!$C$12:$D$15,2,FALSE),"Não respondeu")</f>
        <v>Aplicou-se a mim muitas vezes</v>
      </c>
      <c r="N940" s="24">
        <v>0</v>
      </c>
      <c r="O940" s="24" t="str">
        <f>IFERROR(VLOOKUP(Tabela1[[#This Row],[v43_ansiedade]],'Variáveis e códigos'!$C$12:$D$15,2,FALSE),"Não respondeu")</f>
        <v>Não se aplicou nada a mim</v>
      </c>
      <c r="P940" s="24">
        <v>0</v>
      </c>
      <c r="Q940" s="24" t="str">
        <f>IFERROR(VLOOKUP(Tabela1[[#This Row],[v45_ansiedade]],'Variáveis e códigos'!$C$12:$D$15,2,FALSE),"Não respondeu")</f>
        <v>Não se aplicou nada a mim</v>
      </c>
      <c r="R940" s="24">
        <v>0</v>
      </c>
      <c r="S940" s="24" t="str">
        <f>IFERROR(VLOOKUP(Tabela1[[#This Row],[v51_ansiedade]],'Variáveis e códigos'!$C$12:$D$15,2,FALSE),"Não respondeu")</f>
        <v>Não se aplicou nada a mim</v>
      </c>
      <c r="T940" s="24">
        <v>1</v>
      </c>
      <c r="U940" s="24" t="str">
        <f>IFERROR(VLOOKUP(Tabela1[[#This Row],[v55_ansiedade]],'Variáveis e códigos'!$C$12:$D$15,2,FALSE),"Não respondeu")</f>
        <v>Aplicou-se a mim algumas vezes</v>
      </c>
      <c r="V940" s="24">
        <v>0</v>
      </c>
      <c r="W940" s="24" t="str">
        <f>IFERROR(VLOOKUP(Tabela1[[#This Row],[v56_ansiedade]],'Variáveis e códigos'!$C$12:$D$15,2,FALSE),"Não respondeu")</f>
        <v>Não se aplicou nada a mim</v>
      </c>
      <c r="X940" s="25">
        <v>5</v>
      </c>
    </row>
    <row r="941" spans="1:24" x14ac:dyDescent="0.45">
      <c r="A941">
        <v>940</v>
      </c>
      <c r="B941">
        <v>101</v>
      </c>
      <c r="C941" t="str">
        <f>IFERROR(VLOOKUP(Tabela1[[#This Row],[nutII]],'Variáveis e códigos'!$C$3:$D$3,2,FALSE),"Não respondeu")</f>
        <v>Norte</v>
      </c>
      <c r="D941">
        <v>1</v>
      </c>
      <c r="E941" t="str">
        <f>IFERROR(HLOOKUP(D941,'Variáveis e códigos'!$C$4:$F$5,2,FALSE),"Não respondeu")</f>
        <v>Masculino</v>
      </c>
      <c r="F941">
        <v>16</v>
      </c>
      <c r="G941">
        <v>4</v>
      </c>
      <c r="H941" t="str">
        <f>IFERROR(VLOOKUP(Tabela1[[#This Row],[cicloescolar]],'Variáveis e códigos'!$C$7:$D$8,2,FALSE),"Não respondeu")</f>
        <v>Ensino secundário</v>
      </c>
      <c r="I941">
        <v>9</v>
      </c>
      <c r="J941" s="28">
        <v>0</v>
      </c>
      <c r="K941" s="28" t="str">
        <f>IFERROR(VLOOKUP(J944,'Variáveis e códigos'!$C$12:$D$15,2,FALSE),"Não respondeu")</f>
        <v>Não se aplicou nada a mim</v>
      </c>
      <c r="L941" s="28">
        <v>0</v>
      </c>
      <c r="M941" s="28" t="str">
        <f>IFERROR(VLOOKUP(Tabela1[[#This Row],[v40_ansiedade]],'Variáveis e códigos'!$C$12:$D$15,2,FALSE),"Não respondeu")</f>
        <v>Não se aplicou nada a mim</v>
      </c>
      <c r="N941" s="24">
        <v>0</v>
      </c>
      <c r="O941" s="24" t="str">
        <f>IFERROR(VLOOKUP(Tabela1[[#This Row],[v43_ansiedade]],'Variáveis e códigos'!$C$12:$D$15,2,FALSE),"Não respondeu")</f>
        <v>Não se aplicou nada a mim</v>
      </c>
      <c r="P941" s="24">
        <v>0</v>
      </c>
      <c r="Q941" s="24" t="str">
        <f>IFERROR(VLOOKUP(Tabela1[[#This Row],[v45_ansiedade]],'Variáveis e códigos'!$C$12:$D$15,2,FALSE),"Não respondeu")</f>
        <v>Não se aplicou nada a mim</v>
      </c>
      <c r="R941" s="24">
        <v>0</v>
      </c>
      <c r="S941" s="24" t="str">
        <f>IFERROR(VLOOKUP(Tabela1[[#This Row],[v51_ansiedade]],'Variáveis e códigos'!$C$12:$D$15,2,FALSE),"Não respondeu")</f>
        <v>Não se aplicou nada a mim</v>
      </c>
      <c r="T941" s="24">
        <v>0</v>
      </c>
      <c r="U941" s="24" t="str">
        <f>IFERROR(VLOOKUP(Tabela1[[#This Row],[v55_ansiedade]],'Variáveis e códigos'!$C$12:$D$15,2,FALSE),"Não respondeu")</f>
        <v>Não se aplicou nada a mim</v>
      </c>
      <c r="V941" s="24">
        <v>0</v>
      </c>
      <c r="W941" s="24" t="str">
        <f>IFERROR(VLOOKUP(Tabela1[[#This Row],[v56_ansiedade]],'Variáveis e códigos'!$C$12:$D$15,2,FALSE),"Não respondeu")</f>
        <v>Não se aplicou nada a mim</v>
      </c>
      <c r="X941" s="25">
        <v>4</v>
      </c>
    </row>
    <row r="942" spans="1:24" x14ac:dyDescent="0.45">
      <c r="A942">
        <v>941</v>
      </c>
      <c r="B942">
        <v>101</v>
      </c>
      <c r="C942" t="str">
        <f>IFERROR(VLOOKUP(Tabela1[[#This Row],[nutII]],'Variáveis e códigos'!$C$3:$D$3,2,FALSE),"Não respondeu")</f>
        <v>Norte</v>
      </c>
      <c r="D942">
        <v>1</v>
      </c>
      <c r="E942" t="str">
        <f>IFERROR(HLOOKUP(D942,'Variáveis e códigos'!$C$4:$F$5,2,FALSE),"Não respondeu")</f>
        <v>Masculino</v>
      </c>
      <c r="F942">
        <v>18</v>
      </c>
      <c r="G942">
        <v>4</v>
      </c>
      <c r="H942" t="str">
        <f>IFERROR(VLOOKUP(Tabela1[[#This Row],[cicloescolar]],'Variáveis e códigos'!$C$7:$D$8,2,FALSE),"Não respondeu")</f>
        <v>Ensino secundário</v>
      </c>
      <c r="I942">
        <v>9</v>
      </c>
      <c r="J942" s="28">
        <v>0</v>
      </c>
      <c r="K942" s="28" t="str">
        <f>IFERROR(VLOOKUP(J945,'Variáveis e códigos'!$C$12:$D$15,2,FALSE),"Não respondeu")</f>
        <v>Não se aplicou nada a mim</v>
      </c>
      <c r="L942" s="28">
        <v>0</v>
      </c>
      <c r="M942" s="28" t="str">
        <f>IFERROR(VLOOKUP(Tabela1[[#This Row],[v40_ansiedade]],'Variáveis e códigos'!$C$12:$D$15,2,FALSE),"Não respondeu")</f>
        <v>Não se aplicou nada a mim</v>
      </c>
      <c r="N942" s="24">
        <v>0</v>
      </c>
      <c r="O942" s="24" t="str">
        <f>IFERROR(VLOOKUP(Tabela1[[#This Row],[v43_ansiedade]],'Variáveis e códigos'!$C$12:$D$15,2,FALSE),"Não respondeu")</f>
        <v>Não se aplicou nada a mim</v>
      </c>
      <c r="P942" s="24">
        <v>0</v>
      </c>
      <c r="Q942" s="24" t="str">
        <f>IFERROR(VLOOKUP(Tabela1[[#This Row],[v45_ansiedade]],'Variáveis e códigos'!$C$12:$D$15,2,FALSE),"Não respondeu")</f>
        <v>Não se aplicou nada a mim</v>
      </c>
      <c r="R942" s="24">
        <v>0</v>
      </c>
      <c r="S942" s="24" t="str">
        <f>IFERROR(VLOOKUP(Tabela1[[#This Row],[v51_ansiedade]],'Variáveis e códigos'!$C$12:$D$15,2,FALSE),"Não respondeu")</f>
        <v>Não se aplicou nada a mim</v>
      </c>
      <c r="T942" s="24">
        <v>0</v>
      </c>
      <c r="U942" s="24" t="str">
        <f>IFERROR(VLOOKUP(Tabela1[[#This Row],[v55_ansiedade]],'Variáveis e códigos'!$C$12:$D$15,2,FALSE),"Não respondeu")</f>
        <v>Não se aplicou nada a mim</v>
      </c>
      <c r="V942" s="24">
        <v>0</v>
      </c>
      <c r="W942" s="24" t="str">
        <f>IFERROR(VLOOKUP(Tabela1[[#This Row],[v56_ansiedade]],'Variáveis e códigos'!$C$12:$D$15,2,FALSE),"Não respondeu")</f>
        <v>Não se aplicou nada a mim</v>
      </c>
      <c r="X942" s="25">
        <v>4</v>
      </c>
    </row>
    <row r="943" spans="1:24" x14ac:dyDescent="0.45">
      <c r="A943">
        <v>942</v>
      </c>
      <c r="B943">
        <v>101</v>
      </c>
      <c r="C943" t="str">
        <f>IFERROR(VLOOKUP(Tabela1[[#This Row],[nutII]],'Variáveis e códigos'!$C$3:$D$3,2,FALSE),"Não respondeu")</f>
        <v>Norte</v>
      </c>
      <c r="D943">
        <v>1</v>
      </c>
      <c r="E943" t="str">
        <f>IFERROR(HLOOKUP(D943,'Variáveis e códigos'!$C$4:$F$5,2,FALSE),"Não respondeu")</f>
        <v>Masculino</v>
      </c>
      <c r="F943">
        <v>12</v>
      </c>
      <c r="G943">
        <v>3</v>
      </c>
      <c r="H943" t="str">
        <f>IFERROR(VLOOKUP(Tabela1[[#This Row],[cicloescolar]],'Variáveis e códigos'!$C$7:$D$8,2,FALSE),"Não respondeu")</f>
        <v>3º Ciclo</v>
      </c>
      <c r="I943">
        <v>8</v>
      </c>
      <c r="J943" s="28">
        <v>0</v>
      </c>
      <c r="K943" s="28" t="str">
        <f>IFERROR(VLOOKUP(J946,'Variáveis e códigos'!$C$12:$D$15,2,FALSE),"Não respondeu")</f>
        <v>Aplicou-se a mim muitas vezes</v>
      </c>
      <c r="L943" s="28">
        <v>0</v>
      </c>
      <c r="M943" s="28" t="str">
        <f>IFERROR(VLOOKUP(Tabela1[[#This Row],[v40_ansiedade]],'Variáveis e códigos'!$C$12:$D$15,2,FALSE),"Não respondeu")</f>
        <v>Não se aplicou nada a mim</v>
      </c>
      <c r="N943" s="24">
        <v>0</v>
      </c>
      <c r="O943" s="24" t="str">
        <f>IFERROR(VLOOKUP(Tabela1[[#This Row],[v43_ansiedade]],'Variáveis e códigos'!$C$12:$D$15,2,FALSE),"Não respondeu")</f>
        <v>Não se aplicou nada a mim</v>
      </c>
      <c r="P943" s="24">
        <v>0</v>
      </c>
      <c r="Q943" s="24" t="str">
        <f>IFERROR(VLOOKUP(Tabela1[[#This Row],[v45_ansiedade]],'Variáveis e códigos'!$C$12:$D$15,2,FALSE),"Não respondeu")</f>
        <v>Não se aplicou nada a mim</v>
      </c>
      <c r="R943" s="24">
        <v>0</v>
      </c>
      <c r="S943" s="24" t="str">
        <f>IFERROR(VLOOKUP(Tabela1[[#This Row],[v51_ansiedade]],'Variáveis e códigos'!$C$12:$D$15,2,FALSE),"Não respondeu")</f>
        <v>Não se aplicou nada a mim</v>
      </c>
      <c r="T943" s="24">
        <v>0</v>
      </c>
      <c r="U943" s="24" t="str">
        <f>IFERROR(VLOOKUP(Tabela1[[#This Row],[v55_ansiedade]],'Variáveis e códigos'!$C$12:$D$15,2,FALSE),"Não respondeu")</f>
        <v>Não se aplicou nada a mim</v>
      </c>
      <c r="V943" s="24">
        <v>0</v>
      </c>
      <c r="W943" s="24" t="str">
        <f>IFERROR(VLOOKUP(Tabela1[[#This Row],[v56_ansiedade]],'Variáveis e códigos'!$C$12:$D$15,2,FALSE),"Não respondeu")</f>
        <v>Não se aplicou nada a mim</v>
      </c>
      <c r="X943" s="25">
        <v>2</v>
      </c>
    </row>
    <row r="944" spans="1:24" x14ac:dyDescent="0.45">
      <c r="A944">
        <v>943</v>
      </c>
      <c r="B944">
        <v>101</v>
      </c>
      <c r="C944" t="str">
        <f>IFERROR(VLOOKUP(Tabela1[[#This Row],[nutII]],'Variáveis e códigos'!$C$3:$D$3,2,FALSE),"Não respondeu")</f>
        <v>Norte</v>
      </c>
      <c r="D944">
        <v>2</v>
      </c>
      <c r="E944" t="str">
        <f>IFERROR(HLOOKUP(D944,'Variáveis e códigos'!$C$4:$F$5,2,FALSE),"Não respondeu")</f>
        <v>Feminino</v>
      </c>
      <c r="F944">
        <v>16</v>
      </c>
      <c r="G944">
        <v>4</v>
      </c>
      <c r="H944" t="str">
        <f>IFERROR(VLOOKUP(Tabela1[[#This Row],[cicloescolar]],'Variáveis e códigos'!$C$7:$D$8,2,FALSE),"Não respondeu")</f>
        <v>Ensino secundário</v>
      </c>
      <c r="I944">
        <v>10</v>
      </c>
      <c r="J944" s="28">
        <v>0</v>
      </c>
      <c r="K944" s="28" t="str">
        <f>IFERROR(VLOOKUP(J947,'Variáveis e códigos'!$C$12:$D$15,2,FALSE),"Não respondeu")</f>
        <v>Aplicou-se a mim algumas vezes</v>
      </c>
      <c r="L944" s="28">
        <v>0</v>
      </c>
      <c r="M944" s="28" t="str">
        <f>IFERROR(VLOOKUP(Tabela1[[#This Row],[v40_ansiedade]],'Variáveis e códigos'!$C$12:$D$15,2,FALSE),"Não respondeu")</f>
        <v>Não se aplicou nada a mim</v>
      </c>
      <c r="N944" s="24">
        <v>0</v>
      </c>
      <c r="O944" s="24" t="str">
        <f>IFERROR(VLOOKUP(Tabela1[[#This Row],[v43_ansiedade]],'Variáveis e códigos'!$C$12:$D$15,2,FALSE),"Não respondeu")</f>
        <v>Não se aplicou nada a mim</v>
      </c>
      <c r="P944" s="24">
        <v>1</v>
      </c>
      <c r="Q944" s="24" t="str">
        <f>IFERROR(VLOOKUP(Tabela1[[#This Row],[v45_ansiedade]],'Variáveis e códigos'!$C$12:$D$15,2,FALSE),"Não respondeu")</f>
        <v>Aplicou-se a mim algumas vezes</v>
      </c>
      <c r="R944" s="24">
        <v>0</v>
      </c>
      <c r="S944" s="24" t="str">
        <f>IFERROR(VLOOKUP(Tabela1[[#This Row],[v51_ansiedade]],'Variáveis e códigos'!$C$12:$D$15,2,FALSE),"Não respondeu")</f>
        <v>Não se aplicou nada a mim</v>
      </c>
      <c r="T944" s="24">
        <v>0</v>
      </c>
      <c r="U944" s="24" t="str">
        <f>IFERROR(VLOOKUP(Tabela1[[#This Row],[v55_ansiedade]],'Variáveis e códigos'!$C$12:$D$15,2,FALSE),"Não respondeu")</f>
        <v>Não se aplicou nada a mim</v>
      </c>
      <c r="V944" s="24">
        <v>1</v>
      </c>
      <c r="W944" s="24" t="str">
        <f>IFERROR(VLOOKUP(Tabela1[[#This Row],[v56_ansiedade]],'Variáveis e códigos'!$C$12:$D$15,2,FALSE),"Não respondeu")</f>
        <v>Aplicou-se a mim algumas vezes</v>
      </c>
      <c r="X944" s="25">
        <v>99</v>
      </c>
    </row>
    <row r="945" spans="1:24" x14ac:dyDescent="0.45">
      <c r="A945">
        <v>944</v>
      </c>
      <c r="B945">
        <v>101</v>
      </c>
      <c r="C945" t="str">
        <f>IFERROR(VLOOKUP(Tabela1[[#This Row],[nutII]],'Variáveis e códigos'!$C$3:$D$3,2,FALSE),"Não respondeu")</f>
        <v>Norte</v>
      </c>
      <c r="D945">
        <v>1</v>
      </c>
      <c r="E945" t="str">
        <f>IFERROR(HLOOKUP(D945,'Variáveis e códigos'!$C$4:$F$5,2,FALSE),"Não respondeu")</f>
        <v>Masculino</v>
      </c>
      <c r="F945">
        <v>13</v>
      </c>
      <c r="G945">
        <v>4</v>
      </c>
      <c r="H945" t="str">
        <f>IFERROR(VLOOKUP(Tabela1[[#This Row],[cicloescolar]],'Variáveis e códigos'!$C$7:$D$8,2,FALSE),"Não respondeu")</f>
        <v>Ensino secundário</v>
      </c>
      <c r="I945">
        <v>8</v>
      </c>
      <c r="J945" s="28">
        <v>0</v>
      </c>
      <c r="K945" s="28" t="str">
        <f>IFERROR(VLOOKUP(J948,'Variáveis e códigos'!$C$12:$D$15,2,FALSE),"Não respondeu")</f>
        <v>Não se aplicou nada a mim</v>
      </c>
      <c r="L945" s="28">
        <v>0</v>
      </c>
      <c r="M945" s="28" t="str">
        <f>IFERROR(VLOOKUP(Tabela1[[#This Row],[v40_ansiedade]],'Variáveis e códigos'!$C$12:$D$15,2,FALSE),"Não respondeu")</f>
        <v>Não se aplicou nada a mim</v>
      </c>
      <c r="N945" s="24">
        <v>0</v>
      </c>
      <c r="O945" s="24" t="str">
        <f>IFERROR(VLOOKUP(Tabela1[[#This Row],[v43_ansiedade]],'Variáveis e códigos'!$C$12:$D$15,2,FALSE),"Não respondeu")</f>
        <v>Não se aplicou nada a mim</v>
      </c>
      <c r="P945" s="24">
        <v>0</v>
      </c>
      <c r="Q945" s="24" t="str">
        <f>IFERROR(VLOOKUP(Tabela1[[#This Row],[v45_ansiedade]],'Variáveis e códigos'!$C$12:$D$15,2,FALSE),"Não respondeu")</f>
        <v>Não se aplicou nada a mim</v>
      </c>
      <c r="R945" s="24">
        <v>0</v>
      </c>
      <c r="S945" s="24" t="str">
        <f>IFERROR(VLOOKUP(Tabela1[[#This Row],[v51_ansiedade]],'Variáveis e códigos'!$C$12:$D$15,2,FALSE),"Não respondeu")</f>
        <v>Não se aplicou nada a mim</v>
      </c>
      <c r="T945" s="24">
        <v>0</v>
      </c>
      <c r="U945" s="24" t="str">
        <f>IFERROR(VLOOKUP(Tabela1[[#This Row],[v55_ansiedade]],'Variáveis e códigos'!$C$12:$D$15,2,FALSE),"Não respondeu")</f>
        <v>Não se aplicou nada a mim</v>
      </c>
      <c r="V945" s="24">
        <v>0</v>
      </c>
      <c r="W945" s="24" t="str">
        <f>IFERROR(VLOOKUP(Tabela1[[#This Row],[v56_ansiedade]],'Variáveis e códigos'!$C$12:$D$15,2,FALSE),"Não respondeu")</f>
        <v>Não se aplicou nada a mim</v>
      </c>
      <c r="X945" s="25">
        <v>3</v>
      </c>
    </row>
    <row r="946" spans="1:24" x14ac:dyDescent="0.45">
      <c r="A946">
        <v>945</v>
      </c>
      <c r="B946">
        <v>101</v>
      </c>
      <c r="C946" t="str">
        <f>IFERROR(VLOOKUP(Tabela1[[#This Row],[nutII]],'Variáveis e códigos'!$C$3:$D$3,2,FALSE),"Não respondeu")</f>
        <v>Norte</v>
      </c>
      <c r="D946">
        <v>2</v>
      </c>
      <c r="E946" t="str">
        <f>IFERROR(HLOOKUP(D946,'Variáveis e códigos'!$C$4:$F$5,2,FALSE),"Não respondeu")</f>
        <v>Feminino</v>
      </c>
      <c r="F946">
        <v>14</v>
      </c>
      <c r="G946">
        <v>3</v>
      </c>
      <c r="H946" t="str">
        <f>IFERROR(VLOOKUP(Tabela1[[#This Row],[cicloescolar]],'Variáveis e códigos'!$C$7:$D$8,2,FALSE),"Não respondeu")</f>
        <v>3º Ciclo</v>
      </c>
      <c r="I946">
        <v>7</v>
      </c>
      <c r="J946" s="28">
        <v>2</v>
      </c>
      <c r="K946" s="28" t="str">
        <f>IFERROR(VLOOKUP(J949,'Variáveis e códigos'!$C$12:$D$15,2,FALSE),"Não respondeu")</f>
        <v>Aplicou-se a mim a maior parte do tempo</v>
      </c>
      <c r="L946" s="28">
        <v>0</v>
      </c>
      <c r="M946" s="28" t="str">
        <f>IFERROR(VLOOKUP(Tabela1[[#This Row],[v40_ansiedade]],'Variáveis e códigos'!$C$12:$D$15,2,FALSE),"Não respondeu")</f>
        <v>Não se aplicou nada a mim</v>
      </c>
      <c r="N946" s="24">
        <v>0</v>
      </c>
      <c r="O946" s="24" t="str">
        <f>IFERROR(VLOOKUP(Tabela1[[#This Row],[v43_ansiedade]],'Variáveis e códigos'!$C$12:$D$15,2,FALSE),"Não respondeu")</f>
        <v>Não se aplicou nada a mim</v>
      </c>
      <c r="P946" s="24">
        <v>1</v>
      </c>
      <c r="Q946" s="24" t="str">
        <f>IFERROR(VLOOKUP(Tabela1[[#This Row],[v45_ansiedade]],'Variáveis e códigos'!$C$12:$D$15,2,FALSE),"Não respondeu")</f>
        <v>Aplicou-se a mim algumas vezes</v>
      </c>
      <c r="R946" s="24">
        <v>0</v>
      </c>
      <c r="S946" s="24" t="str">
        <f>IFERROR(VLOOKUP(Tabela1[[#This Row],[v51_ansiedade]],'Variáveis e códigos'!$C$12:$D$15,2,FALSE),"Não respondeu")</f>
        <v>Não se aplicou nada a mim</v>
      </c>
      <c r="T946" s="24">
        <v>0</v>
      </c>
      <c r="U946" s="24" t="str">
        <f>IFERROR(VLOOKUP(Tabela1[[#This Row],[v55_ansiedade]],'Variáveis e códigos'!$C$12:$D$15,2,FALSE),"Não respondeu")</f>
        <v>Não se aplicou nada a mim</v>
      </c>
      <c r="V946" s="24">
        <v>0</v>
      </c>
      <c r="W946" s="24" t="str">
        <f>IFERROR(VLOOKUP(Tabela1[[#This Row],[v56_ansiedade]],'Variáveis e códigos'!$C$12:$D$15,2,FALSE),"Não respondeu")</f>
        <v>Não se aplicou nada a mim</v>
      </c>
      <c r="X946" s="25">
        <v>2</v>
      </c>
    </row>
    <row r="947" spans="1:24" x14ac:dyDescent="0.45">
      <c r="A947">
        <v>946</v>
      </c>
      <c r="B947">
        <v>101</v>
      </c>
      <c r="C947" t="str">
        <f>IFERROR(VLOOKUP(Tabela1[[#This Row],[nutII]],'Variáveis e códigos'!$C$3:$D$3,2,FALSE),"Não respondeu")</f>
        <v>Norte</v>
      </c>
      <c r="D947">
        <v>1</v>
      </c>
      <c r="E947" t="str">
        <f>IFERROR(HLOOKUP(D947,'Variáveis e códigos'!$C$4:$F$5,2,FALSE),"Não respondeu")</f>
        <v>Masculino</v>
      </c>
      <c r="F947">
        <v>15</v>
      </c>
      <c r="G947">
        <v>4</v>
      </c>
      <c r="H947" t="str">
        <f>IFERROR(VLOOKUP(Tabela1[[#This Row],[cicloescolar]],'Variáveis e códigos'!$C$7:$D$8,2,FALSE),"Não respondeu")</f>
        <v>Ensino secundário</v>
      </c>
      <c r="I947">
        <v>3</v>
      </c>
      <c r="J947" s="28">
        <v>1</v>
      </c>
      <c r="K947" s="28" t="str">
        <f>IFERROR(VLOOKUP(J950,'Variáveis e códigos'!$C$12:$D$15,2,FALSE),"Não respondeu")</f>
        <v>Não se aplicou nada a mim</v>
      </c>
      <c r="L947" s="28">
        <v>2</v>
      </c>
      <c r="M947" s="28" t="str">
        <f>IFERROR(VLOOKUP(Tabela1[[#This Row],[v40_ansiedade]],'Variáveis e códigos'!$C$12:$D$15,2,FALSE),"Não respondeu")</f>
        <v>Aplicou-se a mim muitas vezes</v>
      </c>
      <c r="N947" s="24">
        <v>3</v>
      </c>
      <c r="O947" s="24" t="str">
        <f>IFERROR(VLOOKUP(Tabela1[[#This Row],[v43_ansiedade]],'Variáveis e códigos'!$C$12:$D$15,2,FALSE),"Não respondeu")</f>
        <v>Aplicou-se a mim a maior parte do tempo</v>
      </c>
      <c r="P947" s="24">
        <v>3</v>
      </c>
      <c r="Q947" s="24" t="str">
        <f>IFERROR(VLOOKUP(Tabela1[[#This Row],[v45_ansiedade]],'Variáveis e códigos'!$C$12:$D$15,2,FALSE),"Não respondeu")</f>
        <v>Aplicou-se a mim a maior parte do tempo</v>
      </c>
      <c r="R947" s="24">
        <v>3</v>
      </c>
      <c r="S947" s="24" t="str">
        <f>IFERROR(VLOOKUP(Tabela1[[#This Row],[v51_ansiedade]],'Variáveis e códigos'!$C$12:$D$15,2,FALSE),"Não respondeu")</f>
        <v>Aplicou-se a mim a maior parte do tempo</v>
      </c>
      <c r="T947" s="24">
        <v>3</v>
      </c>
      <c r="U947" s="24" t="str">
        <f>IFERROR(VLOOKUP(Tabela1[[#This Row],[v55_ansiedade]],'Variáveis e códigos'!$C$12:$D$15,2,FALSE),"Não respondeu")</f>
        <v>Aplicou-se a mim a maior parte do tempo</v>
      </c>
      <c r="V947" s="24">
        <v>3</v>
      </c>
      <c r="W947" s="24" t="str">
        <f>IFERROR(VLOOKUP(Tabela1[[#This Row],[v56_ansiedade]],'Variáveis e códigos'!$C$12:$D$15,2,FALSE),"Não respondeu")</f>
        <v>Aplicou-se a mim a maior parte do tempo</v>
      </c>
      <c r="X947" s="25">
        <v>5</v>
      </c>
    </row>
    <row r="948" spans="1:24" x14ac:dyDescent="0.45">
      <c r="A948">
        <v>947</v>
      </c>
      <c r="B948">
        <v>101</v>
      </c>
      <c r="C948" t="str">
        <f>IFERROR(VLOOKUP(Tabela1[[#This Row],[nutII]],'Variáveis e códigos'!$C$3:$D$3,2,FALSE),"Não respondeu")</f>
        <v>Norte</v>
      </c>
      <c r="D948">
        <v>2</v>
      </c>
      <c r="E948" t="str">
        <f>IFERROR(HLOOKUP(D948,'Variáveis e códigos'!$C$4:$F$5,2,FALSE),"Não respondeu")</f>
        <v>Feminino</v>
      </c>
      <c r="F948">
        <v>14</v>
      </c>
      <c r="G948">
        <v>3</v>
      </c>
      <c r="H948" t="str">
        <f>IFERROR(VLOOKUP(Tabela1[[#This Row],[cicloescolar]],'Variáveis e códigos'!$C$7:$D$8,2,FALSE),"Não respondeu")</f>
        <v>3º Ciclo</v>
      </c>
      <c r="I948">
        <v>8</v>
      </c>
      <c r="J948" s="28">
        <v>0</v>
      </c>
      <c r="K948" s="28" t="str">
        <f>IFERROR(VLOOKUP(J951,'Variáveis e códigos'!$C$12:$D$15,2,FALSE),"Não respondeu")</f>
        <v>Não se aplicou nada a mim</v>
      </c>
      <c r="L948" s="28">
        <v>1</v>
      </c>
      <c r="M948" s="28" t="str">
        <f>IFERROR(VLOOKUP(Tabela1[[#This Row],[v40_ansiedade]],'Variáveis e códigos'!$C$12:$D$15,2,FALSE),"Não respondeu")</f>
        <v>Aplicou-se a mim algumas vezes</v>
      </c>
      <c r="N948" s="24">
        <v>0</v>
      </c>
      <c r="O948" s="24" t="str">
        <f>IFERROR(VLOOKUP(Tabela1[[#This Row],[v43_ansiedade]],'Variáveis e códigos'!$C$12:$D$15,2,FALSE),"Não respondeu")</f>
        <v>Não se aplicou nada a mim</v>
      </c>
      <c r="P948" s="24">
        <v>0</v>
      </c>
      <c r="Q948" s="24" t="str">
        <f>IFERROR(VLOOKUP(Tabela1[[#This Row],[v45_ansiedade]],'Variáveis e códigos'!$C$12:$D$15,2,FALSE),"Não respondeu")</f>
        <v>Não se aplicou nada a mim</v>
      </c>
      <c r="R948" s="24">
        <v>1</v>
      </c>
      <c r="S948" s="24" t="str">
        <f>IFERROR(VLOOKUP(Tabela1[[#This Row],[v51_ansiedade]],'Variáveis e códigos'!$C$12:$D$15,2,FALSE),"Não respondeu")</f>
        <v>Aplicou-se a mim algumas vezes</v>
      </c>
      <c r="T948" s="24">
        <v>1</v>
      </c>
      <c r="U948" s="24" t="str">
        <f>IFERROR(VLOOKUP(Tabela1[[#This Row],[v55_ansiedade]],'Variáveis e códigos'!$C$12:$D$15,2,FALSE),"Não respondeu")</f>
        <v>Aplicou-se a mim algumas vezes</v>
      </c>
      <c r="V948" s="24">
        <v>0</v>
      </c>
      <c r="W948" s="24" t="str">
        <f>IFERROR(VLOOKUP(Tabela1[[#This Row],[v56_ansiedade]],'Variáveis e códigos'!$C$12:$D$15,2,FALSE),"Não respondeu")</f>
        <v>Não se aplicou nada a mim</v>
      </c>
      <c r="X948" s="25">
        <v>3</v>
      </c>
    </row>
    <row r="949" spans="1:24" x14ac:dyDescent="0.45">
      <c r="A949">
        <v>948</v>
      </c>
      <c r="B949">
        <v>101</v>
      </c>
      <c r="C949" t="str">
        <f>IFERROR(VLOOKUP(Tabela1[[#This Row],[nutII]],'Variáveis e códigos'!$C$3:$D$3,2,FALSE),"Não respondeu")</f>
        <v>Norte</v>
      </c>
      <c r="D949">
        <v>2</v>
      </c>
      <c r="E949" t="str">
        <f>IFERROR(HLOOKUP(D949,'Variáveis e códigos'!$C$4:$F$5,2,FALSE),"Não respondeu")</f>
        <v>Feminino</v>
      </c>
      <c r="F949">
        <v>15</v>
      </c>
      <c r="G949">
        <v>4</v>
      </c>
      <c r="H949" t="str">
        <f>IFERROR(VLOOKUP(Tabela1[[#This Row],[cicloescolar]],'Variáveis e códigos'!$C$7:$D$8,2,FALSE),"Não respondeu")</f>
        <v>Ensino secundário</v>
      </c>
      <c r="I949">
        <v>5</v>
      </c>
      <c r="J949" s="28">
        <v>3</v>
      </c>
      <c r="K949" s="28" t="str">
        <f>IFERROR(VLOOKUP(J952,'Variáveis e códigos'!$C$12:$D$15,2,FALSE),"Não respondeu")</f>
        <v>Aplicou-se a mim muitas vezes</v>
      </c>
      <c r="L949" s="28">
        <v>1</v>
      </c>
      <c r="M949" s="28" t="str">
        <f>IFERROR(VLOOKUP(Tabela1[[#This Row],[v40_ansiedade]],'Variáveis e códigos'!$C$12:$D$15,2,FALSE),"Não respondeu")</f>
        <v>Aplicou-se a mim algumas vezes</v>
      </c>
      <c r="N949" s="24">
        <v>2</v>
      </c>
      <c r="O949" s="24" t="str">
        <f>IFERROR(VLOOKUP(Tabela1[[#This Row],[v43_ansiedade]],'Variáveis e códigos'!$C$12:$D$15,2,FALSE),"Não respondeu")</f>
        <v>Aplicou-se a mim muitas vezes</v>
      </c>
      <c r="P949" s="24">
        <v>2</v>
      </c>
      <c r="Q949" s="24" t="str">
        <f>IFERROR(VLOOKUP(Tabela1[[#This Row],[v45_ansiedade]],'Variáveis e códigos'!$C$12:$D$15,2,FALSE),"Não respondeu")</f>
        <v>Aplicou-se a mim muitas vezes</v>
      </c>
      <c r="R949" s="24">
        <v>2</v>
      </c>
      <c r="S949" s="24" t="str">
        <f>IFERROR(VLOOKUP(Tabela1[[#This Row],[v51_ansiedade]],'Variáveis e códigos'!$C$12:$D$15,2,FALSE),"Não respondeu")</f>
        <v>Aplicou-se a mim muitas vezes</v>
      </c>
      <c r="T949" s="24">
        <v>0</v>
      </c>
      <c r="U949" s="24" t="str">
        <f>IFERROR(VLOOKUP(Tabela1[[#This Row],[v55_ansiedade]],'Variáveis e códigos'!$C$12:$D$15,2,FALSE),"Não respondeu")</f>
        <v>Não se aplicou nada a mim</v>
      </c>
      <c r="V949" s="24">
        <v>2</v>
      </c>
      <c r="W949" s="24" t="str">
        <f>IFERROR(VLOOKUP(Tabela1[[#This Row],[v56_ansiedade]],'Variáveis e códigos'!$C$12:$D$15,2,FALSE),"Não respondeu")</f>
        <v>Aplicou-se a mim muitas vezes</v>
      </c>
      <c r="X949" s="25">
        <v>0</v>
      </c>
    </row>
    <row r="950" spans="1:24" x14ac:dyDescent="0.45">
      <c r="A950">
        <v>949</v>
      </c>
      <c r="B950">
        <v>101</v>
      </c>
      <c r="C950" t="str">
        <f>IFERROR(VLOOKUP(Tabela1[[#This Row],[nutII]],'Variáveis e códigos'!$C$3:$D$3,2,FALSE),"Não respondeu")</f>
        <v>Norte</v>
      </c>
      <c r="D950">
        <v>2</v>
      </c>
      <c r="E950" t="str">
        <f>IFERROR(HLOOKUP(D950,'Variáveis e códigos'!$C$4:$F$5,2,FALSE),"Não respondeu")</f>
        <v>Feminino</v>
      </c>
      <c r="F950">
        <v>12</v>
      </c>
      <c r="G950">
        <v>3</v>
      </c>
      <c r="H950" t="str">
        <f>IFERROR(VLOOKUP(Tabela1[[#This Row],[cicloescolar]],'Variáveis e códigos'!$C$7:$D$8,2,FALSE),"Não respondeu")</f>
        <v>3º Ciclo</v>
      </c>
      <c r="I950">
        <v>9</v>
      </c>
      <c r="J950" s="28">
        <v>0</v>
      </c>
      <c r="K950" s="28" t="str">
        <f>IFERROR(VLOOKUP(J953,'Variáveis e códigos'!$C$12:$D$15,2,FALSE),"Não respondeu")</f>
        <v>Não se aplicou nada a mim</v>
      </c>
      <c r="L950" s="28">
        <v>0</v>
      </c>
      <c r="M950" s="28" t="str">
        <f>IFERROR(VLOOKUP(Tabela1[[#This Row],[v40_ansiedade]],'Variáveis e códigos'!$C$12:$D$15,2,FALSE),"Não respondeu")</f>
        <v>Não se aplicou nada a mim</v>
      </c>
      <c r="N950" s="24">
        <v>0</v>
      </c>
      <c r="O950" s="24" t="str">
        <f>IFERROR(VLOOKUP(Tabela1[[#This Row],[v43_ansiedade]],'Variáveis e códigos'!$C$12:$D$15,2,FALSE),"Não respondeu")</f>
        <v>Não se aplicou nada a mim</v>
      </c>
      <c r="P950" s="24">
        <v>0</v>
      </c>
      <c r="Q950" s="24" t="str">
        <f>IFERROR(VLOOKUP(Tabela1[[#This Row],[v45_ansiedade]],'Variáveis e códigos'!$C$12:$D$15,2,FALSE),"Não respondeu")</f>
        <v>Não se aplicou nada a mim</v>
      </c>
      <c r="R950" s="24">
        <v>0</v>
      </c>
      <c r="S950" s="24" t="str">
        <f>IFERROR(VLOOKUP(Tabela1[[#This Row],[v51_ansiedade]],'Variáveis e códigos'!$C$12:$D$15,2,FALSE),"Não respondeu")</f>
        <v>Não se aplicou nada a mim</v>
      </c>
      <c r="T950" s="24">
        <v>0</v>
      </c>
      <c r="U950" s="24" t="str">
        <f>IFERROR(VLOOKUP(Tabela1[[#This Row],[v55_ansiedade]],'Variáveis e códigos'!$C$12:$D$15,2,FALSE),"Não respondeu")</f>
        <v>Não se aplicou nada a mim</v>
      </c>
      <c r="V950" s="24">
        <v>0</v>
      </c>
      <c r="W950" s="24" t="str">
        <f>IFERROR(VLOOKUP(Tabela1[[#This Row],[v56_ansiedade]],'Variáveis e códigos'!$C$12:$D$15,2,FALSE),"Não respondeu")</f>
        <v>Não se aplicou nada a mim</v>
      </c>
      <c r="X950" s="25">
        <v>3</v>
      </c>
    </row>
    <row r="951" spans="1:24" x14ac:dyDescent="0.45">
      <c r="A951">
        <v>950</v>
      </c>
      <c r="B951">
        <v>101</v>
      </c>
      <c r="C951" t="str">
        <f>IFERROR(VLOOKUP(Tabela1[[#This Row],[nutII]],'Variáveis e códigos'!$C$3:$D$3,2,FALSE),"Não respondeu")</f>
        <v>Norte</v>
      </c>
      <c r="D951">
        <v>2</v>
      </c>
      <c r="E951" t="str">
        <f>IFERROR(HLOOKUP(D951,'Variáveis e códigos'!$C$4:$F$5,2,FALSE),"Não respondeu")</f>
        <v>Feminino</v>
      </c>
      <c r="F951">
        <v>14</v>
      </c>
      <c r="G951">
        <v>3</v>
      </c>
      <c r="H951" t="str">
        <f>IFERROR(VLOOKUP(Tabela1[[#This Row],[cicloescolar]],'Variáveis e códigos'!$C$7:$D$8,2,FALSE),"Não respondeu")</f>
        <v>3º Ciclo</v>
      </c>
      <c r="I951">
        <v>9</v>
      </c>
      <c r="J951" s="28">
        <v>0</v>
      </c>
      <c r="K951" s="28" t="str">
        <f>IFERROR(VLOOKUP(J954,'Variáveis e códigos'!$C$12:$D$15,2,FALSE),"Não respondeu")</f>
        <v>Não se aplicou nada a mim</v>
      </c>
      <c r="L951" s="28">
        <v>0</v>
      </c>
      <c r="M951" s="28" t="str">
        <f>IFERROR(VLOOKUP(Tabela1[[#This Row],[v40_ansiedade]],'Variáveis e códigos'!$C$12:$D$15,2,FALSE),"Não respondeu")</f>
        <v>Não se aplicou nada a mim</v>
      </c>
      <c r="N951" s="24">
        <v>1</v>
      </c>
      <c r="O951" s="24" t="str">
        <f>IFERROR(VLOOKUP(Tabela1[[#This Row],[v43_ansiedade]],'Variáveis e códigos'!$C$12:$D$15,2,FALSE),"Não respondeu")</f>
        <v>Aplicou-se a mim algumas vezes</v>
      </c>
      <c r="P951" s="24">
        <v>0</v>
      </c>
      <c r="Q951" s="24" t="str">
        <f>IFERROR(VLOOKUP(Tabela1[[#This Row],[v45_ansiedade]],'Variáveis e códigos'!$C$12:$D$15,2,FALSE),"Não respondeu")</f>
        <v>Não se aplicou nada a mim</v>
      </c>
      <c r="R951" s="24">
        <v>0</v>
      </c>
      <c r="S951" s="24" t="str">
        <f>IFERROR(VLOOKUP(Tabela1[[#This Row],[v51_ansiedade]],'Variáveis e códigos'!$C$12:$D$15,2,FALSE),"Não respondeu")</f>
        <v>Não se aplicou nada a mim</v>
      </c>
      <c r="T951" s="24">
        <v>0</v>
      </c>
      <c r="U951" s="24" t="str">
        <f>IFERROR(VLOOKUP(Tabela1[[#This Row],[v55_ansiedade]],'Variáveis e códigos'!$C$12:$D$15,2,FALSE),"Não respondeu")</f>
        <v>Não se aplicou nada a mim</v>
      </c>
      <c r="V951" s="24">
        <v>0</v>
      </c>
      <c r="W951" s="24" t="str">
        <f>IFERROR(VLOOKUP(Tabela1[[#This Row],[v56_ansiedade]],'Variáveis e códigos'!$C$12:$D$15,2,FALSE),"Não respondeu")</f>
        <v>Não se aplicou nada a mim</v>
      </c>
      <c r="X951" s="25">
        <v>6</v>
      </c>
    </row>
    <row r="952" spans="1:24" x14ac:dyDescent="0.45">
      <c r="A952">
        <v>951</v>
      </c>
      <c r="B952">
        <v>101</v>
      </c>
      <c r="C952" t="str">
        <f>IFERROR(VLOOKUP(Tabela1[[#This Row],[nutII]],'Variáveis e códigos'!$C$3:$D$3,2,FALSE),"Não respondeu")</f>
        <v>Norte</v>
      </c>
      <c r="D952">
        <v>1</v>
      </c>
      <c r="E952" t="str">
        <f>IFERROR(HLOOKUP(D952,'Variáveis e códigos'!$C$4:$F$5,2,FALSE),"Não respondeu")</f>
        <v>Masculino</v>
      </c>
      <c r="F952">
        <v>17</v>
      </c>
      <c r="G952">
        <v>4</v>
      </c>
      <c r="H952" t="str">
        <f>IFERROR(VLOOKUP(Tabela1[[#This Row],[cicloescolar]],'Variáveis e códigos'!$C$7:$D$8,2,FALSE),"Não respondeu")</f>
        <v>Ensino secundário</v>
      </c>
      <c r="I952">
        <v>7</v>
      </c>
      <c r="J952" s="28">
        <v>2</v>
      </c>
      <c r="K952" s="28" t="str">
        <f>IFERROR(VLOOKUP(J955,'Variáveis e códigos'!$C$12:$D$15,2,FALSE),"Não respondeu")</f>
        <v>Aplicou-se a mim a maior parte do tempo</v>
      </c>
      <c r="L952" s="28">
        <v>2</v>
      </c>
      <c r="M952" s="28" t="str">
        <f>IFERROR(VLOOKUP(Tabela1[[#This Row],[v40_ansiedade]],'Variáveis e códigos'!$C$12:$D$15,2,FALSE),"Não respondeu")</f>
        <v>Aplicou-se a mim muitas vezes</v>
      </c>
      <c r="N952" s="24">
        <v>1</v>
      </c>
      <c r="O952" s="24" t="str">
        <f>IFERROR(VLOOKUP(Tabela1[[#This Row],[v43_ansiedade]],'Variáveis e códigos'!$C$12:$D$15,2,FALSE),"Não respondeu")</f>
        <v>Aplicou-se a mim algumas vezes</v>
      </c>
      <c r="P952" s="24">
        <v>1</v>
      </c>
      <c r="Q952" s="24" t="str">
        <f>IFERROR(VLOOKUP(Tabela1[[#This Row],[v45_ansiedade]],'Variáveis e códigos'!$C$12:$D$15,2,FALSE),"Não respondeu")</f>
        <v>Aplicou-se a mim algumas vezes</v>
      </c>
      <c r="R952" s="24">
        <v>1</v>
      </c>
      <c r="S952" s="24" t="str">
        <f>IFERROR(VLOOKUP(Tabela1[[#This Row],[v51_ansiedade]],'Variáveis e códigos'!$C$12:$D$15,2,FALSE),"Não respondeu")</f>
        <v>Aplicou-se a mim algumas vezes</v>
      </c>
      <c r="T952" s="24">
        <v>1</v>
      </c>
      <c r="U952" s="24" t="str">
        <f>IFERROR(VLOOKUP(Tabela1[[#This Row],[v55_ansiedade]],'Variáveis e códigos'!$C$12:$D$15,2,FALSE),"Não respondeu")</f>
        <v>Aplicou-se a mim algumas vezes</v>
      </c>
      <c r="V952" s="24">
        <v>2</v>
      </c>
      <c r="W952" s="24" t="str">
        <f>IFERROR(VLOOKUP(Tabela1[[#This Row],[v56_ansiedade]],'Variáveis e códigos'!$C$12:$D$15,2,FALSE),"Não respondeu")</f>
        <v>Aplicou-se a mim muitas vezes</v>
      </c>
      <c r="X952" s="25">
        <v>1</v>
      </c>
    </row>
    <row r="953" spans="1:24" x14ac:dyDescent="0.45">
      <c r="A953">
        <v>952</v>
      </c>
      <c r="B953">
        <v>101</v>
      </c>
      <c r="C953" t="str">
        <f>IFERROR(VLOOKUP(Tabela1[[#This Row],[nutII]],'Variáveis e códigos'!$C$3:$D$3,2,FALSE),"Não respondeu")</f>
        <v>Norte</v>
      </c>
      <c r="D953">
        <v>1</v>
      </c>
      <c r="E953" t="str">
        <f>IFERROR(HLOOKUP(D953,'Variáveis e códigos'!$C$4:$F$5,2,FALSE),"Não respondeu")</f>
        <v>Masculino</v>
      </c>
      <c r="F953">
        <v>17</v>
      </c>
      <c r="G953">
        <v>4</v>
      </c>
      <c r="H953" t="str">
        <f>IFERROR(VLOOKUP(Tabela1[[#This Row],[cicloescolar]],'Variáveis e códigos'!$C$7:$D$8,2,FALSE),"Não respondeu")</f>
        <v>Ensino secundário</v>
      </c>
      <c r="I953">
        <v>5</v>
      </c>
      <c r="J953" s="28">
        <v>0</v>
      </c>
      <c r="K953" s="28" t="str">
        <f>IFERROR(VLOOKUP(J956,'Variáveis e códigos'!$C$12:$D$15,2,FALSE),"Não respondeu")</f>
        <v>Não se aplicou nada a mim</v>
      </c>
      <c r="L953" s="28">
        <v>0</v>
      </c>
      <c r="M953" s="28" t="str">
        <f>IFERROR(VLOOKUP(Tabela1[[#This Row],[v40_ansiedade]],'Variáveis e códigos'!$C$12:$D$15,2,FALSE),"Não respondeu")</f>
        <v>Não se aplicou nada a mim</v>
      </c>
      <c r="N953" s="24">
        <v>0</v>
      </c>
      <c r="O953" s="24" t="str">
        <f>IFERROR(VLOOKUP(Tabela1[[#This Row],[v43_ansiedade]],'Variáveis e códigos'!$C$12:$D$15,2,FALSE),"Não respondeu")</f>
        <v>Não se aplicou nada a mim</v>
      </c>
      <c r="P953" s="24">
        <v>0</v>
      </c>
      <c r="Q953" s="24" t="str">
        <f>IFERROR(VLOOKUP(Tabela1[[#This Row],[v45_ansiedade]],'Variáveis e códigos'!$C$12:$D$15,2,FALSE),"Não respondeu")</f>
        <v>Não se aplicou nada a mim</v>
      </c>
      <c r="R953" s="24">
        <v>0</v>
      </c>
      <c r="S953" s="24" t="str">
        <f>IFERROR(VLOOKUP(Tabela1[[#This Row],[v51_ansiedade]],'Variáveis e códigos'!$C$12:$D$15,2,FALSE),"Não respondeu")</f>
        <v>Não se aplicou nada a mim</v>
      </c>
      <c r="T953" s="24">
        <v>0</v>
      </c>
      <c r="U953" s="24" t="str">
        <f>IFERROR(VLOOKUP(Tabela1[[#This Row],[v55_ansiedade]],'Variáveis e códigos'!$C$12:$D$15,2,FALSE),"Não respondeu")</f>
        <v>Não se aplicou nada a mim</v>
      </c>
      <c r="V953" s="24">
        <v>0</v>
      </c>
      <c r="W953" s="24" t="str">
        <f>IFERROR(VLOOKUP(Tabela1[[#This Row],[v56_ansiedade]],'Variáveis e códigos'!$C$12:$D$15,2,FALSE),"Não respondeu")</f>
        <v>Não se aplicou nada a mim</v>
      </c>
      <c r="X953" s="25">
        <v>7</v>
      </c>
    </row>
    <row r="954" spans="1:24" x14ac:dyDescent="0.45">
      <c r="A954">
        <v>953</v>
      </c>
      <c r="B954">
        <v>101</v>
      </c>
      <c r="C954" t="str">
        <f>IFERROR(VLOOKUP(Tabela1[[#This Row],[nutII]],'Variáveis e códigos'!$C$3:$D$3,2,FALSE),"Não respondeu")</f>
        <v>Norte</v>
      </c>
      <c r="D954">
        <v>1</v>
      </c>
      <c r="E954" t="str">
        <f>IFERROR(HLOOKUP(D954,'Variáveis e códigos'!$C$4:$F$5,2,FALSE),"Não respondeu")</f>
        <v>Masculino</v>
      </c>
      <c r="F954">
        <v>14</v>
      </c>
      <c r="G954">
        <v>3</v>
      </c>
      <c r="H954" t="str">
        <f>IFERROR(VLOOKUP(Tabela1[[#This Row],[cicloescolar]],'Variáveis e códigos'!$C$7:$D$8,2,FALSE),"Não respondeu")</f>
        <v>3º Ciclo</v>
      </c>
      <c r="I954">
        <v>10</v>
      </c>
      <c r="J954" s="28">
        <v>0</v>
      </c>
      <c r="K954" s="28" t="str">
        <f>IFERROR(VLOOKUP(J957,'Variáveis e códigos'!$C$12:$D$15,2,FALSE),"Não respondeu")</f>
        <v>Aplicou-se a mim algumas vezes</v>
      </c>
      <c r="L954" s="28">
        <v>0</v>
      </c>
      <c r="M954" s="28" t="str">
        <f>IFERROR(VLOOKUP(Tabela1[[#This Row],[v40_ansiedade]],'Variáveis e códigos'!$C$12:$D$15,2,FALSE),"Não respondeu")</f>
        <v>Não se aplicou nada a mim</v>
      </c>
      <c r="N954" s="24">
        <v>0</v>
      </c>
      <c r="O954" s="24" t="str">
        <f>IFERROR(VLOOKUP(Tabela1[[#This Row],[v43_ansiedade]],'Variáveis e códigos'!$C$12:$D$15,2,FALSE),"Não respondeu")</f>
        <v>Não se aplicou nada a mim</v>
      </c>
      <c r="P954" s="24">
        <v>0</v>
      </c>
      <c r="Q954" s="24" t="str">
        <f>IFERROR(VLOOKUP(Tabela1[[#This Row],[v45_ansiedade]],'Variáveis e códigos'!$C$12:$D$15,2,FALSE),"Não respondeu")</f>
        <v>Não se aplicou nada a mim</v>
      </c>
      <c r="R954" s="24">
        <v>0</v>
      </c>
      <c r="S954" s="24" t="str">
        <f>IFERROR(VLOOKUP(Tabela1[[#This Row],[v51_ansiedade]],'Variáveis e códigos'!$C$12:$D$15,2,FALSE),"Não respondeu")</f>
        <v>Não se aplicou nada a mim</v>
      </c>
      <c r="T954" s="24">
        <v>0</v>
      </c>
      <c r="U954" s="24" t="str">
        <f>IFERROR(VLOOKUP(Tabela1[[#This Row],[v55_ansiedade]],'Variáveis e códigos'!$C$12:$D$15,2,FALSE),"Não respondeu")</f>
        <v>Não se aplicou nada a mim</v>
      </c>
      <c r="V954" s="24">
        <v>0</v>
      </c>
      <c r="W954" s="24" t="str">
        <f>IFERROR(VLOOKUP(Tabela1[[#This Row],[v56_ansiedade]],'Variáveis e códigos'!$C$12:$D$15,2,FALSE),"Não respondeu")</f>
        <v>Não se aplicou nada a mim</v>
      </c>
      <c r="X954" s="25">
        <v>5</v>
      </c>
    </row>
    <row r="955" spans="1:24" x14ac:dyDescent="0.45">
      <c r="A955">
        <v>954</v>
      </c>
      <c r="B955">
        <v>101</v>
      </c>
      <c r="C955" t="str">
        <f>IFERROR(VLOOKUP(Tabela1[[#This Row],[nutII]],'Variáveis e códigos'!$C$3:$D$3,2,FALSE),"Não respondeu")</f>
        <v>Norte</v>
      </c>
      <c r="D955">
        <v>2</v>
      </c>
      <c r="E955" t="str">
        <f>IFERROR(HLOOKUP(D955,'Variáveis e códigos'!$C$4:$F$5,2,FALSE),"Não respondeu")</f>
        <v>Feminino</v>
      </c>
      <c r="F955">
        <v>14</v>
      </c>
      <c r="G955">
        <v>3</v>
      </c>
      <c r="H955" t="str">
        <f>IFERROR(VLOOKUP(Tabela1[[#This Row],[cicloescolar]],'Variáveis e códigos'!$C$7:$D$8,2,FALSE),"Não respondeu")</f>
        <v>3º Ciclo</v>
      </c>
      <c r="I955">
        <v>4</v>
      </c>
      <c r="J955" s="28">
        <v>3</v>
      </c>
      <c r="K955" s="28" t="str">
        <f>IFERROR(VLOOKUP(J958,'Variáveis e códigos'!$C$12:$D$15,2,FALSE),"Não respondeu")</f>
        <v>Não se aplicou nada a mim</v>
      </c>
      <c r="L955" s="28">
        <v>1</v>
      </c>
      <c r="M955" s="28" t="str">
        <f>IFERROR(VLOOKUP(Tabela1[[#This Row],[v40_ansiedade]],'Variáveis e códigos'!$C$12:$D$15,2,FALSE),"Não respondeu")</f>
        <v>Aplicou-se a mim algumas vezes</v>
      </c>
      <c r="N955" s="24">
        <v>3</v>
      </c>
      <c r="O955" s="24" t="str">
        <f>IFERROR(VLOOKUP(Tabela1[[#This Row],[v43_ansiedade]],'Variáveis e códigos'!$C$12:$D$15,2,FALSE),"Não respondeu")</f>
        <v>Aplicou-se a mim a maior parte do tempo</v>
      </c>
      <c r="P955" s="24">
        <v>2</v>
      </c>
      <c r="Q955" s="24" t="str">
        <f>IFERROR(VLOOKUP(Tabela1[[#This Row],[v45_ansiedade]],'Variáveis e códigos'!$C$12:$D$15,2,FALSE),"Não respondeu")</f>
        <v>Aplicou-se a mim muitas vezes</v>
      </c>
      <c r="R955" s="24">
        <v>3</v>
      </c>
      <c r="S955" s="24" t="str">
        <f>IFERROR(VLOOKUP(Tabela1[[#This Row],[v51_ansiedade]],'Variáveis e códigos'!$C$12:$D$15,2,FALSE),"Não respondeu")</f>
        <v>Aplicou-se a mim a maior parte do tempo</v>
      </c>
      <c r="T955" s="24">
        <v>2</v>
      </c>
      <c r="U955" s="24" t="str">
        <f>IFERROR(VLOOKUP(Tabela1[[#This Row],[v55_ansiedade]],'Variáveis e códigos'!$C$12:$D$15,2,FALSE),"Não respondeu")</f>
        <v>Aplicou-se a mim muitas vezes</v>
      </c>
      <c r="V955" s="24">
        <v>2</v>
      </c>
      <c r="W955" s="24" t="str">
        <f>IFERROR(VLOOKUP(Tabela1[[#This Row],[v56_ansiedade]],'Variáveis e códigos'!$C$12:$D$15,2,FALSE),"Não respondeu")</f>
        <v>Aplicou-se a mim muitas vezes</v>
      </c>
      <c r="X955" s="25">
        <v>2</v>
      </c>
    </row>
    <row r="956" spans="1:24" x14ac:dyDescent="0.45">
      <c r="A956">
        <v>955</v>
      </c>
      <c r="B956">
        <v>101</v>
      </c>
      <c r="C956" t="str">
        <f>IFERROR(VLOOKUP(Tabela1[[#This Row],[nutII]],'Variáveis e códigos'!$C$3:$D$3,2,FALSE),"Não respondeu")</f>
        <v>Norte</v>
      </c>
      <c r="D956">
        <v>2</v>
      </c>
      <c r="E956" t="str">
        <f>IFERROR(HLOOKUP(D956,'Variáveis e códigos'!$C$4:$F$5,2,FALSE),"Não respondeu")</f>
        <v>Feminino</v>
      </c>
      <c r="F956">
        <v>17</v>
      </c>
      <c r="G956">
        <v>4</v>
      </c>
      <c r="H956" t="str">
        <f>IFERROR(VLOOKUP(Tabela1[[#This Row],[cicloescolar]],'Variáveis e códigos'!$C$7:$D$8,2,FALSE),"Não respondeu")</f>
        <v>Ensino secundário</v>
      </c>
      <c r="I956">
        <v>7</v>
      </c>
      <c r="J956" s="28">
        <v>0</v>
      </c>
      <c r="K956" s="28" t="str">
        <f>IFERROR(VLOOKUP(J959,'Variáveis e códigos'!$C$12:$D$15,2,FALSE),"Não respondeu")</f>
        <v>Não se aplicou nada a mim</v>
      </c>
      <c r="L956" s="28">
        <v>0</v>
      </c>
      <c r="M956" s="28" t="str">
        <f>IFERROR(VLOOKUP(Tabela1[[#This Row],[v40_ansiedade]],'Variáveis e códigos'!$C$12:$D$15,2,FALSE),"Não respondeu")</f>
        <v>Não se aplicou nada a mim</v>
      </c>
      <c r="N956" s="24">
        <v>0</v>
      </c>
      <c r="O956" s="24" t="str">
        <f>IFERROR(VLOOKUP(Tabela1[[#This Row],[v43_ansiedade]],'Variáveis e códigos'!$C$12:$D$15,2,FALSE),"Não respondeu")</f>
        <v>Não se aplicou nada a mim</v>
      </c>
      <c r="P956" s="24">
        <v>0</v>
      </c>
      <c r="Q956" s="24" t="str">
        <f>IFERROR(VLOOKUP(Tabela1[[#This Row],[v45_ansiedade]],'Variáveis e códigos'!$C$12:$D$15,2,FALSE),"Não respondeu")</f>
        <v>Não se aplicou nada a mim</v>
      </c>
      <c r="R956" s="24">
        <v>0</v>
      </c>
      <c r="S956" s="24" t="str">
        <f>IFERROR(VLOOKUP(Tabela1[[#This Row],[v51_ansiedade]],'Variáveis e códigos'!$C$12:$D$15,2,FALSE),"Não respondeu")</f>
        <v>Não se aplicou nada a mim</v>
      </c>
      <c r="T956" s="24">
        <v>1</v>
      </c>
      <c r="U956" s="24" t="str">
        <f>IFERROR(VLOOKUP(Tabela1[[#This Row],[v55_ansiedade]],'Variáveis e códigos'!$C$12:$D$15,2,FALSE),"Não respondeu")</f>
        <v>Aplicou-se a mim algumas vezes</v>
      </c>
      <c r="V956" s="24">
        <v>0</v>
      </c>
      <c r="W956" s="24" t="str">
        <f>IFERROR(VLOOKUP(Tabela1[[#This Row],[v56_ansiedade]],'Variáveis e códigos'!$C$12:$D$15,2,FALSE),"Não respondeu")</f>
        <v>Não se aplicou nada a mim</v>
      </c>
      <c r="X956" s="25">
        <v>99</v>
      </c>
    </row>
    <row r="957" spans="1:24" x14ac:dyDescent="0.45">
      <c r="A957">
        <v>956</v>
      </c>
      <c r="B957">
        <v>101</v>
      </c>
      <c r="C957" t="str">
        <f>IFERROR(VLOOKUP(Tabela1[[#This Row],[nutII]],'Variáveis e códigos'!$C$3:$D$3,2,FALSE),"Não respondeu")</f>
        <v>Norte</v>
      </c>
      <c r="D957">
        <v>1</v>
      </c>
      <c r="E957" t="str">
        <f>IFERROR(HLOOKUP(D957,'Variáveis e códigos'!$C$4:$F$5,2,FALSE),"Não respondeu")</f>
        <v>Masculino</v>
      </c>
      <c r="F957">
        <v>16</v>
      </c>
      <c r="G957">
        <v>4</v>
      </c>
      <c r="H957" t="str">
        <f>IFERROR(VLOOKUP(Tabela1[[#This Row],[cicloescolar]],'Variáveis e códigos'!$C$7:$D$8,2,FALSE),"Não respondeu")</f>
        <v>Ensino secundário</v>
      </c>
      <c r="I957">
        <v>8</v>
      </c>
      <c r="J957" s="28">
        <v>1</v>
      </c>
      <c r="K957" s="28" t="str">
        <f>IFERROR(VLOOKUP(J960,'Variáveis e códigos'!$C$12:$D$15,2,FALSE),"Não respondeu")</f>
        <v>Não se aplicou nada a mim</v>
      </c>
      <c r="L957" s="28">
        <v>0</v>
      </c>
      <c r="M957" s="28" t="str">
        <f>IFERROR(VLOOKUP(Tabela1[[#This Row],[v40_ansiedade]],'Variáveis e códigos'!$C$12:$D$15,2,FALSE),"Não respondeu")</f>
        <v>Não se aplicou nada a mim</v>
      </c>
      <c r="N957" s="24">
        <v>0</v>
      </c>
      <c r="O957" s="24" t="str">
        <f>IFERROR(VLOOKUP(Tabela1[[#This Row],[v43_ansiedade]],'Variáveis e códigos'!$C$12:$D$15,2,FALSE),"Não respondeu")</f>
        <v>Não se aplicou nada a mim</v>
      </c>
      <c r="P957" s="24">
        <v>0</v>
      </c>
      <c r="Q957" s="24" t="str">
        <f>IFERROR(VLOOKUP(Tabela1[[#This Row],[v45_ansiedade]],'Variáveis e códigos'!$C$12:$D$15,2,FALSE),"Não respondeu")</f>
        <v>Não se aplicou nada a mim</v>
      </c>
      <c r="R957" s="24">
        <v>0</v>
      </c>
      <c r="S957" s="24" t="str">
        <f>IFERROR(VLOOKUP(Tabela1[[#This Row],[v51_ansiedade]],'Variáveis e códigos'!$C$12:$D$15,2,FALSE),"Não respondeu")</f>
        <v>Não se aplicou nada a mim</v>
      </c>
      <c r="T957" s="24">
        <v>0</v>
      </c>
      <c r="U957" s="24" t="str">
        <f>IFERROR(VLOOKUP(Tabela1[[#This Row],[v55_ansiedade]],'Variáveis e códigos'!$C$12:$D$15,2,FALSE),"Não respondeu")</f>
        <v>Não se aplicou nada a mim</v>
      </c>
      <c r="V957" s="24">
        <v>0</v>
      </c>
      <c r="W957" s="24" t="str">
        <f>IFERROR(VLOOKUP(Tabela1[[#This Row],[v56_ansiedade]],'Variáveis e códigos'!$C$12:$D$15,2,FALSE),"Não respondeu")</f>
        <v>Não se aplicou nada a mim</v>
      </c>
      <c r="X957" s="25">
        <v>5</v>
      </c>
    </row>
    <row r="958" spans="1:24" x14ac:dyDescent="0.45">
      <c r="A958">
        <v>957</v>
      </c>
      <c r="B958">
        <v>101</v>
      </c>
      <c r="C958" t="str">
        <f>IFERROR(VLOOKUP(Tabela1[[#This Row],[nutII]],'Variáveis e códigos'!$C$3:$D$3,2,FALSE),"Não respondeu")</f>
        <v>Norte</v>
      </c>
      <c r="D958">
        <v>1</v>
      </c>
      <c r="E958" t="str">
        <f>IFERROR(HLOOKUP(D958,'Variáveis e códigos'!$C$4:$F$5,2,FALSE),"Não respondeu")</f>
        <v>Masculino</v>
      </c>
      <c r="F958">
        <v>16</v>
      </c>
      <c r="G958">
        <v>4</v>
      </c>
      <c r="H958" t="str">
        <f>IFERROR(VLOOKUP(Tabela1[[#This Row],[cicloescolar]],'Variáveis e códigos'!$C$7:$D$8,2,FALSE),"Não respondeu")</f>
        <v>Ensino secundário</v>
      </c>
      <c r="I958">
        <v>6</v>
      </c>
      <c r="J958" s="28">
        <v>0</v>
      </c>
      <c r="K958" s="28" t="str">
        <f>IFERROR(VLOOKUP(J961,'Variáveis e códigos'!$C$12:$D$15,2,FALSE),"Não respondeu")</f>
        <v>Não se aplicou nada a mim</v>
      </c>
      <c r="L958" s="28">
        <v>1</v>
      </c>
      <c r="M958" s="28" t="str">
        <f>IFERROR(VLOOKUP(Tabela1[[#This Row],[v40_ansiedade]],'Variáveis e códigos'!$C$12:$D$15,2,FALSE),"Não respondeu")</f>
        <v>Aplicou-se a mim algumas vezes</v>
      </c>
      <c r="N958" s="24">
        <v>0</v>
      </c>
      <c r="O958" s="24" t="str">
        <f>IFERROR(VLOOKUP(Tabela1[[#This Row],[v43_ansiedade]],'Variáveis e códigos'!$C$12:$D$15,2,FALSE),"Não respondeu")</f>
        <v>Não se aplicou nada a mim</v>
      </c>
      <c r="P958" s="24">
        <v>0</v>
      </c>
      <c r="Q958" s="24" t="str">
        <f>IFERROR(VLOOKUP(Tabela1[[#This Row],[v45_ansiedade]],'Variáveis e códigos'!$C$12:$D$15,2,FALSE),"Não respondeu")</f>
        <v>Não se aplicou nada a mim</v>
      </c>
      <c r="R958" s="24">
        <v>0</v>
      </c>
      <c r="S958" s="24" t="str">
        <f>IFERROR(VLOOKUP(Tabela1[[#This Row],[v51_ansiedade]],'Variáveis e códigos'!$C$12:$D$15,2,FALSE),"Não respondeu")</f>
        <v>Não se aplicou nada a mim</v>
      </c>
      <c r="T958" s="24">
        <v>1</v>
      </c>
      <c r="U958" s="24" t="str">
        <f>IFERROR(VLOOKUP(Tabela1[[#This Row],[v55_ansiedade]],'Variáveis e códigos'!$C$12:$D$15,2,FALSE),"Não respondeu")</f>
        <v>Aplicou-se a mim algumas vezes</v>
      </c>
      <c r="V958" s="24">
        <v>0</v>
      </c>
      <c r="W958" s="24" t="str">
        <f>IFERROR(VLOOKUP(Tabela1[[#This Row],[v56_ansiedade]],'Variáveis e códigos'!$C$12:$D$15,2,FALSE),"Não respondeu")</f>
        <v>Não se aplicou nada a mim</v>
      </c>
      <c r="X958" s="25">
        <v>5</v>
      </c>
    </row>
    <row r="959" spans="1:24" x14ac:dyDescent="0.45">
      <c r="A959">
        <v>958</v>
      </c>
      <c r="B959">
        <v>101</v>
      </c>
      <c r="C959" t="str">
        <f>IFERROR(VLOOKUP(Tabela1[[#This Row],[nutII]],'Variáveis e códigos'!$C$3:$D$3,2,FALSE),"Não respondeu")</f>
        <v>Norte</v>
      </c>
      <c r="D959">
        <v>1</v>
      </c>
      <c r="E959" t="str">
        <f>IFERROR(HLOOKUP(D959,'Variáveis e códigos'!$C$4:$F$5,2,FALSE),"Não respondeu")</f>
        <v>Masculino</v>
      </c>
      <c r="F959">
        <v>17</v>
      </c>
      <c r="G959">
        <v>4</v>
      </c>
      <c r="H959" t="str">
        <f>IFERROR(VLOOKUP(Tabela1[[#This Row],[cicloescolar]],'Variáveis e códigos'!$C$7:$D$8,2,FALSE),"Não respondeu")</f>
        <v>Ensino secundário</v>
      </c>
      <c r="I959">
        <v>6</v>
      </c>
      <c r="J959" s="28">
        <v>0</v>
      </c>
      <c r="K959" s="28" t="str">
        <f>IFERROR(VLOOKUP(J962,'Variáveis e códigos'!$C$12:$D$15,2,FALSE),"Não respondeu")</f>
        <v>Não se aplicou nada a mim</v>
      </c>
      <c r="L959" s="28">
        <v>0</v>
      </c>
      <c r="M959" s="28" t="str">
        <f>IFERROR(VLOOKUP(Tabela1[[#This Row],[v40_ansiedade]],'Variáveis e códigos'!$C$12:$D$15,2,FALSE),"Não respondeu")</f>
        <v>Não se aplicou nada a mim</v>
      </c>
      <c r="N959" s="24">
        <v>99</v>
      </c>
      <c r="O959" s="24" t="str">
        <f>IFERROR(VLOOKUP(Tabela1[[#This Row],[v43_ansiedade]],'Variáveis e códigos'!$C$12:$D$15,2,FALSE),"Não respondeu")</f>
        <v>Não respondeu</v>
      </c>
      <c r="P959" s="24">
        <v>0</v>
      </c>
      <c r="Q959" s="24" t="str">
        <f>IFERROR(VLOOKUP(Tabela1[[#This Row],[v45_ansiedade]],'Variáveis e códigos'!$C$12:$D$15,2,FALSE),"Não respondeu")</f>
        <v>Não se aplicou nada a mim</v>
      </c>
      <c r="R959" s="24">
        <v>1</v>
      </c>
      <c r="S959" s="24" t="str">
        <f>IFERROR(VLOOKUP(Tabela1[[#This Row],[v51_ansiedade]],'Variáveis e códigos'!$C$12:$D$15,2,FALSE),"Não respondeu")</f>
        <v>Aplicou-se a mim algumas vezes</v>
      </c>
      <c r="T959" s="24">
        <v>0</v>
      </c>
      <c r="U959" s="24" t="str">
        <f>IFERROR(VLOOKUP(Tabela1[[#This Row],[v55_ansiedade]],'Variáveis e códigos'!$C$12:$D$15,2,FALSE),"Não respondeu")</f>
        <v>Não se aplicou nada a mim</v>
      </c>
      <c r="V959" s="24">
        <v>0</v>
      </c>
      <c r="W959" s="24" t="str">
        <f>IFERROR(VLOOKUP(Tabela1[[#This Row],[v56_ansiedade]],'Variáveis e códigos'!$C$12:$D$15,2,FALSE),"Não respondeu")</f>
        <v>Não se aplicou nada a mim</v>
      </c>
      <c r="X959" s="25">
        <v>7</v>
      </c>
    </row>
    <row r="960" spans="1:24" x14ac:dyDescent="0.45">
      <c r="A960">
        <v>959</v>
      </c>
      <c r="B960">
        <v>101</v>
      </c>
      <c r="C960" t="str">
        <f>IFERROR(VLOOKUP(Tabela1[[#This Row],[nutII]],'Variáveis e códigos'!$C$3:$D$3,2,FALSE),"Não respondeu")</f>
        <v>Norte</v>
      </c>
      <c r="D960">
        <v>2</v>
      </c>
      <c r="E960" t="str">
        <f>IFERROR(HLOOKUP(D960,'Variáveis e códigos'!$C$4:$F$5,2,FALSE),"Não respondeu")</f>
        <v>Feminino</v>
      </c>
      <c r="F960">
        <v>13</v>
      </c>
      <c r="G960">
        <v>3</v>
      </c>
      <c r="H960" t="str">
        <f>IFERROR(VLOOKUP(Tabela1[[#This Row],[cicloescolar]],'Variáveis e códigos'!$C$7:$D$8,2,FALSE),"Não respondeu")</f>
        <v>3º Ciclo</v>
      </c>
      <c r="I960">
        <v>8</v>
      </c>
      <c r="J960" s="28">
        <v>0</v>
      </c>
      <c r="K960" s="28" t="str">
        <f>IFERROR(VLOOKUP(J963,'Variáveis e códigos'!$C$12:$D$15,2,FALSE),"Não respondeu")</f>
        <v>Aplicou-se a mim muitas vezes</v>
      </c>
      <c r="L960" s="28">
        <v>1</v>
      </c>
      <c r="M960" s="28" t="str">
        <f>IFERROR(VLOOKUP(Tabela1[[#This Row],[v40_ansiedade]],'Variáveis e códigos'!$C$12:$D$15,2,FALSE),"Não respondeu")</f>
        <v>Aplicou-se a mim algumas vezes</v>
      </c>
      <c r="N960" s="24">
        <v>0</v>
      </c>
      <c r="O960" s="24" t="str">
        <f>IFERROR(VLOOKUP(Tabela1[[#This Row],[v43_ansiedade]],'Variáveis e códigos'!$C$12:$D$15,2,FALSE),"Não respondeu")</f>
        <v>Não se aplicou nada a mim</v>
      </c>
      <c r="P960" s="24">
        <v>1</v>
      </c>
      <c r="Q960" s="24" t="str">
        <f>IFERROR(VLOOKUP(Tabela1[[#This Row],[v45_ansiedade]],'Variáveis e códigos'!$C$12:$D$15,2,FALSE),"Não respondeu")</f>
        <v>Aplicou-se a mim algumas vezes</v>
      </c>
      <c r="R960" s="24">
        <v>0</v>
      </c>
      <c r="S960" s="24" t="str">
        <f>IFERROR(VLOOKUP(Tabela1[[#This Row],[v51_ansiedade]],'Variáveis e códigos'!$C$12:$D$15,2,FALSE),"Não respondeu")</f>
        <v>Não se aplicou nada a mim</v>
      </c>
      <c r="T960" s="24">
        <v>2</v>
      </c>
      <c r="U960" s="24" t="str">
        <f>IFERROR(VLOOKUP(Tabela1[[#This Row],[v55_ansiedade]],'Variáveis e códigos'!$C$12:$D$15,2,FALSE),"Não respondeu")</f>
        <v>Aplicou-se a mim muitas vezes</v>
      </c>
      <c r="V960" s="24">
        <v>0</v>
      </c>
      <c r="W960" s="24" t="str">
        <f>IFERROR(VLOOKUP(Tabela1[[#This Row],[v56_ansiedade]],'Variáveis e códigos'!$C$12:$D$15,2,FALSE),"Não respondeu")</f>
        <v>Não se aplicou nada a mim</v>
      </c>
      <c r="X960" s="25">
        <v>5</v>
      </c>
    </row>
    <row r="961" spans="1:24" x14ac:dyDescent="0.45">
      <c r="A961">
        <v>960</v>
      </c>
      <c r="B961">
        <v>101</v>
      </c>
      <c r="C961" t="str">
        <f>IFERROR(VLOOKUP(Tabela1[[#This Row],[nutII]],'Variáveis e códigos'!$C$3:$D$3,2,FALSE),"Não respondeu")</f>
        <v>Norte</v>
      </c>
      <c r="D961">
        <v>1</v>
      </c>
      <c r="E961" t="str">
        <f>IFERROR(HLOOKUP(D961,'Variáveis e códigos'!$C$4:$F$5,2,FALSE),"Não respondeu")</f>
        <v>Masculino</v>
      </c>
      <c r="F961">
        <v>12</v>
      </c>
      <c r="G961">
        <v>3</v>
      </c>
      <c r="H961" t="str">
        <f>IFERROR(VLOOKUP(Tabela1[[#This Row],[cicloescolar]],'Variáveis e códigos'!$C$7:$D$8,2,FALSE),"Não respondeu")</f>
        <v>3º Ciclo</v>
      </c>
      <c r="I961">
        <v>7</v>
      </c>
      <c r="J961" s="28">
        <v>0</v>
      </c>
      <c r="K961" s="28" t="str">
        <f>IFERROR(VLOOKUP(J964,'Variáveis e códigos'!$C$12:$D$15,2,FALSE),"Não respondeu")</f>
        <v>Aplicou-se a mim algumas vezes</v>
      </c>
      <c r="L961" s="28">
        <v>1</v>
      </c>
      <c r="M961" s="28" t="str">
        <f>IFERROR(VLOOKUP(Tabela1[[#This Row],[v40_ansiedade]],'Variáveis e códigos'!$C$12:$D$15,2,FALSE),"Não respondeu")</f>
        <v>Aplicou-se a mim algumas vezes</v>
      </c>
      <c r="N961" s="24">
        <v>0</v>
      </c>
      <c r="O961" s="24" t="str">
        <f>IFERROR(VLOOKUP(Tabela1[[#This Row],[v43_ansiedade]],'Variáveis e códigos'!$C$12:$D$15,2,FALSE),"Não respondeu")</f>
        <v>Não se aplicou nada a mim</v>
      </c>
      <c r="P961" s="24">
        <v>0</v>
      </c>
      <c r="Q961" s="24" t="str">
        <f>IFERROR(VLOOKUP(Tabela1[[#This Row],[v45_ansiedade]],'Variáveis e códigos'!$C$12:$D$15,2,FALSE),"Não respondeu")</f>
        <v>Não se aplicou nada a mim</v>
      </c>
      <c r="R961" s="24">
        <v>0</v>
      </c>
      <c r="S961" s="24" t="str">
        <f>IFERROR(VLOOKUP(Tabela1[[#This Row],[v51_ansiedade]],'Variáveis e códigos'!$C$12:$D$15,2,FALSE),"Não respondeu")</f>
        <v>Não se aplicou nada a mim</v>
      </c>
      <c r="T961" s="24">
        <v>1</v>
      </c>
      <c r="U961" s="24" t="str">
        <f>IFERROR(VLOOKUP(Tabela1[[#This Row],[v55_ansiedade]],'Variáveis e códigos'!$C$12:$D$15,2,FALSE),"Não respondeu")</f>
        <v>Aplicou-se a mim algumas vezes</v>
      </c>
      <c r="V961" s="24">
        <v>1</v>
      </c>
      <c r="W961" s="24" t="str">
        <f>IFERROR(VLOOKUP(Tabela1[[#This Row],[v56_ansiedade]],'Variáveis e códigos'!$C$12:$D$15,2,FALSE),"Não respondeu")</f>
        <v>Aplicou-se a mim algumas vezes</v>
      </c>
      <c r="X961" s="25">
        <v>3</v>
      </c>
    </row>
    <row r="962" spans="1:24" x14ac:dyDescent="0.45">
      <c r="A962">
        <v>961</v>
      </c>
      <c r="B962">
        <v>101</v>
      </c>
      <c r="C962" t="str">
        <f>IFERROR(VLOOKUP(Tabela1[[#This Row],[nutII]],'Variáveis e códigos'!$C$3:$D$3,2,FALSE),"Não respondeu")</f>
        <v>Norte</v>
      </c>
      <c r="D962">
        <v>1</v>
      </c>
      <c r="E962" t="str">
        <f>IFERROR(HLOOKUP(D962,'Variáveis e códigos'!$C$4:$F$5,2,FALSE),"Não respondeu")</f>
        <v>Masculino</v>
      </c>
      <c r="F962">
        <v>13</v>
      </c>
      <c r="G962">
        <v>4</v>
      </c>
      <c r="H962" t="str">
        <f>IFERROR(VLOOKUP(Tabela1[[#This Row],[cicloescolar]],'Variáveis e códigos'!$C$7:$D$8,2,FALSE),"Não respondeu")</f>
        <v>Ensino secundário</v>
      </c>
      <c r="I962">
        <v>8</v>
      </c>
      <c r="J962" s="28">
        <v>0</v>
      </c>
      <c r="K962" s="28" t="str">
        <f>IFERROR(VLOOKUP(J965,'Variáveis e códigos'!$C$12:$D$15,2,FALSE),"Não respondeu")</f>
        <v>Aplicou-se a mim algumas vezes</v>
      </c>
      <c r="L962" s="28">
        <v>0</v>
      </c>
      <c r="M962" s="28" t="str">
        <f>IFERROR(VLOOKUP(Tabela1[[#This Row],[v40_ansiedade]],'Variáveis e códigos'!$C$12:$D$15,2,FALSE),"Não respondeu")</f>
        <v>Não se aplicou nada a mim</v>
      </c>
      <c r="N962" s="24">
        <v>1</v>
      </c>
      <c r="O962" s="24" t="str">
        <f>IFERROR(VLOOKUP(Tabela1[[#This Row],[v43_ansiedade]],'Variáveis e códigos'!$C$12:$D$15,2,FALSE),"Não respondeu")</f>
        <v>Aplicou-se a mim algumas vezes</v>
      </c>
      <c r="P962" s="24">
        <v>1</v>
      </c>
      <c r="Q962" s="24" t="str">
        <f>IFERROR(VLOOKUP(Tabela1[[#This Row],[v45_ansiedade]],'Variáveis e códigos'!$C$12:$D$15,2,FALSE),"Não respondeu")</f>
        <v>Aplicou-se a mim algumas vezes</v>
      </c>
      <c r="R962" s="24">
        <v>0</v>
      </c>
      <c r="S962" s="24" t="str">
        <f>IFERROR(VLOOKUP(Tabela1[[#This Row],[v51_ansiedade]],'Variáveis e códigos'!$C$12:$D$15,2,FALSE),"Não respondeu")</f>
        <v>Não se aplicou nada a mim</v>
      </c>
      <c r="T962" s="24">
        <v>0</v>
      </c>
      <c r="U962" s="24" t="str">
        <f>IFERROR(VLOOKUP(Tabela1[[#This Row],[v55_ansiedade]],'Variáveis e códigos'!$C$12:$D$15,2,FALSE),"Não respondeu")</f>
        <v>Não se aplicou nada a mim</v>
      </c>
      <c r="V962" s="24">
        <v>0</v>
      </c>
      <c r="W962" s="24" t="str">
        <f>IFERROR(VLOOKUP(Tabela1[[#This Row],[v56_ansiedade]],'Variáveis e códigos'!$C$12:$D$15,2,FALSE),"Não respondeu")</f>
        <v>Não se aplicou nada a mim</v>
      </c>
      <c r="X962" s="25">
        <v>4</v>
      </c>
    </row>
    <row r="963" spans="1:24" x14ac:dyDescent="0.45">
      <c r="A963">
        <v>962</v>
      </c>
      <c r="B963">
        <v>101</v>
      </c>
      <c r="C963" t="str">
        <f>IFERROR(VLOOKUP(Tabela1[[#This Row],[nutII]],'Variáveis e códigos'!$C$3:$D$3,2,FALSE),"Não respondeu")</f>
        <v>Norte</v>
      </c>
      <c r="D963">
        <v>1</v>
      </c>
      <c r="E963" t="str">
        <f>IFERROR(HLOOKUP(D963,'Variáveis e códigos'!$C$4:$F$5,2,FALSE),"Não respondeu")</f>
        <v>Masculino</v>
      </c>
      <c r="F963">
        <v>15</v>
      </c>
      <c r="G963">
        <v>4</v>
      </c>
      <c r="H963" t="str">
        <f>IFERROR(VLOOKUP(Tabela1[[#This Row],[cicloescolar]],'Variáveis e códigos'!$C$7:$D$8,2,FALSE),"Não respondeu")</f>
        <v>Ensino secundário</v>
      </c>
      <c r="I963">
        <v>6</v>
      </c>
      <c r="J963" s="28">
        <v>2</v>
      </c>
      <c r="K963" s="28" t="str">
        <f>IFERROR(VLOOKUP(J966,'Variáveis e códigos'!$C$12:$D$15,2,FALSE),"Não respondeu")</f>
        <v>Não se aplicou nada a mim</v>
      </c>
      <c r="L963" s="28">
        <v>2</v>
      </c>
      <c r="M963" s="28" t="str">
        <f>IFERROR(VLOOKUP(Tabela1[[#This Row],[v40_ansiedade]],'Variáveis e códigos'!$C$12:$D$15,2,FALSE),"Não respondeu")</f>
        <v>Aplicou-se a mim muitas vezes</v>
      </c>
      <c r="N963" s="24">
        <v>2</v>
      </c>
      <c r="O963" s="24" t="str">
        <f>IFERROR(VLOOKUP(Tabela1[[#This Row],[v43_ansiedade]],'Variáveis e códigos'!$C$12:$D$15,2,FALSE),"Não respondeu")</f>
        <v>Aplicou-se a mim muitas vezes</v>
      </c>
      <c r="P963" s="24">
        <v>2</v>
      </c>
      <c r="Q963" s="24" t="str">
        <f>IFERROR(VLOOKUP(Tabela1[[#This Row],[v45_ansiedade]],'Variáveis e códigos'!$C$12:$D$15,2,FALSE),"Não respondeu")</f>
        <v>Aplicou-se a mim muitas vezes</v>
      </c>
      <c r="R963" s="24">
        <v>1</v>
      </c>
      <c r="S963" s="24" t="str">
        <f>IFERROR(VLOOKUP(Tabela1[[#This Row],[v51_ansiedade]],'Variáveis e códigos'!$C$12:$D$15,2,FALSE),"Não respondeu")</f>
        <v>Aplicou-se a mim algumas vezes</v>
      </c>
      <c r="T963" s="24">
        <v>2</v>
      </c>
      <c r="U963" s="24" t="str">
        <f>IFERROR(VLOOKUP(Tabela1[[#This Row],[v55_ansiedade]],'Variáveis e códigos'!$C$12:$D$15,2,FALSE),"Não respondeu")</f>
        <v>Aplicou-se a mim muitas vezes</v>
      </c>
      <c r="V963" s="24">
        <v>1</v>
      </c>
      <c r="W963" s="24" t="str">
        <f>IFERROR(VLOOKUP(Tabela1[[#This Row],[v56_ansiedade]],'Variáveis e códigos'!$C$12:$D$15,2,FALSE),"Não respondeu")</f>
        <v>Aplicou-se a mim algumas vezes</v>
      </c>
      <c r="X963" s="25">
        <v>2</v>
      </c>
    </row>
    <row r="964" spans="1:24" x14ac:dyDescent="0.45">
      <c r="A964">
        <v>963</v>
      </c>
      <c r="B964">
        <v>101</v>
      </c>
      <c r="C964" t="str">
        <f>IFERROR(VLOOKUP(Tabela1[[#This Row],[nutII]],'Variáveis e códigos'!$C$3:$D$3,2,FALSE),"Não respondeu")</f>
        <v>Norte</v>
      </c>
      <c r="D964">
        <v>2</v>
      </c>
      <c r="E964" t="str">
        <f>IFERROR(HLOOKUP(D964,'Variáveis e códigos'!$C$4:$F$5,2,FALSE),"Não respondeu")</f>
        <v>Feminino</v>
      </c>
      <c r="F964">
        <v>16</v>
      </c>
      <c r="G964">
        <v>4</v>
      </c>
      <c r="H964" t="str">
        <f>IFERROR(VLOOKUP(Tabela1[[#This Row],[cicloescolar]],'Variáveis e códigos'!$C$7:$D$8,2,FALSE),"Não respondeu")</f>
        <v>Ensino secundário</v>
      </c>
      <c r="I964">
        <v>4</v>
      </c>
      <c r="J964" s="28">
        <v>1</v>
      </c>
      <c r="K964" s="28" t="str">
        <f>IFERROR(VLOOKUP(J967,'Variáveis e códigos'!$C$12:$D$15,2,FALSE),"Não respondeu")</f>
        <v>Aplicou-se a mim algumas vezes</v>
      </c>
      <c r="L964" s="28">
        <v>2</v>
      </c>
      <c r="M964" s="28" t="str">
        <f>IFERROR(VLOOKUP(Tabela1[[#This Row],[v40_ansiedade]],'Variáveis e códigos'!$C$12:$D$15,2,FALSE),"Não respondeu")</f>
        <v>Aplicou-se a mim muitas vezes</v>
      </c>
      <c r="N964" s="24">
        <v>1</v>
      </c>
      <c r="O964" s="24" t="str">
        <f>IFERROR(VLOOKUP(Tabela1[[#This Row],[v43_ansiedade]],'Variáveis e códigos'!$C$12:$D$15,2,FALSE),"Não respondeu")</f>
        <v>Aplicou-se a mim algumas vezes</v>
      </c>
      <c r="P964" s="24">
        <v>2</v>
      </c>
      <c r="Q964" s="24" t="str">
        <f>IFERROR(VLOOKUP(Tabela1[[#This Row],[v45_ansiedade]],'Variáveis e códigos'!$C$12:$D$15,2,FALSE),"Não respondeu")</f>
        <v>Aplicou-se a mim muitas vezes</v>
      </c>
      <c r="R964" s="24">
        <v>1</v>
      </c>
      <c r="S964" s="24" t="str">
        <f>IFERROR(VLOOKUP(Tabela1[[#This Row],[v51_ansiedade]],'Variáveis e códigos'!$C$12:$D$15,2,FALSE),"Não respondeu")</f>
        <v>Aplicou-se a mim algumas vezes</v>
      </c>
      <c r="T964" s="24">
        <v>1</v>
      </c>
      <c r="U964" s="24" t="str">
        <f>IFERROR(VLOOKUP(Tabela1[[#This Row],[v55_ansiedade]],'Variáveis e códigos'!$C$12:$D$15,2,FALSE),"Não respondeu")</f>
        <v>Aplicou-se a mim algumas vezes</v>
      </c>
      <c r="V964" s="24">
        <v>2</v>
      </c>
      <c r="W964" s="24" t="str">
        <f>IFERROR(VLOOKUP(Tabela1[[#This Row],[v56_ansiedade]],'Variáveis e códigos'!$C$12:$D$15,2,FALSE),"Não respondeu")</f>
        <v>Aplicou-se a mim muitas vezes</v>
      </c>
      <c r="X964" s="25">
        <v>1</v>
      </c>
    </row>
    <row r="965" spans="1:24" x14ac:dyDescent="0.45">
      <c r="A965">
        <v>964</v>
      </c>
      <c r="B965">
        <v>101</v>
      </c>
      <c r="C965" t="str">
        <f>IFERROR(VLOOKUP(Tabela1[[#This Row],[nutII]],'Variáveis e códigos'!$C$3:$D$3,2,FALSE),"Não respondeu")</f>
        <v>Norte</v>
      </c>
      <c r="D965">
        <v>1</v>
      </c>
      <c r="E965" t="str">
        <f>IFERROR(HLOOKUP(D965,'Variáveis e códigos'!$C$4:$F$5,2,FALSE),"Não respondeu")</f>
        <v>Masculino</v>
      </c>
      <c r="F965">
        <v>16</v>
      </c>
      <c r="G965">
        <v>4</v>
      </c>
      <c r="H965" t="str">
        <f>IFERROR(VLOOKUP(Tabela1[[#This Row],[cicloescolar]],'Variáveis e códigos'!$C$7:$D$8,2,FALSE),"Não respondeu")</f>
        <v>Ensino secundário</v>
      </c>
      <c r="I965">
        <v>7</v>
      </c>
      <c r="J965" s="28">
        <v>1</v>
      </c>
      <c r="K965" s="28" t="str">
        <f>IFERROR(VLOOKUP(J968,'Variáveis e códigos'!$C$12:$D$15,2,FALSE),"Não respondeu")</f>
        <v>Não se aplicou nada a mim</v>
      </c>
      <c r="L965" s="28">
        <v>0</v>
      </c>
      <c r="M965" s="28" t="str">
        <f>IFERROR(VLOOKUP(Tabela1[[#This Row],[v40_ansiedade]],'Variáveis e códigos'!$C$12:$D$15,2,FALSE),"Não respondeu")</f>
        <v>Não se aplicou nada a mim</v>
      </c>
      <c r="N965" s="24">
        <v>0</v>
      </c>
      <c r="O965" s="24" t="str">
        <f>IFERROR(VLOOKUP(Tabela1[[#This Row],[v43_ansiedade]],'Variáveis e códigos'!$C$12:$D$15,2,FALSE),"Não respondeu")</f>
        <v>Não se aplicou nada a mim</v>
      </c>
      <c r="P965" s="24">
        <v>0</v>
      </c>
      <c r="Q965" s="24" t="str">
        <f>IFERROR(VLOOKUP(Tabela1[[#This Row],[v45_ansiedade]],'Variáveis e códigos'!$C$12:$D$15,2,FALSE),"Não respondeu")</f>
        <v>Não se aplicou nada a mim</v>
      </c>
      <c r="R965" s="24">
        <v>0</v>
      </c>
      <c r="S965" s="24" t="str">
        <f>IFERROR(VLOOKUP(Tabela1[[#This Row],[v51_ansiedade]],'Variáveis e códigos'!$C$12:$D$15,2,FALSE),"Não respondeu")</f>
        <v>Não se aplicou nada a mim</v>
      </c>
      <c r="T965" s="24">
        <v>0</v>
      </c>
      <c r="U965" s="24" t="str">
        <f>IFERROR(VLOOKUP(Tabela1[[#This Row],[v55_ansiedade]],'Variáveis e códigos'!$C$12:$D$15,2,FALSE),"Não respondeu")</f>
        <v>Não se aplicou nada a mim</v>
      </c>
      <c r="V965" s="24">
        <v>0</v>
      </c>
      <c r="W965" s="24" t="str">
        <f>IFERROR(VLOOKUP(Tabela1[[#This Row],[v56_ansiedade]],'Variáveis e códigos'!$C$12:$D$15,2,FALSE),"Não respondeu")</f>
        <v>Não se aplicou nada a mim</v>
      </c>
      <c r="X965" s="25">
        <v>3</v>
      </c>
    </row>
    <row r="966" spans="1:24" x14ac:dyDescent="0.45">
      <c r="A966">
        <v>965</v>
      </c>
      <c r="B966">
        <v>101</v>
      </c>
      <c r="C966" t="str">
        <f>IFERROR(VLOOKUP(Tabela1[[#This Row],[nutII]],'Variáveis e códigos'!$C$3:$D$3,2,FALSE),"Não respondeu")</f>
        <v>Norte</v>
      </c>
      <c r="D966">
        <v>2</v>
      </c>
      <c r="E966" t="str">
        <f>IFERROR(HLOOKUP(D966,'Variáveis e códigos'!$C$4:$F$5,2,FALSE),"Não respondeu")</f>
        <v>Feminino</v>
      </c>
      <c r="F966">
        <v>12</v>
      </c>
      <c r="G966">
        <v>3</v>
      </c>
      <c r="H966" t="str">
        <f>IFERROR(VLOOKUP(Tabela1[[#This Row],[cicloescolar]],'Variáveis e códigos'!$C$7:$D$8,2,FALSE),"Não respondeu")</f>
        <v>3º Ciclo</v>
      </c>
      <c r="I966">
        <v>6</v>
      </c>
      <c r="J966" s="28">
        <v>0</v>
      </c>
      <c r="K966" s="28" t="str">
        <f>IFERROR(VLOOKUP(J969,'Variáveis e códigos'!$C$12:$D$15,2,FALSE),"Não respondeu")</f>
        <v>Aplicou-se a mim muitas vezes</v>
      </c>
      <c r="L966" s="28">
        <v>0</v>
      </c>
      <c r="M966" s="28" t="str">
        <f>IFERROR(VLOOKUP(Tabela1[[#This Row],[v40_ansiedade]],'Variáveis e códigos'!$C$12:$D$15,2,FALSE),"Não respondeu")</f>
        <v>Não se aplicou nada a mim</v>
      </c>
      <c r="N966" s="24">
        <v>0</v>
      </c>
      <c r="O966" s="24" t="str">
        <f>IFERROR(VLOOKUP(Tabela1[[#This Row],[v43_ansiedade]],'Variáveis e códigos'!$C$12:$D$15,2,FALSE),"Não respondeu")</f>
        <v>Não se aplicou nada a mim</v>
      </c>
      <c r="P966" s="24">
        <v>1</v>
      </c>
      <c r="Q966" s="24" t="str">
        <f>IFERROR(VLOOKUP(Tabela1[[#This Row],[v45_ansiedade]],'Variáveis e códigos'!$C$12:$D$15,2,FALSE),"Não respondeu")</f>
        <v>Aplicou-se a mim algumas vezes</v>
      </c>
      <c r="R966" s="24">
        <v>1</v>
      </c>
      <c r="S966" s="24" t="str">
        <f>IFERROR(VLOOKUP(Tabela1[[#This Row],[v51_ansiedade]],'Variáveis e códigos'!$C$12:$D$15,2,FALSE),"Não respondeu")</f>
        <v>Aplicou-se a mim algumas vezes</v>
      </c>
      <c r="T966" s="24">
        <v>0</v>
      </c>
      <c r="U966" s="24" t="str">
        <f>IFERROR(VLOOKUP(Tabela1[[#This Row],[v55_ansiedade]],'Variáveis e códigos'!$C$12:$D$15,2,FALSE),"Não respondeu")</f>
        <v>Não se aplicou nada a mim</v>
      </c>
      <c r="V966" s="24">
        <v>0</v>
      </c>
      <c r="W966" s="24" t="str">
        <f>IFERROR(VLOOKUP(Tabela1[[#This Row],[v56_ansiedade]],'Variáveis e códigos'!$C$12:$D$15,2,FALSE),"Não respondeu")</f>
        <v>Não se aplicou nada a mim</v>
      </c>
      <c r="X966" s="25">
        <v>3</v>
      </c>
    </row>
    <row r="967" spans="1:24" x14ac:dyDescent="0.45">
      <c r="A967">
        <v>966</v>
      </c>
      <c r="B967">
        <v>101</v>
      </c>
      <c r="C967" t="str">
        <f>IFERROR(VLOOKUP(Tabela1[[#This Row],[nutII]],'Variáveis e códigos'!$C$3:$D$3,2,FALSE),"Não respondeu")</f>
        <v>Norte</v>
      </c>
      <c r="D967">
        <v>1</v>
      </c>
      <c r="E967" t="str">
        <f>IFERROR(HLOOKUP(D967,'Variáveis e códigos'!$C$4:$F$5,2,FALSE),"Não respondeu")</f>
        <v>Masculino</v>
      </c>
      <c r="F967">
        <v>12</v>
      </c>
      <c r="G967">
        <v>3</v>
      </c>
      <c r="H967" t="str">
        <f>IFERROR(VLOOKUP(Tabela1[[#This Row],[cicloescolar]],'Variáveis e códigos'!$C$7:$D$8,2,FALSE),"Não respondeu")</f>
        <v>3º Ciclo</v>
      </c>
      <c r="I967">
        <v>8</v>
      </c>
      <c r="J967" s="28">
        <v>1</v>
      </c>
      <c r="K967" s="28" t="str">
        <f>IFERROR(VLOOKUP(J970,'Variáveis e códigos'!$C$12:$D$15,2,FALSE),"Não respondeu")</f>
        <v>Não se aplicou nada a mim</v>
      </c>
      <c r="L967" s="28">
        <v>1</v>
      </c>
      <c r="M967" s="28" t="str">
        <f>IFERROR(VLOOKUP(Tabela1[[#This Row],[v40_ansiedade]],'Variáveis e códigos'!$C$12:$D$15,2,FALSE),"Não respondeu")</f>
        <v>Aplicou-se a mim algumas vezes</v>
      </c>
      <c r="N967" s="24">
        <v>2</v>
      </c>
      <c r="O967" s="24" t="str">
        <f>IFERROR(VLOOKUP(Tabela1[[#This Row],[v43_ansiedade]],'Variáveis e códigos'!$C$12:$D$15,2,FALSE),"Não respondeu")</f>
        <v>Aplicou-se a mim muitas vezes</v>
      </c>
      <c r="P967" s="24">
        <v>3</v>
      </c>
      <c r="Q967" s="24" t="str">
        <f>IFERROR(VLOOKUP(Tabela1[[#This Row],[v45_ansiedade]],'Variáveis e códigos'!$C$12:$D$15,2,FALSE),"Não respondeu")</f>
        <v>Aplicou-se a mim a maior parte do tempo</v>
      </c>
      <c r="R967" s="24">
        <v>3</v>
      </c>
      <c r="S967" s="24" t="str">
        <f>IFERROR(VLOOKUP(Tabela1[[#This Row],[v51_ansiedade]],'Variáveis e códigos'!$C$12:$D$15,2,FALSE),"Não respondeu")</f>
        <v>Aplicou-se a mim a maior parte do tempo</v>
      </c>
      <c r="T967" s="24">
        <v>3</v>
      </c>
      <c r="U967" s="24" t="str">
        <f>IFERROR(VLOOKUP(Tabela1[[#This Row],[v55_ansiedade]],'Variáveis e códigos'!$C$12:$D$15,2,FALSE),"Não respondeu")</f>
        <v>Aplicou-se a mim a maior parte do tempo</v>
      </c>
      <c r="V967" s="24">
        <v>3</v>
      </c>
      <c r="W967" s="24" t="str">
        <f>IFERROR(VLOOKUP(Tabela1[[#This Row],[v56_ansiedade]],'Variáveis e códigos'!$C$12:$D$15,2,FALSE),"Não respondeu")</f>
        <v>Aplicou-se a mim a maior parte do tempo</v>
      </c>
      <c r="X967" s="25">
        <v>2</v>
      </c>
    </row>
    <row r="968" spans="1:24" x14ac:dyDescent="0.45">
      <c r="A968">
        <v>967</v>
      </c>
      <c r="B968">
        <v>101</v>
      </c>
      <c r="C968" t="str">
        <f>IFERROR(VLOOKUP(Tabela1[[#This Row],[nutII]],'Variáveis e códigos'!$C$3:$D$3,2,FALSE),"Não respondeu")</f>
        <v>Norte</v>
      </c>
      <c r="D968">
        <v>2</v>
      </c>
      <c r="E968" t="str">
        <f>IFERROR(HLOOKUP(D968,'Variáveis e códigos'!$C$4:$F$5,2,FALSE),"Não respondeu")</f>
        <v>Feminino</v>
      </c>
      <c r="F968">
        <v>17</v>
      </c>
      <c r="G968">
        <v>4</v>
      </c>
      <c r="H968" t="str">
        <f>IFERROR(VLOOKUP(Tabela1[[#This Row],[cicloescolar]],'Variáveis e códigos'!$C$7:$D$8,2,FALSE),"Não respondeu")</f>
        <v>Ensino secundário</v>
      </c>
      <c r="I968">
        <v>6</v>
      </c>
      <c r="J968" s="28">
        <v>0</v>
      </c>
      <c r="K968" s="28" t="str">
        <f>IFERROR(VLOOKUP(J971,'Variáveis e códigos'!$C$12:$D$15,2,FALSE),"Não respondeu")</f>
        <v>Aplicou-se a mim muitas vezes</v>
      </c>
      <c r="L968" s="28">
        <v>0</v>
      </c>
      <c r="M968" s="28" t="str">
        <f>IFERROR(VLOOKUP(Tabela1[[#This Row],[v40_ansiedade]],'Variáveis e códigos'!$C$12:$D$15,2,FALSE),"Não respondeu")</f>
        <v>Não se aplicou nada a mim</v>
      </c>
      <c r="N968" s="24">
        <v>1</v>
      </c>
      <c r="O968" s="24" t="str">
        <f>IFERROR(VLOOKUP(Tabela1[[#This Row],[v43_ansiedade]],'Variáveis e códigos'!$C$12:$D$15,2,FALSE),"Não respondeu")</f>
        <v>Aplicou-se a mim algumas vezes</v>
      </c>
      <c r="P968" s="24">
        <v>1</v>
      </c>
      <c r="Q968" s="24" t="str">
        <f>IFERROR(VLOOKUP(Tabela1[[#This Row],[v45_ansiedade]],'Variáveis e códigos'!$C$12:$D$15,2,FALSE),"Não respondeu")</f>
        <v>Aplicou-se a mim algumas vezes</v>
      </c>
      <c r="R968" s="24">
        <v>1</v>
      </c>
      <c r="S968" s="24" t="str">
        <f>IFERROR(VLOOKUP(Tabela1[[#This Row],[v51_ansiedade]],'Variáveis e códigos'!$C$12:$D$15,2,FALSE),"Não respondeu")</f>
        <v>Aplicou-se a mim algumas vezes</v>
      </c>
      <c r="T968" s="24">
        <v>0</v>
      </c>
      <c r="U968" s="24" t="str">
        <f>IFERROR(VLOOKUP(Tabela1[[#This Row],[v55_ansiedade]],'Variáveis e códigos'!$C$12:$D$15,2,FALSE),"Não respondeu")</f>
        <v>Não se aplicou nada a mim</v>
      </c>
      <c r="V968" s="24">
        <v>0</v>
      </c>
      <c r="W968" s="24" t="str">
        <f>IFERROR(VLOOKUP(Tabela1[[#This Row],[v56_ansiedade]],'Variáveis e códigos'!$C$12:$D$15,2,FALSE),"Não respondeu")</f>
        <v>Não se aplicou nada a mim</v>
      </c>
      <c r="X968" s="25">
        <v>3</v>
      </c>
    </row>
    <row r="969" spans="1:24" x14ac:dyDescent="0.45">
      <c r="A969">
        <v>968</v>
      </c>
      <c r="B969">
        <v>101</v>
      </c>
      <c r="C969" t="str">
        <f>IFERROR(VLOOKUP(Tabela1[[#This Row],[nutII]],'Variáveis e códigos'!$C$3:$D$3,2,FALSE),"Não respondeu")</f>
        <v>Norte</v>
      </c>
      <c r="D969">
        <v>2</v>
      </c>
      <c r="E969" t="str">
        <f>IFERROR(HLOOKUP(D969,'Variáveis e códigos'!$C$4:$F$5,2,FALSE),"Não respondeu")</f>
        <v>Feminino</v>
      </c>
      <c r="F969">
        <v>17</v>
      </c>
      <c r="G969">
        <v>4</v>
      </c>
      <c r="H969" t="str">
        <f>IFERROR(VLOOKUP(Tabela1[[#This Row],[cicloescolar]],'Variáveis e códigos'!$C$7:$D$8,2,FALSE),"Não respondeu")</f>
        <v>Ensino secundário</v>
      </c>
      <c r="I969">
        <v>9</v>
      </c>
      <c r="J969" s="28">
        <v>2</v>
      </c>
      <c r="K969" s="28" t="str">
        <f>IFERROR(VLOOKUP(J972,'Variáveis e códigos'!$C$12:$D$15,2,FALSE),"Não respondeu")</f>
        <v>Não se aplicou nada a mim</v>
      </c>
      <c r="L969" s="28">
        <v>0</v>
      </c>
      <c r="M969" s="28" t="str">
        <f>IFERROR(VLOOKUP(Tabela1[[#This Row],[v40_ansiedade]],'Variáveis e códigos'!$C$12:$D$15,2,FALSE),"Não respondeu")</f>
        <v>Não se aplicou nada a mim</v>
      </c>
      <c r="N969" s="24">
        <v>0</v>
      </c>
      <c r="O969" s="24" t="str">
        <f>IFERROR(VLOOKUP(Tabela1[[#This Row],[v43_ansiedade]],'Variáveis e códigos'!$C$12:$D$15,2,FALSE),"Não respondeu")</f>
        <v>Não se aplicou nada a mim</v>
      </c>
      <c r="P969" s="24">
        <v>0</v>
      </c>
      <c r="Q969" s="24" t="str">
        <f>IFERROR(VLOOKUP(Tabela1[[#This Row],[v45_ansiedade]],'Variáveis e códigos'!$C$12:$D$15,2,FALSE),"Não respondeu")</f>
        <v>Não se aplicou nada a mim</v>
      </c>
      <c r="R969" s="24">
        <v>0</v>
      </c>
      <c r="S969" s="24" t="str">
        <f>IFERROR(VLOOKUP(Tabela1[[#This Row],[v51_ansiedade]],'Variáveis e códigos'!$C$12:$D$15,2,FALSE),"Não respondeu")</f>
        <v>Não se aplicou nada a mim</v>
      </c>
      <c r="T969" s="24">
        <v>0</v>
      </c>
      <c r="U969" s="24" t="str">
        <f>IFERROR(VLOOKUP(Tabela1[[#This Row],[v55_ansiedade]],'Variáveis e códigos'!$C$12:$D$15,2,FALSE),"Não respondeu")</f>
        <v>Não se aplicou nada a mim</v>
      </c>
      <c r="V969" s="24">
        <v>0</v>
      </c>
      <c r="W969" s="24" t="str">
        <f>IFERROR(VLOOKUP(Tabela1[[#This Row],[v56_ansiedade]],'Variáveis e códigos'!$C$12:$D$15,2,FALSE),"Não respondeu")</f>
        <v>Não se aplicou nada a mim</v>
      </c>
      <c r="X969" s="25">
        <v>4</v>
      </c>
    </row>
    <row r="970" spans="1:24" x14ac:dyDescent="0.45">
      <c r="A970">
        <v>969</v>
      </c>
      <c r="B970">
        <v>101</v>
      </c>
      <c r="C970" t="str">
        <f>IFERROR(VLOOKUP(Tabela1[[#This Row],[nutII]],'Variáveis e códigos'!$C$3:$D$3,2,FALSE),"Não respondeu")</f>
        <v>Norte</v>
      </c>
      <c r="D970">
        <v>2</v>
      </c>
      <c r="E970" t="str">
        <f>IFERROR(HLOOKUP(D970,'Variáveis e códigos'!$C$4:$F$5,2,FALSE),"Não respondeu")</f>
        <v>Feminino</v>
      </c>
      <c r="F970">
        <v>15</v>
      </c>
      <c r="G970">
        <v>3</v>
      </c>
      <c r="H970" t="str">
        <f>IFERROR(VLOOKUP(Tabela1[[#This Row],[cicloescolar]],'Variáveis e códigos'!$C$7:$D$8,2,FALSE),"Não respondeu")</f>
        <v>3º Ciclo</v>
      </c>
      <c r="I970">
        <v>4</v>
      </c>
      <c r="J970" s="28">
        <v>0</v>
      </c>
      <c r="K970" s="28" t="str">
        <f>IFERROR(VLOOKUP(J973,'Variáveis e códigos'!$C$12:$D$15,2,FALSE),"Não respondeu")</f>
        <v>Aplicou-se a mim algumas vezes</v>
      </c>
      <c r="L970" s="28">
        <v>1</v>
      </c>
      <c r="M970" s="28" t="str">
        <f>IFERROR(VLOOKUP(Tabela1[[#This Row],[v40_ansiedade]],'Variáveis e códigos'!$C$12:$D$15,2,FALSE),"Não respondeu")</f>
        <v>Aplicou-se a mim algumas vezes</v>
      </c>
      <c r="N970" s="24">
        <v>1</v>
      </c>
      <c r="O970" s="24" t="str">
        <f>IFERROR(VLOOKUP(Tabela1[[#This Row],[v43_ansiedade]],'Variáveis e códigos'!$C$12:$D$15,2,FALSE),"Não respondeu")</f>
        <v>Aplicou-se a mim algumas vezes</v>
      </c>
      <c r="P970" s="24">
        <v>1</v>
      </c>
      <c r="Q970" s="24" t="str">
        <f>IFERROR(VLOOKUP(Tabela1[[#This Row],[v45_ansiedade]],'Variáveis e códigos'!$C$12:$D$15,2,FALSE),"Não respondeu")</f>
        <v>Aplicou-se a mim algumas vezes</v>
      </c>
      <c r="R970" s="24">
        <v>1</v>
      </c>
      <c r="S970" s="24" t="str">
        <f>IFERROR(VLOOKUP(Tabela1[[#This Row],[v51_ansiedade]],'Variáveis e códigos'!$C$12:$D$15,2,FALSE),"Não respondeu")</f>
        <v>Aplicou-se a mim algumas vezes</v>
      </c>
      <c r="T970" s="24">
        <v>1</v>
      </c>
      <c r="U970" s="24" t="str">
        <f>IFERROR(VLOOKUP(Tabela1[[#This Row],[v55_ansiedade]],'Variáveis e códigos'!$C$12:$D$15,2,FALSE),"Não respondeu")</f>
        <v>Aplicou-se a mim algumas vezes</v>
      </c>
      <c r="V970" s="24">
        <v>0</v>
      </c>
      <c r="W970" s="24" t="str">
        <f>IFERROR(VLOOKUP(Tabela1[[#This Row],[v56_ansiedade]],'Variáveis e códigos'!$C$12:$D$15,2,FALSE),"Não respondeu")</f>
        <v>Não se aplicou nada a mim</v>
      </c>
      <c r="X970" s="25">
        <v>99</v>
      </c>
    </row>
    <row r="971" spans="1:24" x14ac:dyDescent="0.45">
      <c r="A971">
        <v>970</v>
      </c>
      <c r="B971">
        <v>101</v>
      </c>
      <c r="C971" t="str">
        <f>IFERROR(VLOOKUP(Tabela1[[#This Row],[nutII]],'Variáveis e códigos'!$C$3:$D$3,2,FALSE),"Não respondeu")</f>
        <v>Norte</v>
      </c>
      <c r="D971">
        <v>1</v>
      </c>
      <c r="E971" t="str">
        <f>IFERROR(HLOOKUP(D971,'Variáveis e códigos'!$C$4:$F$5,2,FALSE),"Não respondeu")</f>
        <v>Masculino</v>
      </c>
      <c r="F971">
        <v>12</v>
      </c>
      <c r="G971">
        <v>3</v>
      </c>
      <c r="H971" t="str">
        <f>IFERROR(VLOOKUP(Tabela1[[#This Row],[cicloescolar]],'Variáveis e códigos'!$C$7:$D$8,2,FALSE),"Não respondeu")</f>
        <v>3º Ciclo</v>
      </c>
      <c r="I971">
        <v>9</v>
      </c>
      <c r="J971" s="28">
        <v>2</v>
      </c>
      <c r="K971" s="28" t="str">
        <f>IFERROR(VLOOKUP(J974,'Variáveis e códigos'!$C$12:$D$15,2,FALSE),"Não respondeu")</f>
        <v>Aplicou-se a mim a maior parte do tempo</v>
      </c>
      <c r="L971" s="28">
        <v>0</v>
      </c>
      <c r="M971" s="28" t="str">
        <f>IFERROR(VLOOKUP(Tabela1[[#This Row],[v40_ansiedade]],'Variáveis e códigos'!$C$12:$D$15,2,FALSE),"Não respondeu")</f>
        <v>Não se aplicou nada a mim</v>
      </c>
      <c r="N971" s="24">
        <v>2</v>
      </c>
      <c r="O971" s="24" t="str">
        <f>IFERROR(VLOOKUP(Tabela1[[#This Row],[v43_ansiedade]],'Variáveis e códigos'!$C$12:$D$15,2,FALSE),"Não respondeu")</f>
        <v>Aplicou-se a mim muitas vezes</v>
      </c>
      <c r="P971" s="24">
        <v>2</v>
      </c>
      <c r="Q971" s="24" t="str">
        <f>IFERROR(VLOOKUP(Tabela1[[#This Row],[v45_ansiedade]],'Variáveis e códigos'!$C$12:$D$15,2,FALSE),"Não respondeu")</f>
        <v>Aplicou-se a mim muitas vezes</v>
      </c>
      <c r="R971" s="24">
        <v>1</v>
      </c>
      <c r="S971" s="24" t="str">
        <f>IFERROR(VLOOKUP(Tabela1[[#This Row],[v51_ansiedade]],'Variáveis e códigos'!$C$12:$D$15,2,FALSE),"Não respondeu")</f>
        <v>Aplicou-se a mim algumas vezes</v>
      </c>
      <c r="T971" s="24">
        <v>2</v>
      </c>
      <c r="U971" s="24" t="str">
        <f>IFERROR(VLOOKUP(Tabela1[[#This Row],[v55_ansiedade]],'Variáveis e códigos'!$C$12:$D$15,2,FALSE),"Não respondeu")</f>
        <v>Aplicou-se a mim muitas vezes</v>
      </c>
      <c r="V971" s="24">
        <v>1</v>
      </c>
      <c r="W971" s="24" t="str">
        <f>IFERROR(VLOOKUP(Tabela1[[#This Row],[v56_ansiedade]],'Variáveis e códigos'!$C$12:$D$15,2,FALSE),"Não respondeu")</f>
        <v>Aplicou-se a mim algumas vezes</v>
      </c>
      <c r="X971" s="25">
        <v>4</v>
      </c>
    </row>
    <row r="972" spans="1:24" x14ac:dyDescent="0.45">
      <c r="A972">
        <v>971</v>
      </c>
      <c r="B972">
        <v>101</v>
      </c>
      <c r="C972" t="str">
        <f>IFERROR(VLOOKUP(Tabela1[[#This Row],[nutII]],'Variáveis e códigos'!$C$3:$D$3,2,FALSE),"Não respondeu")</f>
        <v>Norte</v>
      </c>
      <c r="D972">
        <v>1</v>
      </c>
      <c r="E972" t="str">
        <f>IFERROR(HLOOKUP(D972,'Variáveis e códigos'!$C$4:$F$5,2,FALSE),"Não respondeu")</f>
        <v>Masculino</v>
      </c>
      <c r="F972">
        <v>13</v>
      </c>
      <c r="G972">
        <v>4</v>
      </c>
      <c r="H972" t="str">
        <f>IFERROR(VLOOKUP(Tabela1[[#This Row],[cicloescolar]],'Variáveis e códigos'!$C$7:$D$8,2,FALSE),"Não respondeu")</f>
        <v>Ensino secundário</v>
      </c>
      <c r="I972">
        <v>8</v>
      </c>
      <c r="J972" s="28">
        <v>0</v>
      </c>
      <c r="K972" s="28" t="str">
        <f>IFERROR(VLOOKUP(J975,'Variáveis e códigos'!$C$12:$D$15,2,FALSE),"Não respondeu")</f>
        <v>Aplicou-se a mim algumas vezes</v>
      </c>
      <c r="L972" s="28">
        <v>0</v>
      </c>
      <c r="M972" s="28" t="str">
        <f>IFERROR(VLOOKUP(Tabela1[[#This Row],[v40_ansiedade]],'Variáveis e códigos'!$C$12:$D$15,2,FALSE),"Não respondeu")</f>
        <v>Não se aplicou nada a mim</v>
      </c>
      <c r="N972" s="24">
        <v>2</v>
      </c>
      <c r="O972" s="24" t="str">
        <f>IFERROR(VLOOKUP(Tabela1[[#This Row],[v43_ansiedade]],'Variáveis e códigos'!$C$12:$D$15,2,FALSE),"Não respondeu")</f>
        <v>Aplicou-se a mim muitas vezes</v>
      </c>
      <c r="P972" s="24">
        <v>3</v>
      </c>
      <c r="Q972" s="24" t="str">
        <f>IFERROR(VLOOKUP(Tabela1[[#This Row],[v45_ansiedade]],'Variáveis e códigos'!$C$12:$D$15,2,FALSE),"Não respondeu")</f>
        <v>Aplicou-se a mim a maior parte do tempo</v>
      </c>
      <c r="R972" s="24">
        <v>0</v>
      </c>
      <c r="S972" s="24" t="str">
        <f>IFERROR(VLOOKUP(Tabela1[[#This Row],[v51_ansiedade]],'Variáveis e códigos'!$C$12:$D$15,2,FALSE),"Não respondeu")</f>
        <v>Não se aplicou nada a mim</v>
      </c>
      <c r="T972" s="24">
        <v>0</v>
      </c>
      <c r="U972" s="24" t="str">
        <f>IFERROR(VLOOKUP(Tabela1[[#This Row],[v55_ansiedade]],'Variáveis e códigos'!$C$12:$D$15,2,FALSE),"Não respondeu")</f>
        <v>Não se aplicou nada a mim</v>
      </c>
      <c r="V972" s="24">
        <v>0</v>
      </c>
      <c r="W972" s="24" t="str">
        <f>IFERROR(VLOOKUP(Tabela1[[#This Row],[v56_ansiedade]],'Variáveis e códigos'!$C$12:$D$15,2,FALSE),"Não respondeu")</f>
        <v>Não se aplicou nada a mim</v>
      </c>
      <c r="X972" s="25">
        <v>2</v>
      </c>
    </row>
    <row r="973" spans="1:24" x14ac:dyDescent="0.45">
      <c r="A973">
        <v>972</v>
      </c>
      <c r="B973">
        <v>101</v>
      </c>
      <c r="C973" t="str">
        <f>IFERROR(VLOOKUP(Tabela1[[#This Row],[nutII]],'Variáveis e códigos'!$C$3:$D$3,2,FALSE),"Não respondeu")</f>
        <v>Norte</v>
      </c>
      <c r="D973">
        <v>2</v>
      </c>
      <c r="E973" t="str">
        <f>IFERROR(HLOOKUP(D973,'Variáveis e códigos'!$C$4:$F$5,2,FALSE),"Não respondeu")</f>
        <v>Feminino</v>
      </c>
      <c r="F973">
        <v>15</v>
      </c>
      <c r="G973">
        <v>4</v>
      </c>
      <c r="H973" t="str">
        <f>IFERROR(VLOOKUP(Tabela1[[#This Row],[cicloescolar]],'Variáveis e códigos'!$C$7:$D$8,2,FALSE),"Não respondeu")</f>
        <v>Ensino secundário</v>
      </c>
      <c r="I973">
        <v>6</v>
      </c>
      <c r="J973" s="28">
        <v>1</v>
      </c>
      <c r="K973" s="28" t="str">
        <f>IFERROR(VLOOKUP(J976,'Variáveis e códigos'!$C$12:$D$15,2,FALSE),"Não respondeu")</f>
        <v>Não se aplicou nada a mim</v>
      </c>
      <c r="L973" s="28">
        <v>0</v>
      </c>
      <c r="M973" s="28" t="str">
        <f>IFERROR(VLOOKUP(Tabela1[[#This Row],[v40_ansiedade]],'Variáveis e códigos'!$C$12:$D$15,2,FALSE),"Não respondeu")</f>
        <v>Não se aplicou nada a mim</v>
      </c>
      <c r="N973" s="24">
        <v>0</v>
      </c>
      <c r="O973" s="24" t="str">
        <f>IFERROR(VLOOKUP(Tabela1[[#This Row],[v43_ansiedade]],'Variáveis e códigos'!$C$12:$D$15,2,FALSE),"Não respondeu")</f>
        <v>Não se aplicou nada a mim</v>
      </c>
      <c r="P973" s="24">
        <v>0</v>
      </c>
      <c r="Q973" s="24" t="str">
        <f>IFERROR(VLOOKUP(Tabela1[[#This Row],[v45_ansiedade]],'Variáveis e códigos'!$C$12:$D$15,2,FALSE),"Não respondeu")</f>
        <v>Não se aplicou nada a mim</v>
      </c>
      <c r="R973" s="24">
        <v>0</v>
      </c>
      <c r="S973" s="24" t="str">
        <f>IFERROR(VLOOKUP(Tabela1[[#This Row],[v51_ansiedade]],'Variáveis e códigos'!$C$12:$D$15,2,FALSE),"Não respondeu")</f>
        <v>Não se aplicou nada a mim</v>
      </c>
      <c r="T973" s="24">
        <v>1</v>
      </c>
      <c r="U973" s="24" t="str">
        <f>IFERROR(VLOOKUP(Tabela1[[#This Row],[v55_ansiedade]],'Variáveis e códigos'!$C$12:$D$15,2,FALSE),"Não respondeu")</f>
        <v>Aplicou-se a mim algumas vezes</v>
      </c>
      <c r="V973" s="24">
        <v>0</v>
      </c>
      <c r="W973" s="24" t="str">
        <f>IFERROR(VLOOKUP(Tabela1[[#This Row],[v56_ansiedade]],'Variáveis e códigos'!$C$12:$D$15,2,FALSE),"Não respondeu")</f>
        <v>Não se aplicou nada a mim</v>
      </c>
      <c r="X973" s="25">
        <v>2</v>
      </c>
    </row>
    <row r="974" spans="1:24" x14ac:dyDescent="0.45">
      <c r="A974">
        <v>973</v>
      </c>
      <c r="B974">
        <v>101</v>
      </c>
      <c r="C974" t="str">
        <f>IFERROR(VLOOKUP(Tabela1[[#This Row],[nutII]],'Variáveis e códigos'!$C$3:$D$3,2,FALSE),"Não respondeu")</f>
        <v>Norte</v>
      </c>
      <c r="D974">
        <v>2</v>
      </c>
      <c r="E974" t="str">
        <f>IFERROR(HLOOKUP(D974,'Variáveis e códigos'!$C$4:$F$5,2,FALSE),"Não respondeu")</f>
        <v>Feminino</v>
      </c>
      <c r="F974">
        <v>16</v>
      </c>
      <c r="G974">
        <v>4</v>
      </c>
      <c r="H974" t="str">
        <f>IFERROR(VLOOKUP(Tabela1[[#This Row],[cicloescolar]],'Variáveis e códigos'!$C$7:$D$8,2,FALSE),"Não respondeu")</f>
        <v>Ensino secundário</v>
      </c>
      <c r="I974">
        <v>2</v>
      </c>
      <c r="J974" s="28">
        <v>3</v>
      </c>
      <c r="K974" s="28" t="str">
        <f>IFERROR(VLOOKUP(J977,'Variáveis e códigos'!$C$12:$D$15,2,FALSE),"Não respondeu")</f>
        <v>Aplicou-se a mim algumas vezes</v>
      </c>
      <c r="L974" s="28">
        <v>1</v>
      </c>
      <c r="M974" s="28" t="str">
        <f>IFERROR(VLOOKUP(Tabela1[[#This Row],[v40_ansiedade]],'Variáveis e códigos'!$C$12:$D$15,2,FALSE),"Não respondeu")</f>
        <v>Aplicou-se a mim algumas vezes</v>
      </c>
      <c r="N974" s="24">
        <v>0</v>
      </c>
      <c r="O974" s="24" t="str">
        <f>IFERROR(VLOOKUP(Tabela1[[#This Row],[v43_ansiedade]],'Variáveis e códigos'!$C$12:$D$15,2,FALSE),"Não respondeu")</f>
        <v>Não se aplicou nada a mim</v>
      </c>
      <c r="P974" s="24">
        <v>3</v>
      </c>
      <c r="Q974" s="24" t="str">
        <f>IFERROR(VLOOKUP(Tabela1[[#This Row],[v45_ansiedade]],'Variáveis e códigos'!$C$12:$D$15,2,FALSE),"Não respondeu")</f>
        <v>Aplicou-se a mim a maior parte do tempo</v>
      </c>
      <c r="R974" s="24">
        <v>2</v>
      </c>
      <c r="S974" s="24" t="str">
        <f>IFERROR(VLOOKUP(Tabela1[[#This Row],[v51_ansiedade]],'Variáveis e códigos'!$C$12:$D$15,2,FALSE),"Não respondeu")</f>
        <v>Aplicou-se a mim muitas vezes</v>
      </c>
      <c r="T974" s="24">
        <v>1</v>
      </c>
      <c r="U974" s="24" t="str">
        <f>IFERROR(VLOOKUP(Tabela1[[#This Row],[v55_ansiedade]],'Variáveis e códigos'!$C$12:$D$15,2,FALSE),"Não respondeu")</f>
        <v>Aplicou-se a mim algumas vezes</v>
      </c>
      <c r="V974" s="24">
        <v>1</v>
      </c>
      <c r="W974" s="24" t="str">
        <f>IFERROR(VLOOKUP(Tabela1[[#This Row],[v56_ansiedade]],'Variáveis e códigos'!$C$12:$D$15,2,FALSE),"Não respondeu")</f>
        <v>Aplicou-se a mim algumas vezes</v>
      </c>
      <c r="X974" s="25">
        <v>1</v>
      </c>
    </row>
    <row r="975" spans="1:24" x14ac:dyDescent="0.45">
      <c r="A975">
        <v>974</v>
      </c>
      <c r="B975">
        <v>101</v>
      </c>
      <c r="C975" t="str">
        <f>IFERROR(VLOOKUP(Tabela1[[#This Row],[nutII]],'Variáveis e códigos'!$C$3:$D$3,2,FALSE),"Não respondeu")</f>
        <v>Norte</v>
      </c>
      <c r="D975">
        <v>2</v>
      </c>
      <c r="E975" t="str">
        <f>IFERROR(HLOOKUP(D975,'Variáveis e códigos'!$C$4:$F$5,2,FALSE),"Não respondeu")</f>
        <v>Feminino</v>
      </c>
      <c r="F975">
        <v>13</v>
      </c>
      <c r="G975">
        <v>3</v>
      </c>
      <c r="H975" t="str">
        <f>IFERROR(VLOOKUP(Tabela1[[#This Row],[cicloescolar]],'Variáveis e códigos'!$C$7:$D$8,2,FALSE),"Não respondeu")</f>
        <v>3º Ciclo</v>
      </c>
      <c r="I975">
        <v>7</v>
      </c>
      <c r="J975" s="28">
        <v>1</v>
      </c>
      <c r="K975" s="28" t="str">
        <f>IFERROR(VLOOKUP(J978,'Variáveis e códigos'!$C$12:$D$15,2,FALSE),"Não respondeu")</f>
        <v>Não se aplicou nada a mim</v>
      </c>
      <c r="L975" s="28">
        <v>0</v>
      </c>
      <c r="M975" s="28" t="str">
        <f>IFERROR(VLOOKUP(Tabela1[[#This Row],[v40_ansiedade]],'Variáveis e códigos'!$C$12:$D$15,2,FALSE),"Não respondeu")</f>
        <v>Não se aplicou nada a mim</v>
      </c>
      <c r="N975" s="24">
        <v>0</v>
      </c>
      <c r="O975" s="24" t="str">
        <f>IFERROR(VLOOKUP(Tabela1[[#This Row],[v43_ansiedade]],'Variáveis e códigos'!$C$12:$D$15,2,FALSE),"Não respondeu")</f>
        <v>Não se aplicou nada a mim</v>
      </c>
      <c r="P975" s="24">
        <v>0</v>
      </c>
      <c r="Q975" s="24" t="str">
        <f>IFERROR(VLOOKUP(Tabela1[[#This Row],[v45_ansiedade]],'Variáveis e códigos'!$C$12:$D$15,2,FALSE),"Não respondeu")</f>
        <v>Não se aplicou nada a mim</v>
      </c>
      <c r="R975" s="24">
        <v>0</v>
      </c>
      <c r="S975" s="24" t="str">
        <f>IFERROR(VLOOKUP(Tabela1[[#This Row],[v51_ansiedade]],'Variáveis e códigos'!$C$12:$D$15,2,FALSE),"Não respondeu")</f>
        <v>Não se aplicou nada a mim</v>
      </c>
      <c r="T975" s="24">
        <v>0</v>
      </c>
      <c r="U975" s="24" t="str">
        <f>IFERROR(VLOOKUP(Tabela1[[#This Row],[v55_ansiedade]],'Variáveis e códigos'!$C$12:$D$15,2,FALSE),"Não respondeu")</f>
        <v>Não se aplicou nada a mim</v>
      </c>
      <c r="V975" s="24">
        <v>1</v>
      </c>
      <c r="W975" s="24" t="str">
        <f>IFERROR(VLOOKUP(Tabela1[[#This Row],[v56_ansiedade]],'Variáveis e códigos'!$C$12:$D$15,2,FALSE),"Não respondeu")</f>
        <v>Aplicou-se a mim algumas vezes</v>
      </c>
      <c r="X975" s="25">
        <v>2</v>
      </c>
    </row>
    <row r="976" spans="1:24" x14ac:dyDescent="0.45">
      <c r="A976">
        <v>975</v>
      </c>
      <c r="B976">
        <v>101</v>
      </c>
      <c r="C976" t="str">
        <f>IFERROR(VLOOKUP(Tabela1[[#This Row],[nutII]],'Variáveis e códigos'!$C$3:$D$3,2,FALSE),"Não respondeu")</f>
        <v>Norte</v>
      </c>
      <c r="D976">
        <v>2</v>
      </c>
      <c r="E976" t="str">
        <f>IFERROR(HLOOKUP(D976,'Variáveis e códigos'!$C$4:$F$5,2,FALSE),"Não respondeu")</f>
        <v>Feminino</v>
      </c>
      <c r="F976">
        <v>17</v>
      </c>
      <c r="G976">
        <v>4</v>
      </c>
      <c r="H976" t="str">
        <f>IFERROR(VLOOKUP(Tabela1[[#This Row],[cicloescolar]],'Variáveis e códigos'!$C$7:$D$8,2,FALSE),"Não respondeu")</f>
        <v>Ensino secundário</v>
      </c>
      <c r="I976">
        <v>10</v>
      </c>
      <c r="J976" s="28">
        <v>0</v>
      </c>
      <c r="K976" s="28" t="str">
        <f>IFERROR(VLOOKUP(J979,'Variáveis e códigos'!$C$12:$D$15,2,FALSE),"Não respondeu")</f>
        <v>Aplicou-se a mim algumas vezes</v>
      </c>
      <c r="L976" s="28">
        <v>0</v>
      </c>
      <c r="M976" s="28" t="str">
        <f>IFERROR(VLOOKUP(Tabela1[[#This Row],[v40_ansiedade]],'Variáveis e códigos'!$C$12:$D$15,2,FALSE),"Não respondeu")</f>
        <v>Não se aplicou nada a mim</v>
      </c>
      <c r="N976" s="24">
        <v>0</v>
      </c>
      <c r="O976" s="24" t="str">
        <f>IFERROR(VLOOKUP(Tabela1[[#This Row],[v43_ansiedade]],'Variáveis e códigos'!$C$12:$D$15,2,FALSE),"Não respondeu")</f>
        <v>Não se aplicou nada a mim</v>
      </c>
      <c r="P976" s="24">
        <v>1</v>
      </c>
      <c r="Q976" s="24" t="str">
        <f>IFERROR(VLOOKUP(Tabela1[[#This Row],[v45_ansiedade]],'Variáveis e códigos'!$C$12:$D$15,2,FALSE),"Não respondeu")</f>
        <v>Aplicou-se a mim algumas vezes</v>
      </c>
      <c r="R976" s="24">
        <v>0</v>
      </c>
      <c r="S976" s="24" t="str">
        <f>IFERROR(VLOOKUP(Tabela1[[#This Row],[v51_ansiedade]],'Variáveis e códigos'!$C$12:$D$15,2,FALSE),"Não respondeu")</f>
        <v>Não se aplicou nada a mim</v>
      </c>
      <c r="T976" s="24">
        <v>0</v>
      </c>
      <c r="U976" s="24" t="str">
        <f>IFERROR(VLOOKUP(Tabela1[[#This Row],[v55_ansiedade]],'Variáveis e códigos'!$C$12:$D$15,2,FALSE),"Não respondeu")</f>
        <v>Não se aplicou nada a mim</v>
      </c>
      <c r="V976" s="24">
        <v>0</v>
      </c>
      <c r="W976" s="24" t="str">
        <f>IFERROR(VLOOKUP(Tabela1[[#This Row],[v56_ansiedade]],'Variáveis e códigos'!$C$12:$D$15,2,FALSE),"Não respondeu")</f>
        <v>Não se aplicou nada a mim</v>
      </c>
      <c r="X976" s="25">
        <v>0</v>
      </c>
    </row>
    <row r="977" spans="1:24" x14ac:dyDescent="0.45">
      <c r="A977">
        <v>976</v>
      </c>
      <c r="B977">
        <v>101</v>
      </c>
      <c r="C977" t="str">
        <f>IFERROR(VLOOKUP(Tabela1[[#This Row],[nutII]],'Variáveis e códigos'!$C$3:$D$3,2,FALSE),"Não respondeu")</f>
        <v>Norte</v>
      </c>
      <c r="D977">
        <v>1</v>
      </c>
      <c r="E977" t="str">
        <f>IFERROR(HLOOKUP(D977,'Variáveis e códigos'!$C$4:$F$5,2,FALSE),"Não respondeu")</f>
        <v>Masculino</v>
      </c>
      <c r="F977">
        <v>14</v>
      </c>
      <c r="G977">
        <v>3</v>
      </c>
      <c r="H977" t="str">
        <f>IFERROR(VLOOKUP(Tabela1[[#This Row],[cicloescolar]],'Variáveis e códigos'!$C$7:$D$8,2,FALSE),"Não respondeu")</f>
        <v>3º Ciclo</v>
      </c>
      <c r="I977">
        <v>5</v>
      </c>
      <c r="J977" s="28">
        <v>1</v>
      </c>
      <c r="K977" s="28" t="str">
        <f>IFERROR(VLOOKUP(J980,'Variáveis e códigos'!$C$12:$D$15,2,FALSE),"Não respondeu")</f>
        <v>Não se aplicou nada a mim</v>
      </c>
      <c r="L977" s="28">
        <v>0</v>
      </c>
      <c r="M977" s="28" t="str">
        <f>IFERROR(VLOOKUP(Tabela1[[#This Row],[v40_ansiedade]],'Variáveis e códigos'!$C$12:$D$15,2,FALSE),"Não respondeu")</f>
        <v>Não se aplicou nada a mim</v>
      </c>
      <c r="N977" s="24">
        <v>1</v>
      </c>
      <c r="O977" s="24" t="str">
        <f>IFERROR(VLOOKUP(Tabela1[[#This Row],[v43_ansiedade]],'Variáveis e códigos'!$C$12:$D$15,2,FALSE),"Não respondeu")</f>
        <v>Aplicou-se a mim algumas vezes</v>
      </c>
      <c r="P977" s="24">
        <v>0</v>
      </c>
      <c r="Q977" s="24" t="str">
        <f>IFERROR(VLOOKUP(Tabela1[[#This Row],[v45_ansiedade]],'Variáveis e códigos'!$C$12:$D$15,2,FALSE),"Não respondeu")</f>
        <v>Não se aplicou nada a mim</v>
      </c>
      <c r="R977" s="24">
        <v>1</v>
      </c>
      <c r="S977" s="24" t="str">
        <f>IFERROR(VLOOKUP(Tabela1[[#This Row],[v51_ansiedade]],'Variáveis e códigos'!$C$12:$D$15,2,FALSE),"Não respondeu")</f>
        <v>Aplicou-se a mim algumas vezes</v>
      </c>
      <c r="T977" s="24">
        <v>0</v>
      </c>
      <c r="U977" s="24" t="str">
        <f>IFERROR(VLOOKUP(Tabela1[[#This Row],[v55_ansiedade]],'Variáveis e códigos'!$C$12:$D$15,2,FALSE),"Não respondeu")</f>
        <v>Não se aplicou nada a mim</v>
      </c>
      <c r="V977" s="24">
        <v>0</v>
      </c>
      <c r="W977" s="24" t="str">
        <f>IFERROR(VLOOKUP(Tabela1[[#This Row],[v56_ansiedade]],'Variáveis e códigos'!$C$12:$D$15,2,FALSE),"Não respondeu")</f>
        <v>Não se aplicou nada a mim</v>
      </c>
      <c r="X977" s="25">
        <v>6</v>
      </c>
    </row>
    <row r="978" spans="1:24" x14ac:dyDescent="0.45">
      <c r="A978">
        <v>977</v>
      </c>
      <c r="B978">
        <v>101</v>
      </c>
      <c r="C978" t="str">
        <f>IFERROR(VLOOKUP(Tabela1[[#This Row],[nutII]],'Variáveis e códigos'!$C$3:$D$3,2,FALSE),"Não respondeu")</f>
        <v>Norte</v>
      </c>
      <c r="D978">
        <v>2</v>
      </c>
      <c r="E978" t="str">
        <f>IFERROR(HLOOKUP(D978,'Variáveis e códigos'!$C$4:$F$5,2,FALSE),"Não respondeu")</f>
        <v>Feminino</v>
      </c>
      <c r="F978">
        <v>14</v>
      </c>
      <c r="G978">
        <v>3</v>
      </c>
      <c r="H978" t="str">
        <f>IFERROR(VLOOKUP(Tabela1[[#This Row],[cicloescolar]],'Variáveis e códigos'!$C$7:$D$8,2,FALSE),"Não respondeu")</f>
        <v>3º Ciclo</v>
      </c>
      <c r="I978">
        <v>8</v>
      </c>
      <c r="J978" s="28">
        <v>0</v>
      </c>
      <c r="K978" s="28" t="str">
        <f>IFERROR(VLOOKUP(J981,'Variáveis e códigos'!$C$12:$D$15,2,FALSE),"Não respondeu")</f>
        <v>Não se aplicou nada a mim</v>
      </c>
      <c r="L978" s="28">
        <v>1</v>
      </c>
      <c r="M978" s="28" t="str">
        <f>IFERROR(VLOOKUP(Tabela1[[#This Row],[v40_ansiedade]],'Variáveis e códigos'!$C$12:$D$15,2,FALSE),"Não respondeu")</f>
        <v>Aplicou-se a mim algumas vezes</v>
      </c>
      <c r="N978" s="24">
        <v>0</v>
      </c>
      <c r="O978" s="24" t="str">
        <f>IFERROR(VLOOKUP(Tabela1[[#This Row],[v43_ansiedade]],'Variáveis e códigos'!$C$12:$D$15,2,FALSE),"Não respondeu")</f>
        <v>Não se aplicou nada a mim</v>
      </c>
      <c r="P978" s="24">
        <v>0</v>
      </c>
      <c r="Q978" s="24" t="str">
        <f>IFERROR(VLOOKUP(Tabela1[[#This Row],[v45_ansiedade]],'Variáveis e códigos'!$C$12:$D$15,2,FALSE),"Não respondeu")</f>
        <v>Não se aplicou nada a mim</v>
      </c>
      <c r="R978" s="24">
        <v>0</v>
      </c>
      <c r="S978" s="24" t="str">
        <f>IFERROR(VLOOKUP(Tabela1[[#This Row],[v51_ansiedade]],'Variáveis e códigos'!$C$12:$D$15,2,FALSE),"Não respondeu")</f>
        <v>Não se aplicou nada a mim</v>
      </c>
      <c r="T978" s="24">
        <v>0</v>
      </c>
      <c r="U978" s="24" t="str">
        <f>IFERROR(VLOOKUP(Tabela1[[#This Row],[v55_ansiedade]],'Variáveis e códigos'!$C$12:$D$15,2,FALSE),"Não respondeu")</f>
        <v>Não se aplicou nada a mim</v>
      </c>
      <c r="V978" s="24">
        <v>0</v>
      </c>
      <c r="W978" s="24" t="str">
        <f>IFERROR(VLOOKUP(Tabela1[[#This Row],[v56_ansiedade]],'Variáveis e códigos'!$C$12:$D$15,2,FALSE),"Não respondeu")</f>
        <v>Não se aplicou nada a mim</v>
      </c>
      <c r="X978" s="25">
        <v>4</v>
      </c>
    </row>
    <row r="979" spans="1:24" x14ac:dyDescent="0.45">
      <c r="A979">
        <v>978</v>
      </c>
      <c r="B979">
        <v>101</v>
      </c>
      <c r="C979" t="str">
        <f>IFERROR(VLOOKUP(Tabela1[[#This Row],[nutII]],'Variáveis e códigos'!$C$3:$D$3,2,FALSE),"Não respondeu")</f>
        <v>Norte</v>
      </c>
      <c r="D979">
        <v>1</v>
      </c>
      <c r="E979" t="str">
        <f>IFERROR(HLOOKUP(D979,'Variáveis e códigos'!$C$4:$F$5,2,FALSE),"Não respondeu")</f>
        <v>Masculino</v>
      </c>
      <c r="F979">
        <v>15</v>
      </c>
      <c r="G979">
        <v>4</v>
      </c>
      <c r="H979" t="str">
        <f>IFERROR(VLOOKUP(Tabela1[[#This Row],[cicloescolar]],'Variáveis e códigos'!$C$7:$D$8,2,FALSE),"Não respondeu")</f>
        <v>Ensino secundário</v>
      </c>
      <c r="I979">
        <v>99</v>
      </c>
      <c r="J979" s="28">
        <v>1</v>
      </c>
      <c r="K979" s="28" t="str">
        <f>IFERROR(VLOOKUP(J982,'Variáveis e códigos'!$C$12:$D$15,2,FALSE),"Não respondeu")</f>
        <v>Aplicou-se a mim algumas vezes</v>
      </c>
      <c r="L979" s="28">
        <v>0</v>
      </c>
      <c r="M979" s="28" t="str">
        <f>IFERROR(VLOOKUP(Tabela1[[#This Row],[v40_ansiedade]],'Variáveis e códigos'!$C$12:$D$15,2,FALSE),"Não respondeu")</f>
        <v>Não se aplicou nada a mim</v>
      </c>
      <c r="N979" s="24">
        <v>0</v>
      </c>
      <c r="O979" s="24" t="str">
        <f>IFERROR(VLOOKUP(Tabela1[[#This Row],[v43_ansiedade]],'Variáveis e códigos'!$C$12:$D$15,2,FALSE),"Não respondeu")</f>
        <v>Não se aplicou nada a mim</v>
      </c>
      <c r="P979" s="24">
        <v>0</v>
      </c>
      <c r="Q979" s="24" t="str">
        <f>IFERROR(VLOOKUP(Tabela1[[#This Row],[v45_ansiedade]],'Variáveis e códigos'!$C$12:$D$15,2,FALSE),"Não respondeu")</f>
        <v>Não se aplicou nada a mim</v>
      </c>
      <c r="R979" s="24">
        <v>0</v>
      </c>
      <c r="S979" s="24" t="str">
        <f>IFERROR(VLOOKUP(Tabela1[[#This Row],[v51_ansiedade]],'Variáveis e códigos'!$C$12:$D$15,2,FALSE),"Não respondeu")</f>
        <v>Não se aplicou nada a mim</v>
      </c>
      <c r="T979" s="24">
        <v>0</v>
      </c>
      <c r="U979" s="24" t="str">
        <f>IFERROR(VLOOKUP(Tabela1[[#This Row],[v55_ansiedade]],'Variáveis e códigos'!$C$12:$D$15,2,FALSE),"Não respondeu")</f>
        <v>Não se aplicou nada a mim</v>
      </c>
      <c r="V979" s="24">
        <v>1</v>
      </c>
      <c r="W979" s="24" t="str">
        <f>IFERROR(VLOOKUP(Tabela1[[#This Row],[v56_ansiedade]],'Variáveis e códigos'!$C$12:$D$15,2,FALSE),"Não respondeu")</f>
        <v>Aplicou-se a mim algumas vezes</v>
      </c>
      <c r="X979" s="25">
        <v>1</v>
      </c>
    </row>
    <row r="980" spans="1:24" x14ac:dyDescent="0.45">
      <c r="A980">
        <v>979</v>
      </c>
      <c r="B980">
        <v>101</v>
      </c>
      <c r="C980" t="str">
        <f>IFERROR(VLOOKUP(Tabela1[[#This Row],[nutII]],'Variáveis e códigos'!$C$3:$D$3,2,FALSE),"Não respondeu")</f>
        <v>Norte</v>
      </c>
      <c r="D980">
        <v>4</v>
      </c>
      <c r="E980" t="str">
        <f>IFERROR(HLOOKUP(D980,'Variáveis e códigos'!$C$4:$F$5,2,FALSE),"Não respondeu")</f>
        <v>Prefiro não responder</v>
      </c>
      <c r="F980">
        <v>17</v>
      </c>
      <c r="G980">
        <v>4</v>
      </c>
      <c r="H980" t="str">
        <f>IFERROR(VLOOKUP(Tabela1[[#This Row],[cicloescolar]],'Variáveis e códigos'!$C$7:$D$8,2,FALSE),"Não respondeu")</f>
        <v>Ensino secundário</v>
      </c>
      <c r="I980">
        <v>7</v>
      </c>
      <c r="J980" s="28">
        <v>0</v>
      </c>
      <c r="K980" s="28" t="str">
        <f>IFERROR(VLOOKUP(J983,'Variáveis e códigos'!$C$12:$D$15,2,FALSE),"Não respondeu")</f>
        <v>Não se aplicou nada a mim</v>
      </c>
      <c r="L980" s="28">
        <v>0</v>
      </c>
      <c r="M980" s="28" t="str">
        <f>IFERROR(VLOOKUP(Tabela1[[#This Row],[v40_ansiedade]],'Variáveis e códigos'!$C$12:$D$15,2,FALSE),"Não respondeu")</f>
        <v>Não se aplicou nada a mim</v>
      </c>
      <c r="N980" s="24">
        <v>0</v>
      </c>
      <c r="O980" s="24" t="str">
        <f>IFERROR(VLOOKUP(Tabela1[[#This Row],[v43_ansiedade]],'Variáveis e códigos'!$C$12:$D$15,2,FALSE),"Não respondeu")</f>
        <v>Não se aplicou nada a mim</v>
      </c>
      <c r="P980" s="24">
        <v>2</v>
      </c>
      <c r="Q980" s="24" t="str">
        <f>IFERROR(VLOOKUP(Tabela1[[#This Row],[v45_ansiedade]],'Variáveis e códigos'!$C$12:$D$15,2,FALSE),"Não respondeu")</f>
        <v>Aplicou-se a mim muitas vezes</v>
      </c>
      <c r="R980" s="24">
        <v>1</v>
      </c>
      <c r="S980" s="24" t="str">
        <f>IFERROR(VLOOKUP(Tabela1[[#This Row],[v51_ansiedade]],'Variáveis e códigos'!$C$12:$D$15,2,FALSE),"Não respondeu")</f>
        <v>Aplicou-se a mim algumas vezes</v>
      </c>
      <c r="T980" s="24">
        <v>2</v>
      </c>
      <c r="U980" s="24" t="str">
        <f>IFERROR(VLOOKUP(Tabela1[[#This Row],[v55_ansiedade]],'Variáveis e códigos'!$C$12:$D$15,2,FALSE),"Não respondeu")</f>
        <v>Aplicou-se a mim muitas vezes</v>
      </c>
      <c r="V980" s="24">
        <v>1</v>
      </c>
      <c r="W980" s="24" t="str">
        <f>IFERROR(VLOOKUP(Tabela1[[#This Row],[v56_ansiedade]],'Variáveis e códigos'!$C$12:$D$15,2,FALSE),"Não respondeu")</f>
        <v>Aplicou-se a mim algumas vezes</v>
      </c>
      <c r="X980" s="25">
        <v>1</v>
      </c>
    </row>
    <row r="981" spans="1:24" x14ac:dyDescent="0.45">
      <c r="A981">
        <v>980</v>
      </c>
      <c r="B981">
        <v>101</v>
      </c>
      <c r="C981" t="str">
        <f>IFERROR(VLOOKUP(Tabela1[[#This Row],[nutII]],'Variáveis e códigos'!$C$3:$D$3,2,FALSE),"Não respondeu")</f>
        <v>Norte</v>
      </c>
      <c r="D981">
        <v>1</v>
      </c>
      <c r="E981" t="str">
        <f>IFERROR(HLOOKUP(D981,'Variáveis e códigos'!$C$4:$F$5,2,FALSE),"Não respondeu")</f>
        <v>Masculino</v>
      </c>
      <c r="F981">
        <v>18</v>
      </c>
      <c r="G981">
        <v>4</v>
      </c>
      <c r="H981" t="str">
        <f>IFERROR(VLOOKUP(Tabela1[[#This Row],[cicloescolar]],'Variáveis e códigos'!$C$7:$D$8,2,FALSE),"Não respondeu")</f>
        <v>Ensino secundário</v>
      </c>
      <c r="I981">
        <v>8</v>
      </c>
      <c r="J981" s="28">
        <v>0</v>
      </c>
      <c r="K981" s="28" t="str">
        <f>IFERROR(VLOOKUP(J984,'Variáveis e códigos'!$C$12:$D$15,2,FALSE),"Não respondeu")</f>
        <v>Não se aplicou nada a mim</v>
      </c>
      <c r="L981" s="28">
        <v>0</v>
      </c>
      <c r="M981" s="28" t="str">
        <f>IFERROR(VLOOKUP(Tabela1[[#This Row],[v40_ansiedade]],'Variáveis e códigos'!$C$12:$D$15,2,FALSE),"Não respondeu")</f>
        <v>Não se aplicou nada a mim</v>
      </c>
      <c r="N981" s="24">
        <v>0</v>
      </c>
      <c r="O981" s="24" t="str">
        <f>IFERROR(VLOOKUP(Tabela1[[#This Row],[v43_ansiedade]],'Variáveis e códigos'!$C$12:$D$15,2,FALSE),"Não respondeu")</f>
        <v>Não se aplicou nada a mim</v>
      </c>
      <c r="P981" s="24">
        <v>0</v>
      </c>
      <c r="Q981" s="24" t="str">
        <f>IFERROR(VLOOKUP(Tabela1[[#This Row],[v45_ansiedade]],'Variáveis e códigos'!$C$12:$D$15,2,FALSE),"Não respondeu")</f>
        <v>Não se aplicou nada a mim</v>
      </c>
      <c r="R981" s="24">
        <v>0</v>
      </c>
      <c r="S981" s="24" t="str">
        <f>IFERROR(VLOOKUP(Tabela1[[#This Row],[v51_ansiedade]],'Variáveis e códigos'!$C$12:$D$15,2,FALSE),"Não respondeu")</f>
        <v>Não se aplicou nada a mim</v>
      </c>
      <c r="T981" s="24">
        <v>1</v>
      </c>
      <c r="U981" s="24" t="str">
        <f>IFERROR(VLOOKUP(Tabela1[[#This Row],[v55_ansiedade]],'Variáveis e códigos'!$C$12:$D$15,2,FALSE),"Não respondeu")</f>
        <v>Aplicou-se a mim algumas vezes</v>
      </c>
      <c r="V981" s="24">
        <v>1</v>
      </c>
      <c r="W981" s="24" t="str">
        <f>IFERROR(VLOOKUP(Tabela1[[#This Row],[v56_ansiedade]],'Variáveis e códigos'!$C$12:$D$15,2,FALSE),"Não respondeu")</f>
        <v>Aplicou-se a mim algumas vezes</v>
      </c>
      <c r="X981" s="25">
        <v>4</v>
      </c>
    </row>
    <row r="982" spans="1:24" x14ac:dyDescent="0.45">
      <c r="A982">
        <v>981</v>
      </c>
      <c r="B982">
        <v>101</v>
      </c>
      <c r="C982" t="str">
        <f>IFERROR(VLOOKUP(Tabela1[[#This Row],[nutII]],'Variáveis e códigos'!$C$3:$D$3,2,FALSE),"Não respondeu")</f>
        <v>Norte</v>
      </c>
      <c r="D982">
        <v>1</v>
      </c>
      <c r="E982" t="str">
        <f>IFERROR(HLOOKUP(D982,'Variáveis e códigos'!$C$4:$F$5,2,FALSE),"Não respondeu")</f>
        <v>Masculino</v>
      </c>
      <c r="F982">
        <v>13</v>
      </c>
      <c r="G982">
        <v>3</v>
      </c>
      <c r="H982" t="str">
        <f>IFERROR(VLOOKUP(Tabela1[[#This Row],[cicloescolar]],'Variáveis e códigos'!$C$7:$D$8,2,FALSE),"Não respondeu")</f>
        <v>3º Ciclo</v>
      </c>
      <c r="I982">
        <v>4</v>
      </c>
      <c r="J982" s="28">
        <v>1</v>
      </c>
      <c r="K982" s="28" t="str">
        <f>IFERROR(VLOOKUP(J985,'Variáveis e códigos'!$C$12:$D$15,2,FALSE),"Não respondeu")</f>
        <v>Aplicou-se a mim algumas vezes</v>
      </c>
      <c r="L982" s="28">
        <v>1</v>
      </c>
      <c r="M982" s="28" t="str">
        <f>IFERROR(VLOOKUP(Tabela1[[#This Row],[v40_ansiedade]],'Variáveis e códigos'!$C$12:$D$15,2,FALSE),"Não respondeu")</f>
        <v>Aplicou-se a mim algumas vezes</v>
      </c>
      <c r="N982" s="24">
        <v>1</v>
      </c>
      <c r="O982" s="24" t="str">
        <f>IFERROR(VLOOKUP(Tabela1[[#This Row],[v43_ansiedade]],'Variáveis e códigos'!$C$12:$D$15,2,FALSE),"Não respondeu")</f>
        <v>Aplicou-se a mim algumas vezes</v>
      </c>
      <c r="P982" s="24">
        <v>1</v>
      </c>
      <c r="Q982" s="24" t="str">
        <f>IFERROR(VLOOKUP(Tabela1[[#This Row],[v45_ansiedade]],'Variáveis e códigos'!$C$12:$D$15,2,FALSE),"Não respondeu")</f>
        <v>Aplicou-se a mim algumas vezes</v>
      </c>
      <c r="R982" s="24">
        <v>1</v>
      </c>
      <c r="S982" s="24" t="str">
        <f>IFERROR(VLOOKUP(Tabela1[[#This Row],[v51_ansiedade]],'Variáveis e códigos'!$C$12:$D$15,2,FALSE),"Não respondeu")</f>
        <v>Aplicou-se a mim algumas vezes</v>
      </c>
      <c r="T982" s="24">
        <v>2</v>
      </c>
      <c r="U982" s="24" t="str">
        <f>IFERROR(VLOOKUP(Tabela1[[#This Row],[v55_ansiedade]],'Variáveis e códigos'!$C$12:$D$15,2,FALSE),"Não respondeu")</f>
        <v>Aplicou-se a mim muitas vezes</v>
      </c>
      <c r="V982" s="24">
        <v>2</v>
      </c>
      <c r="W982" s="24" t="str">
        <f>IFERROR(VLOOKUP(Tabela1[[#This Row],[v56_ansiedade]],'Variáveis e códigos'!$C$12:$D$15,2,FALSE),"Não respondeu")</f>
        <v>Aplicou-se a mim muitas vezes</v>
      </c>
      <c r="X982" s="25">
        <v>2</v>
      </c>
    </row>
    <row r="983" spans="1:24" x14ac:dyDescent="0.45">
      <c r="A983">
        <v>982</v>
      </c>
      <c r="B983">
        <v>101</v>
      </c>
      <c r="C983" t="str">
        <f>IFERROR(VLOOKUP(Tabela1[[#This Row],[nutII]],'Variáveis e códigos'!$C$3:$D$3,2,FALSE),"Não respondeu")</f>
        <v>Norte</v>
      </c>
      <c r="D983">
        <v>2</v>
      </c>
      <c r="E983" t="str">
        <f>IFERROR(HLOOKUP(D983,'Variáveis e códigos'!$C$4:$F$5,2,FALSE),"Não respondeu")</f>
        <v>Feminino</v>
      </c>
      <c r="F983">
        <v>13</v>
      </c>
      <c r="G983">
        <v>4</v>
      </c>
      <c r="H983" t="str">
        <f>IFERROR(VLOOKUP(Tabela1[[#This Row],[cicloescolar]],'Variáveis e códigos'!$C$7:$D$8,2,FALSE),"Não respondeu")</f>
        <v>Ensino secundário</v>
      </c>
      <c r="I983">
        <v>8</v>
      </c>
      <c r="J983" s="28">
        <v>0</v>
      </c>
      <c r="K983" s="28" t="str">
        <f>IFERROR(VLOOKUP(J986,'Variáveis e códigos'!$C$12:$D$15,2,FALSE),"Não respondeu")</f>
        <v>Não se aplicou nada a mim</v>
      </c>
      <c r="L983" s="28">
        <v>2</v>
      </c>
      <c r="M983" s="28" t="str">
        <f>IFERROR(VLOOKUP(Tabela1[[#This Row],[v40_ansiedade]],'Variáveis e códigos'!$C$12:$D$15,2,FALSE),"Não respondeu")</f>
        <v>Aplicou-se a mim muitas vezes</v>
      </c>
      <c r="N983" s="24">
        <v>0</v>
      </c>
      <c r="O983" s="24" t="str">
        <f>IFERROR(VLOOKUP(Tabela1[[#This Row],[v43_ansiedade]],'Variáveis e códigos'!$C$12:$D$15,2,FALSE),"Não respondeu")</f>
        <v>Não se aplicou nada a mim</v>
      </c>
      <c r="P983" s="24">
        <v>1</v>
      </c>
      <c r="Q983" s="24" t="str">
        <f>IFERROR(VLOOKUP(Tabela1[[#This Row],[v45_ansiedade]],'Variáveis e códigos'!$C$12:$D$15,2,FALSE),"Não respondeu")</f>
        <v>Aplicou-se a mim algumas vezes</v>
      </c>
      <c r="R983" s="24">
        <v>1</v>
      </c>
      <c r="S983" s="24" t="str">
        <f>IFERROR(VLOOKUP(Tabela1[[#This Row],[v51_ansiedade]],'Variáveis e códigos'!$C$12:$D$15,2,FALSE),"Não respondeu")</f>
        <v>Aplicou-se a mim algumas vezes</v>
      </c>
      <c r="T983" s="24">
        <v>2</v>
      </c>
      <c r="U983" s="24" t="str">
        <f>IFERROR(VLOOKUP(Tabela1[[#This Row],[v55_ansiedade]],'Variáveis e códigos'!$C$12:$D$15,2,FALSE),"Não respondeu")</f>
        <v>Aplicou-se a mim muitas vezes</v>
      </c>
      <c r="V983" s="24">
        <v>0</v>
      </c>
      <c r="W983" s="24" t="str">
        <f>IFERROR(VLOOKUP(Tabela1[[#This Row],[v56_ansiedade]],'Variáveis e códigos'!$C$12:$D$15,2,FALSE),"Não respondeu")</f>
        <v>Não se aplicou nada a mim</v>
      </c>
      <c r="X983" s="25">
        <v>5</v>
      </c>
    </row>
    <row r="984" spans="1:24" x14ac:dyDescent="0.45">
      <c r="A984">
        <v>983</v>
      </c>
      <c r="B984">
        <v>101</v>
      </c>
      <c r="C984" t="str">
        <f>IFERROR(VLOOKUP(Tabela1[[#This Row],[nutII]],'Variáveis e códigos'!$C$3:$D$3,2,FALSE),"Não respondeu")</f>
        <v>Norte</v>
      </c>
      <c r="D984">
        <v>1</v>
      </c>
      <c r="E984" t="str">
        <f>IFERROR(HLOOKUP(D984,'Variáveis e códigos'!$C$4:$F$5,2,FALSE),"Não respondeu")</f>
        <v>Masculino</v>
      </c>
      <c r="F984">
        <v>12</v>
      </c>
      <c r="G984">
        <v>3</v>
      </c>
      <c r="H984" t="str">
        <f>IFERROR(VLOOKUP(Tabela1[[#This Row],[cicloescolar]],'Variáveis e códigos'!$C$7:$D$8,2,FALSE),"Não respondeu")</f>
        <v>3º Ciclo</v>
      </c>
      <c r="I984">
        <v>9</v>
      </c>
      <c r="J984" s="28">
        <v>0</v>
      </c>
      <c r="K984" s="28" t="str">
        <f>IFERROR(VLOOKUP(J987,'Variáveis e códigos'!$C$12:$D$15,2,FALSE),"Não respondeu")</f>
        <v>Aplicou-se a mim algumas vezes</v>
      </c>
      <c r="L984" s="28">
        <v>0</v>
      </c>
      <c r="M984" s="28" t="str">
        <f>IFERROR(VLOOKUP(Tabela1[[#This Row],[v40_ansiedade]],'Variáveis e códigos'!$C$12:$D$15,2,FALSE),"Não respondeu")</f>
        <v>Não se aplicou nada a mim</v>
      </c>
      <c r="N984" s="24">
        <v>0</v>
      </c>
      <c r="O984" s="24" t="str">
        <f>IFERROR(VLOOKUP(Tabela1[[#This Row],[v43_ansiedade]],'Variáveis e códigos'!$C$12:$D$15,2,FALSE),"Não respondeu")</f>
        <v>Não se aplicou nada a mim</v>
      </c>
      <c r="P984" s="24">
        <v>0</v>
      </c>
      <c r="Q984" s="24" t="str">
        <f>IFERROR(VLOOKUP(Tabela1[[#This Row],[v45_ansiedade]],'Variáveis e códigos'!$C$12:$D$15,2,FALSE),"Não respondeu")</f>
        <v>Não se aplicou nada a mim</v>
      </c>
      <c r="R984" s="24">
        <v>0</v>
      </c>
      <c r="S984" s="24" t="str">
        <f>IFERROR(VLOOKUP(Tabela1[[#This Row],[v51_ansiedade]],'Variáveis e códigos'!$C$12:$D$15,2,FALSE),"Não respondeu")</f>
        <v>Não se aplicou nada a mim</v>
      </c>
      <c r="T984" s="24">
        <v>0</v>
      </c>
      <c r="U984" s="24" t="str">
        <f>IFERROR(VLOOKUP(Tabela1[[#This Row],[v55_ansiedade]],'Variáveis e códigos'!$C$12:$D$15,2,FALSE),"Não respondeu")</f>
        <v>Não se aplicou nada a mim</v>
      </c>
      <c r="V984" s="24">
        <v>0</v>
      </c>
      <c r="W984" s="24" t="str">
        <f>IFERROR(VLOOKUP(Tabela1[[#This Row],[v56_ansiedade]],'Variáveis e códigos'!$C$12:$D$15,2,FALSE),"Não respondeu")</f>
        <v>Não se aplicou nada a mim</v>
      </c>
      <c r="X984" s="25">
        <v>6</v>
      </c>
    </row>
    <row r="985" spans="1:24" x14ac:dyDescent="0.45">
      <c r="A985">
        <v>984</v>
      </c>
      <c r="B985">
        <v>101</v>
      </c>
      <c r="C985" t="str">
        <f>IFERROR(VLOOKUP(Tabela1[[#This Row],[nutII]],'Variáveis e códigos'!$C$3:$D$3,2,FALSE),"Não respondeu")</f>
        <v>Norte</v>
      </c>
      <c r="D985">
        <v>1</v>
      </c>
      <c r="E985" t="str">
        <f>IFERROR(HLOOKUP(D985,'Variáveis e códigos'!$C$4:$F$5,2,FALSE),"Não respondeu")</f>
        <v>Masculino</v>
      </c>
      <c r="F985">
        <v>14</v>
      </c>
      <c r="G985">
        <v>3</v>
      </c>
      <c r="H985" t="str">
        <f>IFERROR(VLOOKUP(Tabela1[[#This Row],[cicloescolar]],'Variáveis e códigos'!$C$7:$D$8,2,FALSE),"Não respondeu")</f>
        <v>3º Ciclo</v>
      </c>
      <c r="I985">
        <v>7</v>
      </c>
      <c r="J985" s="28">
        <v>1</v>
      </c>
      <c r="K985" s="28" t="str">
        <f>IFERROR(VLOOKUP(J988,'Variáveis e códigos'!$C$12:$D$15,2,FALSE),"Não respondeu")</f>
        <v>Não se aplicou nada a mim</v>
      </c>
      <c r="L985" s="28">
        <v>0</v>
      </c>
      <c r="M985" s="28" t="str">
        <f>IFERROR(VLOOKUP(Tabela1[[#This Row],[v40_ansiedade]],'Variáveis e códigos'!$C$12:$D$15,2,FALSE),"Não respondeu")</f>
        <v>Não se aplicou nada a mim</v>
      </c>
      <c r="N985" s="24">
        <v>0</v>
      </c>
      <c r="O985" s="24" t="str">
        <f>IFERROR(VLOOKUP(Tabela1[[#This Row],[v43_ansiedade]],'Variáveis e códigos'!$C$12:$D$15,2,FALSE),"Não respondeu")</f>
        <v>Não se aplicou nada a mim</v>
      </c>
      <c r="P985" s="24">
        <v>0</v>
      </c>
      <c r="Q985" s="24" t="str">
        <f>IFERROR(VLOOKUP(Tabela1[[#This Row],[v45_ansiedade]],'Variáveis e códigos'!$C$12:$D$15,2,FALSE),"Não respondeu")</f>
        <v>Não se aplicou nada a mim</v>
      </c>
      <c r="R985" s="24">
        <v>0</v>
      </c>
      <c r="S985" s="24" t="str">
        <f>IFERROR(VLOOKUP(Tabela1[[#This Row],[v51_ansiedade]],'Variáveis e códigos'!$C$12:$D$15,2,FALSE),"Não respondeu")</f>
        <v>Não se aplicou nada a mim</v>
      </c>
      <c r="T985" s="24">
        <v>0</v>
      </c>
      <c r="U985" s="24" t="str">
        <f>IFERROR(VLOOKUP(Tabela1[[#This Row],[v55_ansiedade]],'Variáveis e códigos'!$C$12:$D$15,2,FALSE),"Não respondeu")</f>
        <v>Não se aplicou nada a mim</v>
      </c>
      <c r="V985" s="24">
        <v>0</v>
      </c>
      <c r="W985" s="24" t="str">
        <f>IFERROR(VLOOKUP(Tabela1[[#This Row],[v56_ansiedade]],'Variáveis e códigos'!$C$12:$D$15,2,FALSE),"Não respondeu")</f>
        <v>Não se aplicou nada a mim</v>
      </c>
      <c r="X985" s="25">
        <v>7</v>
      </c>
    </row>
    <row r="986" spans="1:24" x14ac:dyDescent="0.45">
      <c r="A986">
        <v>985</v>
      </c>
      <c r="B986">
        <v>101</v>
      </c>
      <c r="C986" t="str">
        <f>IFERROR(VLOOKUP(Tabela1[[#This Row],[nutII]],'Variáveis e códigos'!$C$3:$D$3,2,FALSE),"Não respondeu")</f>
        <v>Norte</v>
      </c>
      <c r="D986">
        <v>1</v>
      </c>
      <c r="E986" t="str">
        <f>IFERROR(HLOOKUP(D986,'Variáveis e códigos'!$C$4:$F$5,2,FALSE),"Não respondeu")</f>
        <v>Masculino</v>
      </c>
      <c r="F986">
        <v>15</v>
      </c>
      <c r="G986">
        <v>4</v>
      </c>
      <c r="H986" t="str">
        <f>IFERROR(VLOOKUP(Tabela1[[#This Row],[cicloescolar]],'Variáveis e códigos'!$C$7:$D$8,2,FALSE),"Não respondeu")</f>
        <v>Ensino secundário</v>
      </c>
      <c r="I986">
        <v>7</v>
      </c>
      <c r="J986" s="28">
        <v>0</v>
      </c>
      <c r="K986" s="28" t="str">
        <f>IFERROR(VLOOKUP(J989,'Variáveis e códigos'!$C$12:$D$15,2,FALSE),"Não respondeu")</f>
        <v>Aplicou-se a mim algumas vezes</v>
      </c>
      <c r="L986" s="28">
        <v>0</v>
      </c>
      <c r="M986" s="28" t="str">
        <f>IFERROR(VLOOKUP(Tabela1[[#This Row],[v40_ansiedade]],'Variáveis e códigos'!$C$12:$D$15,2,FALSE),"Não respondeu")</f>
        <v>Não se aplicou nada a mim</v>
      </c>
      <c r="N986" s="24">
        <v>0</v>
      </c>
      <c r="O986" s="24" t="str">
        <f>IFERROR(VLOOKUP(Tabela1[[#This Row],[v43_ansiedade]],'Variáveis e códigos'!$C$12:$D$15,2,FALSE),"Não respondeu")</f>
        <v>Não se aplicou nada a mim</v>
      </c>
      <c r="P986" s="24">
        <v>0</v>
      </c>
      <c r="Q986" s="24" t="str">
        <f>IFERROR(VLOOKUP(Tabela1[[#This Row],[v45_ansiedade]],'Variáveis e códigos'!$C$12:$D$15,2,FALSE),"Não respondeu")</f>
        <v>Não se aplicou nada a mim</v>
      </c>
      <c r="R986" s="24">
        <v>0</v>
      </c>
      <c r="S986" s="24" t="str">
        <f>IFERROR(VLOOKUP(Tabela1[[#This Row],[v51_ansiedade]],'Variáveis e códigos'!$C$12:$D$15,2,FALSE),"Não respondeu")</f>
        <v>Não se aplicou nada a mim</v>
      </c>
      <c r="T986" s="24">
        <v>0</v>
      </c>
      <c r="U986" s="24" t="str">
        <f>IFERROR(VLOOKUP(Tabela1[[#This Row],[v55_ansiedade]],'Variáveis e códigos'!$C$12:$D$15,2,FALSE),"Não respondeu")</f>
        <v>Não se aplicou nada a mim</v>
      </c>
      <c r="V986" s="24">
        <v>0</v>
      </c>
      <c r="W986" s="24" t="str">
        <f>IFERROR(VLOOKUP(Tabela1[[#This Row],[v56_ansiedade]],'Variáveis e códigos'!$C$12:$D$15,2,FALSE),"Não respondeu")</f>
        <v>Não se aplicou nada a mim</v>
      </c>
      <c r="X986" s="25">
        <v>4</v>
      </c>
    </row>
    <row r="987" spans="1:24" x14ac:dyDescent="0.45">
      <c r="A987">
        <v>986</v>
      </c>
      <c r="B987">
        <v>101</v>
      </c>
      <c r="C987" t="str">
        <f>IFERROR(VLOOKUP(Tabela1[[#This Row],[nutII]],'Variáveis e códigos'!$C$3:$D$3,2,FALSE),"Não respondeu")</f>
        <v>Norte</v>
      </c>
      <c r="D987">
        <v>2</v>
      </c>
      <c r="E987" t="str">
        <f>IFERROR(HLOOKUP(D987,'Variáveis e códigos'!$C$4:$F$5,2,FALSE),"Não respondeu")</f>
        <v>Feminino</v>
      </c>
      <c r="F987">
        <v>17</v>
      </c>
      <c r="G987">
        <v>4</v>
      </c>
      <c r="H987" t="str">
        <f>IFERROR(VLOOKUP(Tabela1[[#This Row],[cicloescolar]],'Variáveis e códigos'!$C$7:$D$8,2,FALSE),"Não respondeu")</f>
        <v>Ensino secundário</v>
      </c>
      <c r="I987">
        <v>4</v>
      </c>
      <c r="J987" s="28">
        <v>1</v>
      </c>
      <c r="K987" s="28" t="str">
        <f>IFERROR(VLOOKUP(J990,'Variáveis e códigos'!$C$12:$D$15,2,FALSE),"Não respondeu")</f>
        <v>Aplicou-se a mim a maior parte do tempo</v>
      </c>
      <c r="L987" s="28">
        <v>1</v>
      </c>
      <c r="M987" s="28" t="str">
        <f>IFERROR(VLOOKUP(Tabela1[[#This Row],[v40_ansiedade]],'Variáveis e códigos'!$C$12:$D$15,2,FALSE),"Não respondeu")</f>
        <v>Aplicou-se a mim algumas vezes</v>
      </c>
      <c r="N987" s="24">
        <v>1</v>
      </c>
      <c r="O987" s="24" t="str">
        <f>IFERROR(VLOOKUP(Tabela1[[#This Row],[v43_ansiedade]],'Variáveis e códigos'!$C$12:$D$15,2,FALSE),"Não respondeu")</f>
        <v>Aplicou-se a mim algumas vezes</v>
      </c>
      <c r="P987" s="24">
        <v>0</v>
      </c>
      <c r="Q987" s="24" t="str">
        <f>IFERROR(VLOOKUP(Tabela1[[#This Row],[v45_ansiedade]],'Variáveis e códigos'!$C$12:$D$15,2,FALSE),"Não respondeu")</f>
        <v>Não se aplicou nada a mim</v>
      </c>
      <c r="R987" s="24">
        <v>0</v>
      </c>
      <c r="S987" s="24" t="str">
        <f>IFERROR(VLOOKUP(Tabela1[[#This Row],[v51_ansiedade]],'Variáveis e códigos'!$C$12:$D$15,2,FALSE),"Não respondeu")</f>
        <v>Não se aplicou nada a mim</v>
      </c>
      <c r="T987" s="24">
        <v>1</v>
      </c>
      <c r="U987" s="24" t="str">
        <f>IFERROR(VLOOKUP(Tabela1[[#This Row],[v55_ansiedade]],'Variáveis e códigos'!$C$12:$D$15,2,FALSE),"Não respondeu")</f>
        <v>Aplicou-se a mim algumas vezes</v>
      </c>
      <c r="V987" s="24">
        <v>2</v>
      </c>
      <c r="W987" s="24" t="str">
        <f>IFERROR(VLOOKUP(Tabela1[[#This Row],[v56_ansiedade]],'Variáveis e códigos'!$C$12:$D$15,2,FALSE),"Não respondeu")</f>
        <v>Aplicou-se a mim muitas vezes</v>
      </c>
      <c r="X987" s="25">
        <v>2</v>
      </c>
    </row>
    <row r="988" spans="1:24" x14ac:dyDescent="0.45">
      <c r="A988">
        <v>987</v>
      </c>
      <c r="B988">
        <v>101</v>
      </c>
      <c r="C988" t="str">
        <f>IFERROR(VLOOKUP(Tabela1[[#This Row],[nutII]],'Variáveis e códigos'!$C$3:$D$3,2,FALSE),"Não respondeu")</f>
        <v>Norte</v>
      </c>
      <c r="D988">
        <v>2</v>
      </c>
      <c r="E988" t="str">
        <f>IFERROR(HLOOKUP(D988,'Variáveis e códigos'!$C$4:$F$5,2,FALSE),"Não respondeu")</f>
        <v>Feminino</v>
      </c>
      <c r="F988">
        <v>12</v>
      </c>
      <c r="G988">
        <v>3</v>
      </c>
      <c r="H988" t="str">
        <f>IFERROR(VLOOKUP(Tabela1[[#This Row],[cicloescolar]],'Variáveis e códigos'!$C$7:$D$8,2,FALSE),"Não respondeu")</f>
        <v>3º Ciclo</v>
      </c>
      <c r="I988">
        <v>7</v>
      </c>
      <c r="J988" s="28">
        <v>0</v>
      </c>
      <c r="K988" s="28" t="str">
        <f>IFERROR(VLOOKUP(J991,'Variáveis e códigos'!$C$12:$D$15,2,FALSE),"Não respondeu")</f>
        <v>Não se aplicou nada a mim</v>
      </c>
      <c r="L988" s="28">
        <v>1</v>
      </c>
      <c r="M988" s="28" t="str">
        <f>IFERROR(VLOOKUP(Tabela1[[#This Row],[v40_ansiedade]],'Variáveis e códigos'!$C$12:$D$15,2,FALSE),"Não respondeu")</f>
        <v>Aplicou-se a mim algumas vezes</v>
      </c>
      <c r="N988" s="24">
        <v>0</v>
      </c>
      <c r="O988" s="24" t="str">
        <f>IFERROR(VLOOKUP(Tabela1[[#This Row],[v43_ansiedade]],'Variáveis e códigos'!$C$12:$D$15,2,FALSE),"Não respondeu")</f>
        <v>Não se aplicou nada a mim</v>
      </c>
      <c r="P988" s="24">
        <v>0</v>
      </c>
      <c r="Q988" s="24" t="str">
        <f>IFERROR(VLOOKUP(Tabela1[[#This Row],[v45_ansiedade]],'Variáveis e códigos'!$C$12:$D$15,2,FALSE),"Não respondeu")</f>
        <v>Não se aplicou nada a mim</v>
      </c>
      <c r="R988" s="24">
        <v>1</v>
      </c>
      <c r="S988" s="24" t="str">
        <f>IFERROR(VLOOKUP(Tabela1[[#This Row],[v51_ansiedade]],'Variáveis e códigos'!$C$12:$D$15,2,FALSE),"Não respondeu")</f>
        <v>Aplicou-se a mim algumas vezes</v>
      </c>
      <c r="T988" s="24">
        <v>0</v>
      </c>
      <c r="U988" s="24" t="str">
        <f>IFERROR(VLOOKUP(Tabela1[[#This Row],[v55_ansiedade]],'Variáveis e códigos'!$C$12:$D$15,2,FALSE),"Não respondeu")</f>
        <v>Não se aplicou nada a mim</v>
      </c>
      <c r="V988" s="24">
        <v>0</v>
      </c>
      <c r="W988" s="24" t="str">
        <f>IFERROR(VLOOKUP(Tabela1[[#This Row],[v56_ansiedade]],'Variáveis e códigos'!$C$12:$D$15,2,FALSE),"Não respondeu")</f>
        <v>Não se aplicou nada a mim</v>
      </c>
      <c r="X988" s="25">
        <v>1</v>
      </c>
    </row>
    <row r="989" spans="1:24" x14ac:dyDescent="0.45">
      <c r="A989">
        <v>988</v>
      </c>
      <c r="B989">
        <v>101</v>
      </c>
      <c r="C989" t="str">
        <f>IFERROR(VLOOKUP(Tabela1[[#This Row],[nutII]],'Variáveis e códigos'!$C$3:$D$3,2,FALSE),"Não respondeu")</f>
        <v>Norte</v>
      </c>
      <c r="D989">
        <v>2</v>
      </c>
      <c r="E989" t="str">
        <f>IFERROR(HLOOKUP(D989,'Variáveis e códigos'!$C$4:$F$5,2,FALSE),"Não respondeu")</f>
        <v>Feminino</v>
      </c>
      <c r="F989">
        <v>15</v>
      </c>
      <c r="G989">
        <v>4</v>
      </c>
      <c r="H989" t="str">
        <f>IFERROR(VLOOKUP(Tabela1[[#This Row],[cicloescolar]],'Variáveis e códigos'!$C$7:$D$8,2,FALSE),"Não respondeu")</f>
        <v>Ensino secundário</v>
      </c>
      <c r="I989">
        <v>6</v>
      </c>
      <c r="J989" s="28">
        <v>1</v>
      </c>
      <c r="K989" s="28" t="str">
        <f>IFERROR(VLOOKUP(J992,'Variáveis e códigos'!$C$12:$D$15,2,FALSE),"Não respondeu")</f>
        <v>Não se aplicou nada a mim</v>
      </c>
      <c r="L989" s="28">
        <v>1</v>
      </c>
      <c r="M989" s="28" t="str">
        <f>IFERROR(VLOOKUP(Tabela1[[#This Row],[v40_ansiedade]],'Variáveis e códigos'!$C$12:$D$15,2,FALSE),"Não respondeu")</f>
        <v>Aplicou-se a mim algumas vezes</v>
      </c>
      <c r="N989" s="24">
        <v>0</v>
      </c>
      <c r="O989" s="24" t="str">
        <f>IFERROR(VLOOKUP(Tabela1[[#This Row],[v43_ansiedade]],'Variáveis e códigos'!$C$12:$D$15,2,FALSE),"Não respondeu")</f>
        <v>Não se aplicou nada a mim</v>
      </c>
      <c r="P989" s="24">
        <v>1</v>
      </c>
      <c r="Q989" s="24" t="str">
        <f>IFERROR(VLOOKUP(Tabela1[[#This Row],[v45_ansiedade]],'Variáveis e códigos'!$C$12:$D$15,2,FALSE),"Não respondeu")</f>
        <v>Aplicou-se a mim algumas vezes</v>
      </c>
      <c r="R989" s="24">
        <v>0</v>
      </c>
      <c r="S989" s="24" t="str">
        <f>IFERROR(VLOOKUP(Tabela1[[#This Row],[v51_ansiedade]],'Variáveis e códigos'!$C$12:$D$15,2,FALSE),"Não respondeu")</f>
        <v>Não se aplicou nada a mim</v>
      </c>
      <c r="T989" s="24">
        <v>3</v>
      </c>
      <c r="U989" s="24" t="str">
        <f>IFERROR(VLOOKUP(Tabela1[[#This Row],[v55_ansiedade]],'Variáveis e códigos'!$C$12:$D$15,2,FALSE),"Não respondeu")</f>
        <v>Aplicou-se a mim a maior parte do tempo</v>
      </c>
      <c r="V989" s="24">
        <v>2</v>
      </c>
      <c r="W989" s="24" t="str">
        <f>IFERROR(VLOOKUP(Tabela1[[#This Row],[v56_ansiedade]],'Variáveis e códigos'!$C$12:$D$15,2,FALSE),"Não respondeu")</f>
        <v>Aplicou-se a mim muitas vezes</v>
      </c>
      <c r="X989" s="25">
        <v>2</v>
      </c>
    </row>
    <row r="990" spans="1:24" x14ac:dyDescent="0.45">
      <c r="A990">
        <v>989</v>
      </c>
      <c r="B990">
        <v>101</v>
      </c>
      <c r="C990" t="str">
        <f>IFERROR(VLOOKUP(Tabela1[[#This Row],[nutII]],'Variáveis e códigos'!$C$3:$D$3,2,FALSE),"Não respondeu")</f>
        <v>Norte</v>
      </c>
      <c r="D990">
        <v>2</v>
      </c>
      <c r="E990" t="str">
        <f>IFERROR(HLOOKUP(D990,'Variáveis e códigos'!$C$4:$F$5,2,FALSE),"Não respondeu")</f>
        <v>Feminino</v>
      </c>
      <c r="F990">
        <v>15</v>
      </c>
      <c r="G990">
        <v>4</v>
      </c>
      <c r="H990" t="str">
        <f>IFERROR(VLOOKUP(Tabela1[[#This Row],[cicloescolar]],'Variáveis e códigos'!$C$7:$D$8,2,FALSE),"Não respondeu")</f>
        <v>Ensino secundário</v>
      </c>
      <c r="I990">
        <v>6</v>
      </c>
      <c r="J990" s="28">
        <v>3</v>
      </c>
      <c r="K990" s="28" t="str">
        <f>IFERROR(VLOOKUP(J993,'Variáveis e códigos'!$C$12:$D$15,2,FALSE),"Não respondeu")</f>
        <v>Não se aplicou nada a mim</v>
      </c>
      <c r="L990" s="28">
        <v>2</v>
      </c>
      <c r="M990" s="28" t="str">
        <f>IFERROR(VLOOKUP(Tabela1[[#This Row],[v40_ansiedade]],'Variáveis e códigos'!$C$12:$D$15,2,FALSE),"Não respondeu")</f>
        <v>Aplicou-se a mim muitas vezes</v>
      </c>
      <c r="N990" s="24">
        <v>3</v>
      </c>
      <c r="O990" s="24" t="str">
        <f>IFERROR(VLOOKUP(Tabela1[[#This Row],[v43_ansiedade]],'Variáveis e códigos'!$C$12:$D$15,2,FALSE),"Não respondeu")</f>
        <v>Aplicou-se a mim a maior parte do tempo</v>
      </c>
      <c r="P990" s="24">
        <v>3</v>
      </c>
      <c r="Q990" s="24" t="str">
        <f>IFERROR(VLOOKUP(Tabela1[[#This Row],[v45_ansiedade]],'Variáveis e códigos'!$C$12:$D$15,2,FALSE),"Não respondeu")</f>
        <v>Aplicou-se a mim a maior parte do tempo</v>
      </c>
      <c r="R990" s="24">
        <v>2</v>
      </c>
      <c r="S990" s="24" t="str">
        <f>IFERROR(VLOOKUP(Tabela1[[#This Row],[v51_ansiedade]],'Variáveis e códigos'!$C$12:$D$15,2,FALSE),"Não respondeu")</f>
        <v>Aplicou-se a mim muitas vezes</v>
      </c>
      <c r="T990" s="24">
        <v>2</v>
      </c>
      <c r="U990" s="24" t="str">
        <f>IFERROR(VLOOKUP(Tabela1[[#This Row],[v55_ansiedade]],'Variáveis e códigos'!$C$12:$D$15,2,FALSE),"Não respondeu")</f>
        <v>Aplicou-se a mim muitas vezes</v>
      </c>
      <c r="V990" s="24">
        <v>1</v>
      </c>
      <c r="W990" s="24" t="str">
        <f>IFERROR(VLOOKUP(Tabela1[[#This Row],[v56_ansiedade]],'Variáveis e códigos'!$C$12:$D$15,2,FALSE),"Não respondeu")</f>
        <v>Aplicou-se a mim algumas vezes</v>
      </c>
      <c r="X990" s="25">
        <v>4</v>
      </c>
    </row>
    <row r="991" spans="1:24" x14ac:dyDescent="0.45">
      <c r="A991">
        <v>990</v>
      </c>
      <c r="B991">
        <v>101</v>
      </c>
      <c r="C991" t="str">
        <f>IFERROR(VLOOKUP(Tabela1[[#This Row],[nutII]],'Variáveis e códigos'!$C$3:$D$3,2,FALSE),"Não respondeu")</f>
        <v>Norte</v>
      </c>
      <c r="D991">
        <v>2</v>
      </c>
      <c r="E991" t="str">
        <f>IFERROR(HLOOKUP(D991,'Variáveis e códigos'!$C$4:$F$5,2,FALSE),"Não respondeu")</f>
        <v>Feminino</v>
      </c>
      <c r="F991">
        <v>17</v>
      </c>
      <c r="G991">
        <v>4</v>
      </c>
      <c r="H991" t="str">
        <f>IFERROR(VLOOKUP(Tabela1[[#This Row],[cicloescolar]],'Variáveis e códigos'!$C$7:$D$8,2,FALSE),"Não respondeu")</f>
        <v>Ensino secundário</v>
      </c>
      <c r="I991">
        <v>8</v>
      </c>
      <c r="J991" s="28">
        <v>0</v>
      </c>
      <c r="K991" s="28" t="str">
        <f>IFERROR(VLOOKUP(J994,'Variáveis e códigos'!$C$12:$D$15,2,FALSE),"Não respondeu")</f>
        <v>Não se aplicou nada a mim</v>
      </c>
      <c r="L991" s="28">
        <v>0</v>
      </c>
      <c r="M991" s="28" t="str">
        <f>IFERROR(VLOOKUP(Tabela1[[#This Row],[v40_ansiedade]],'Variáveis e códigos'!$C$12:$D$15,2,FALSE),"Não respondeu")</f>
        <v>Não se aplicou nada a mim</v>
      </c>
      <c r="N991" s="24">
        <v>0</v>
      </c>
      <c r="O991" s="24" t="str">
        <f>IFERROR(VLOOKUP(Tabela1[[#This Row],[v43_ansiedade]],'Variáveis e códigos'!$C$12:$D$15,2,FALSE),"Não respondeu")</f>
        <v>Não se aplicou nada a mim</v>
      </c>
      <c r="P991" s="24">
        <v>0</v>
      </c>
      <c r="Q991" s="24" t="str">
        <f>IFERROR(VLOOKUP(Tabela1[[#This Row],[v45_ansiedade]],'Variáveis e códigos'!$C$12:$D$15,2,FALSE),"Não respondeu")</f>
        <v>Não se aplicou nada a mim</v>
      </c>
      <c r="R991" s="24">
        <v>0</v>
      </c>
      <c r="S991" s="24" t="str">
        <f>IFERROR(VLOOKUP(Tabela1[[#This Row],[v51_ansiedade]],'Variáveis e códigos'!$C$12:$D$15,2,FALSE),"Não respondeu")</f>
        <v>Não se aplicou nada a mim</v>
      </c>
      <c r="T991" s="24">
        <v>0</v>
      </c>
      <c r="U991" s="24" t="str">
        <f>IFERROR(VLOOKUP(Tabela1[[#This Row],[v55_ansiedade]],'Variáveis e códigos'!$C$12:$D$15,2,FALSE),"Não respondeu")</f>
        <v>Não se aplicou nada a mim</v>
      </c>
      <c r="V991" s="24">
        <v>0</v>
      </c>
      <c r="W991" s="24" t="str">
        <f>IFERROR(VLOOKUP(Tabela1[[#This Row],[v56_ansiedade]],'Variáveis e códigos'!$C$12:$D$15,2,FALSE),"Não respondeu")</f>
        <v>Não se aplicou nada a mim</v>
      </c>
      <c r="X991" s="25">
        <v>3</v>
      </c>
    </row>
    <row r="992" spans="1:24" x14ac:dyDescent="0.45">
      <c r="A992">
        <v>991</v>
      </c>
      <c r="B992">
        <v>101</v>
      </c>
      <c r="C992" t="str">
        <f>IFERROR(VLOOKUP(Tabela1[[#This Row],[nutII]],'Variáveis e códigos'!$C$3:$D$3,2,FALSE),"Não respondeu")</f>
        <v>Norte</v>
      </c>
      <c r="D992">
        <v>3</v>
      </c>
      <c r="E992" t="str">
        <f>IFERROR(HLOOKUP(D992,'Variáveis e códigos'!$C$4:$F$5,2,FALSE),"Não respondeu")</f>
        <v>Outro</v>
      </c>
      <c r="F992">
        <v>13</v>
      </c>
      <c r="G992">
        <v>3</v>
      </c>
      <c r="H992" t="str">
        <f>IFERROR(VLOOKUP(Tabela1[[#This Row],[cicloescolar]],'Variáveis e códigos'!$C$7:$D$8,2,FALSE),"Não respondeu")</f>
        <v>3º Ciclo</v>
      </c>
      <c r="I992">
        <v>0</v>
      </c>
      <c r="J992" s="28">
        <v>0</v>
      </c>
      <c r="K992" s="28" t="str">
        <f>IFERROR(VLOOKUP(J995,'Variáveis e códigos'!$C$12:$D$15,2,FALSE),"Não respondeu")</f>
        <v>Não se aplicou nada a mim</v>
      </c>
      <c r="L992" s="28">
        <v>0</v>
      </c>
      <c r="M992" s="28" t="str">
        <f>IFERROR(VLOOKUP(Tabela1[[#This Row],[v40_ansiedade]],'Variáveis e códigos'!$C$12:$D$15,2,FALSE),"Não respondeu")</f>
        <v>Não se aplicou nada a mim</v>
      </c>
      <c r="N992" s="24">
        <v>3</v>
      </c>
      <c r="O992" s="24" t="str">
        <f>IFERROR(VLOOKUP(Tabela1[[#This Row],[v43_ansiedade]],'Variáveis e códigos'!$C$12:$D$15,2,FALSE),"Não respondeu")</f>
        <v>Aplicou-se a mim a maior parte do tempo</v>
      </c>
      <c r="P992" s="24">
        <v>2</v>
      </c>
      <c r="Q992" s="24" t="str">
        <f>IFERROR(VLOOKUP(Tabela1[[#This Row],[v45_ansiedade]],'Variáveis e códigos'!$C$12:$D$15,2,FALSE),"Não respondeu")</f>
        <v>Aplicou-se a mim muitas vezes</v>
      </c>
      <c r="R992" s="24">
        <v>3</v>
      </c>
      <c r="S992" s="24" t="str">
        <f>IFERROR(VLOOKUP(Tabela1[[#This Row],[v51_ansiedade]],'Variáveis e códigos'!$C$12:$D$15,2,FALSE),"Não respondeu")</f>
        <v>Aplicou-se a mim a maior parte do tempo</v>
      </c>
      <c r="T992" s="24">
        <v>3</v>
      </c>
      <c r="U992" s="24" t="str">
        <f>IFERROR(VLOOKUP(Tabela1[[#This Row],[v55_ansiedade]],'Variáveis e códigos'!$C$12:$D$15,2,FALSE),"Não respondeu")</f>
        <v>Aplicou-se a mim a maior parte do tempo</v>
      </c>
      <c r="V992" s="24">
        <v>3</v>
      </c>
      <c r="W992" s="24" t="str">
        <f>IFERROR(VLOOKUP(Tabela1[[#This Row],[v56_ansiedade]],'Variáveis e códigos'!$C$12:$D$15,2,FALSE),"Não respondeu")</f>
        <v>Aplicou-se a mim a maior parte do tempo</v>
      </c>
      <c r="X992" s="25">
        <v>2</v>
      </c>
    </row>
    <row r="993" spans="1:24" x14ac:dyDescent="0.45">
      <c r="A993">
        <v>992</v>
      </c>
      <c r="B993">
        <v>101</v>
      </c>
      <c r="C993" t="str">
        <f>IFERROR(VLOOKUP(Tabela1[[#This Row],[nutII]],'Variáveis e códigos'!$C$3:$D$3,2,FALSE),"Não respondeu")</f>
        <v>Norte</v>
      </c>
      <c r="D993">
        <v>1</v>
      </c>
      <c r="E993" t="str">
        <f>IFERROR(HLOOKUP(D993,'Variáveis e códigos'!$C$4:$F$5,2,FALSE),"Não respondeu")</f>
        <v>Masculino</v>
      </c>
      <c r="F993">
        <v>16</v>
      </c>
      <c r="G993">
        <v>4</v>
      </c>
      <c r="H993" t="str">
        <f>IFERROR(VLOOKUP(Tabela1[[#This Row],[cicloescolar]],'Variáveis e códigos'!$C$7:$D$8,2,FALSE),"Não respondeu")</f>
        <v>Ensino secundário</v>
      </c>
      <c r="I993">
        <v>7</v>
      </c>
      <c r="J993" s="28">
        <v>0</v>
      </c>
      <c r="K993" s="28" t="str">
        <f>IFERROR(VLOOKUP(J996,'Variáveis e códigos'!$C$12:$D$15,2,FALSE),"Não respondeu")</f>
        <v>Não se aplicou nada a mim</v>
      </c>
      <c r="L993" s="28">
        <v>0</v>
      </c>
      <c r="M993" s="28" t="str">
        <f>IFERROR(VLOOKUP(Tabela1[[#This Row],[v40_ansiedade]],'Variáveis e códigos'!$C$12:$D$15,2,FALSE),"Não respondeu")</f>
        <v>Não se aplicou nada a mim</v>
      </c>
      <c r="N993" s="24">
        <v>0</v>
      </c>
      <c r="O993" s="24" t="str">
        <f>IFERROR(VLOOKUP(Tabela1[[#This Row],[v43_ansiedade]],'Variáveis e códigos'!$C$12:$D$15,2,FALSE),"Não respondeu")</f>
        <v>Não se aplicou nada a mim</v>
      </c>
      <c r="P993" s="24">
        <v>1</v>
      </c>
      <c r="Q993" s="24" t="str">
        <f>IFERROR(VLOOKUP(Tabela1[[#This Row],[v45_ansiedade]],'Variáveis e códigos'!$C$12:$D$15,2,FALSE),"Não respondeu")</f>
        <v>Aplicou-se a mim algumas vezes</v>
      </c>
      <c r="R993" s="24">
        <v>0</v>
      </c>
      <c r="S993" s="24" t="str">
        <f>IFERROR(VLOOKUP(Tabela1[[#This Row],[v51_ansiedade]],'Variáveis e códigos'!$C$12:$D$15,2,FALSE),"Não respondeu")</f>
        <v>Não se aplicou nada a mim</v>
      </c>
      <c r="T993" s="24">
        <v>0</v>
      </c>
      <c r="U993" s="24" t="str">
        <f>IFERROR(VLOOKUP(Tabela1[[#This Row],[v55_ansiedade]],'Variáveis e códigos'!$C$12:$D$15,2,FALSE),"Não respondeu")</f>
        <v>Não se aplicou nada a mim</v>
      </c>
      <c r="V993" s="24">
        <v>0</v>
      </c>
      <c r="W993" s="24" t="str">
        <f>IFERROR(VLOOKUP(Tabela1[[#This Row],[v56_ansiedade]],'Variáveis e códigos'!$C$12:$D$15,2,FALSE),"Não respondeu")</f>
        <v>Não se aplicou nada a mim</v>
      </c>
      <c r="X993" s="25">
        <v>2</v>
      </c>
    </row>
    <row r="994" spans="1:24" x14ac:dyDescent="0.45">
      <c r="A994">
        <v>993</v>
      </c>
      <c r="B994">
        <v>101</v>
      </c>
      <c r="C994" t="str">
        <f>IFERROR(VLOOKUP(Tabela1[[#This Row],[nutII]],'Variáveis e códigos'!$C$3:$D$3,2,FALSE),"Não respondeu")</f>
        <v>Norte</v>
      </c>
      <c r="D994">
        <v>2</v>
      </c>
      <c r="E994" t="str">
        <f>IFERROR(HLOOKUP(D994,'Variáveis e códigos'!$C$4:$F$5,2,FALSE),"Não respondeu")</f>
        <v>Feminino</v>
      </c>
      <c r="F994">
        <v>17</v>
      </c>
      <c r="G994">
        <v>4</v>
      </c>
      <c r="H994" t="str">
        <f>IFERROR(VLOOKUP(Tabela1[[#This Row],[cicloescolar]],'Variáveis e códigos'!$C$7:$D$8,2,FALSE),"Não respondeu")</f>
        <v>Ensino secundário</v>
      </c>
      <c r="I994">
        <v>7</v>
      </c>
      <c r="J994" s="28">
        <v>0</v>
      </c>
      <c r="K994" s="28" t="str">
        <f>IFERROR(VLOOKUP(J997,'Variáveis e códigos'!$C$12:$D$15,2,FALSE),"Não respondeu")</f>
        <v>Aplicou-se a mim algumas vezes</v>
      </c>
      <c r="L994" s="28">
        <v>0</v>
      </c>
      <c r="M994" s="28" t="str">
        <f>IFERROR(VLOOKUP(Tabela1[[#This Row],[v40_ansiedade]],'Variáveis e códigos'!$C$12:$D$15,2,FALSE),"Não respondeu")</f>
        <v>Não se aplicou nada a mim</v>
      </c>
      <c r="N994" s="24">
        <v>0</v>
      </c>
      <c r="O994" s="24" t="str">
        <f>IFERROR(VLOOKUP(Tabela1[[#This Row],[v43_ansiedade]],'Variáveis e códigos'!$C$12:$D$15,2,FALSE),"Não respondeu")</f>
        <v>Não se aplicou nada a mim</v>
      </c>
      <c r="P994" s="24">
        <v>2</v>
      </c>
      <c r="Q994" s="24" t="str">
        <f>IFERROR(VLOOKUP(Tabela1[[#This Row],[v45_ansiedade]],'Variáveis e códigos'!$C$12:$D$15,2,FALSE),"Não respondeu")</f>
        <v>Aplicou-se a mim muitas vezes</v>
      </c>
      <c r="R994" s="24">
        <v>1</v>
      </c>
      <c r="S994" s="24" t="str">
        <f>IFERROR(VLOOKUP(Tabela1[[#This Row],[v51_ansiedade]],'Variáveis e códigos'!$C$12:$D$15,2,FALSE),"Não respondeu")</f>
        <v>Aplicou-se a mim algumas vezes</v>
      </c>
      <c r="T994" s="24">
        <v>1</v>
      </c>
      <c r="U994" s="24" t="str">
        <f>IFERROR(VLOOKUP(Tabela1[[#This Row],[v55_ansiedade]],'Variáveis e códigos'!$C$12:$D$15,2,FALSE),"Não respondeu")</f>
        <v>Aplicou-se a mim algumas vezes</v>
      </c>
      <c r="V994" s="24">
        <v>0</v>
      </c>
      <c r="W994" s="24" t="str">
        <f>IFERROR(VLOOKUP(Tabela1[[#This Row],[v56_ansiedade]],'Variáveis e códigos'!$C$12:$D$15,2,FALSE),"Não respondeu")</f>
        <v>Não se aplicou nada a mim</v>
      </c>
      <c r="X994" s="25">
        <v>2</v>
      </c>
    </row>
    <row r="995" spans="1:24" x14ac:dyDescent="0.45">
      <c r="A995">
        <v>994</v>
      </c>
      <c r="B995">
        <v>101</v>
      </c>
      <c r="C995" t="str">
        <f>IFERROR(VLOOKUP(Tabela1[[#This Row],[nutII]],'Variáveis e códigos'!$C$3:$D$3,2,FALSE),"Não respondeu")</f>
        <v>Norte</v>
      </c>
      <c r="D995">
        <v>1</v>
      </c>
      <c r="E995" t="str">
        <f>IFERROR(HLOOKUP(D995,'Variáveis e códigos'!$C$4:$F$5,2,FALSE),"Não respondeu")</f>
        <v>Masculino</v>
      </c>
      <c r="F995">
        <v>15</v>
      </c>
      <c r="G995">
        <v>4</v>
      </c>
      <c r="H995" t="str">
        <f>IFERROR(VLOOKUP(Tabela1[[#This Row],[cicloescolar]],'Variáveis e códigos'!$C$7:$D$8,2,FALSE),"Não respondeu")</f>
        <v>Ensino secundário</v>
      </c>
      <c r="I995">
        <v>9</v>
      </c>
      <c r="J995" s="28">
        <v>0</v>
      </c>
      <c r="K995" s="28" t="str">
        <f>IFERROR(VLOOKUP(J998,'Variáveis e códigos'!$C$12:$D$15,2,FALSE),"Não respondeu")</f>
        <v>Aplicou-se a mim algumas vezes</v>
      </c>
      <c r="L995" s="28">
        <v>0</v>
      </c>
      <c r="M995" s="28" t="str">
        <f>IFERROR(VLOOKUP(Tabela1[[#This Row],[v40_ansiedade]],'Variáveis e códigos'!$C$12:$D$15,2,FALSE),"Não respondeu")</f>
        <v>Não se aplicou nada a mim</v>
      </c>
      <c r="N995" s="24">
        <v>1</v>
      </c>
      <c r="O995" s="24" t="str">
        <f>IFERROR(VLOOKUP(Tabela1[[#This Row],[v43_ansiedade]],'Variáveis e códigos'!$C$12:$D$15,2,FALSE),"Não respondeu")</f>
        <v>Aplicou-se a mim algumas vezes</v>
      </c>
      <c r="P995" s="24">
        <v>1</v>
      </c>
      <c r="Q995" s="24" t="str">
        <f>IFERROR(VLOOKUP(Tabela1[[#This Row],[v45_ansiedade]],'Variáveis e códigos'!$C$12:$D$15,2,FALSE),"Não respondeu")</f>
        <v>Aplicou-se a mim algumas vezes</v>
      </c>
      <c r="R995" s="24">
        <v>1</v>
      </c>
      <c r="S995" s="24" t="str">
        <f>IFERROR(VLOOKUP(Tabela1[[#This Row],[v51_ansiedade]],'Variáveis e códigos'!$C$12:$D$15,2,FALSE),"Não respondeu")</f>
        <v>Aplicou-se a mim algumas vezes</v>
      </c>
      <c r="T995" s="24">
        <v>1</v>
      </c>
      <c r="U995" s="24" t="str">
        <f>IFERROR(VLOOKUP(Tabela1[[#This Row],[v55_ansiedade]],'Variáveis e códigos'!$C$12:$D$15,2,FALSE),"Não respondeu")</f>
        <v>Aplicou-se a mim algumas vezes</v>
      </c>
      <c r="V995" s="24">
        <v>0</v>
      </c>
      <c r="W995" s="24" t="str">
        <f>IFERROR(VLOOKUP(Tabela1[[#This Row],[v56_ansiedade]],'Variáveis e códigos'!$C$12:$D$15,2,FALSE),"Não respondeu")</f>
        <v>Não se aplicou nada a mim</v>
      </c>
      <c r="X995" s="25">
        <v>3</v>
      </c>
    </row>
    <row r="996" spans="1:24" x14ac:dyDescent="0.45">
      <c r="A996">
        <v>995</v>
      </c>
      <c r="B996">
        <v>101</v>
      </c>
      <c r="C996" t="str">
        <f>IFERROR(VLOOKUP(Tabela1[[#This Row],[nutII]],'Variáveis e códigos'!$C$3:$D$3,2,FALSE),"Não respondeu")</f>
        <v>Norte</v>
      </c>
      <c r="D996">
        <v>2</v>
      </c>
      <c r="E996" t="str">
        <f>IFERROR(HLOOKUP(D996,'Variáveis e códigos'!$C$4:$F$5,2,FALSE),"Não respondeu")</f>
        <v>Feminino</v>
      </c>
      <c r="F996">
        <v>14</v>
      </c>
      <c r="G996">
        <v>3</v>
      </c>
      <c r="H996" t="str">
        <f>IFERROR(VLOOKUP(Tabela1[[#This Row],[cicloescolar]],'Variáveis e códigos'!$C$7:$D$8,2,FALSE),"Não respondeu")</f>
        <v>3º Ciclo</v>
      </c>
      <c r="I996">
        <v>9</v>
      </c>
      <c r="J996" s="28">
        <v>0</v>
      </c>
      <c r="K996" s="28" t="str">
        <f>IFERROR(VLOOKUP(J999,'Variáveis e códigos'!$C$12:$D$15,2,FALSE),"Não respondeu")</f>
        <v>Não se aplicou nada a mim</v>
      </c>
      <c r="L996" s="28">
        <v>0</v>
      </c>
      <c r="M996" s="28" t="str">
        <f>IFERROR(VLOOKUP(Tabela1[[#This Row],[v40_ansiedade]],'Variáveis e códigos'!$C$12:$D$15,2,FALSE),"Não respondeu")</f>
        <v>Não se aplicou nada a mim</v>
      </c>
      <c r="N996" s="24">
        <v>0</v>
      </c>
      <c r="O996" s="24" t="str">
        <f>IFERROR(VLOOKUP(Tabela1[[#This Row],[v43_ansiedade]],'Variáveis e códigos'!$C$12:$D$15,2,FALSE),"Não respondeu")</f>
        <v>Não se aplicou nada a mim</v>
      </c>
      <c r="P996" s="24">
        <v>1</v>
      </c>
      <c r="Q996" s="24" t="str">
        <f>IFERROR(VLOOKUP(Tabela1[[#This Row],[v45_ansiedade]],'Variáveis e códigos'!$C$12:$D$15,2,FALSE),"Não respondeu")</f>
        <v>Aplicou-se a mim algumas vezes</v>
      </c>
      <c r="R996" s="24">
        <v>1</v>
      </c>
      <c r="S996" s="24" t="str">
        <f>IFERROR(VLOOKUP(Tabela1[[#This Row],[v51_ansiedade]],'Variáveis e códigos'!$C$12:$D$15,2,FALSE),"Não respondeu")</f>
        <v>Aplicou-se a mim algumas vezes</v>
      </c>
      <c r="T996" s="24">
        <v>0</v>
      </c>
      <c r="U996" s="24" t="str">
        <f>IFERROR(VLOOKUP(Tabela1[[#This Row],[v55_ansiedade]],'Variáveis e códigos'!$C$12:$D$15,2,FALSE),"Não respondeu")</f>
        <v>Não se aplicou nada a mim</v>
      </c>
      <c r="V996" s="24">
        <v>0</v>
      </c>
      <c r="W996" s="24" t="str">
        <f>IFERROR(VLOOKUP(Tabela1[[#This Row],[v56_ansiedade]],'Variáveis e códigos'!$C$12:$D$15,2,FALSE),"Não respondeu")</f>
        <v>Não se aplicou nada a mim</v>
      </c>
      <c r="X996" s="25">
        <v>1</v>
      </c>
    </row>
    <row r="997" spans="1:24" x14ac:dyDescent="0.45">
      <c r="A997">
        <v>996</v>
      </c>
      <c r="B997">
        <v>101</v>
      </c>
      <c r="C997" t="str">
        <f>IFERROR(VLOOKUP(Tabela1[[#This Row],[nutII]],'Variáveis e códigos'!$C$3:$D$3,2,FALSE),"Não respondeu")</f>
        <v>Norte</v>
      </c>
      <c r="D997">
        <v>1</v>
      </c>
      <c r="E997" t="str">
        <f>IFERROR(HLOOKUP(D997,'Variáveis e códigos'!$C$4:$F$5,2,FALSE),"Não respondeu")</f>
        <v>Masculino</v>
      </c>
      <c r="F997">
        <v>12</v>
      </c>
      <c r="G997">
        <v>3</v>
      </c>
      <c r="H997" t="str">
        <f>IFERROR(VLOOKUP(Tabela1[[#This Row],[cicloescolar]],'Variáveis e códigos'!$C$7:$D$8,2,FALSE),"Não respondeu")</f>
        <v>3º Ciclo</v>
      </c>
      <c r="I997">
        <v>8</v>
      </c>
      <c r="J997" s="28">
        <v>1</v>
      </c>
      <c r="K997" s="28" t="str">
        <f>IFERROR(VLOOKUP(J1000,'Variáveis e códigos'!$C$12:$D$15,2,FALSE),"Não respondeu")</f>
        <v>Aplicou-se a mim muitas vezes</v>
      </c>
      <c r="L997" s="28">
        <v>0</v>
      </c>
      <c r="M997" s="28" t="str">
        <f>IFERROR(VLOOKUP(Tabela1[[#This Row],[v40_ansiedade]],'Variáveis e códigos'!$C$12:$D$15,2,FALSE),"Não respondeu")</f>
        <v>Não se aplicou nada a mim</v>
      </c>
      <c r="N997" s="24">
        <v>3</v>
      </c>
      <c r="O997" s="24" t="str">
        <f>IFERROR(VLOOKUP(Tabela1[[#This Row],[v43_ansiedade]],'Variáveis e códigos'!$C$12:$D$15,2,FALSE),"Não respondeu")</f>
        <v>Aplicou-se a mim a maior parte do tempo</v>
      </c>
      <c r="P997" s="24">
        <v>3</v>
      </c>
      <c r="Q997" s="24" t="str">
        <f>IFERROR(VLOOKUP(Tabela1[[#This Row],[v45_ansiedade]],'Variáveis e códigos'!$C$12:$D$15,2,FALSE),"Não respondeu")</f>
        <v>Aplicou-se a mim a maior parte do tempo</v>
      </c>
      <c r="R997" s="24">
        <v>1</v>
      </c>
      <c r="S997" s="24" t="str">
        <f>IFERROR(VLOOKUP(Tabela1[[#This Row],[v51_ansiedade]],'Variáveis e códigos'!$C$12:$D$15,2,FALSE),"Não respondeu")</f>
        <v>Aplicou-se a mim algumas vezes</v>
      </c>
      <c r="T997" s="24">
        <v>0</v>
      </c>
      <c r="U997" s="24" t="str">
        <f>IFERROR(VLOOKUP(Tabela1[[#This Row],[v55_ansiedade]],'Variáveis e códigos'!$C$12:$D$15,2,FALSE),"Não respondeu")</f>
        <v>Não se aplicou nada a mim</v>
      </c>
      <c r="V997" s="24">
        <v>0</v>
      </c>
      <c r="W997" s="24" t="str">
        <f>IFERROR(VLOOKUP(Tabela1[[#This Row],[v56_ansiedade]],'Variáveis e códigos'!$C$12:$D$15,2,FALSE),"Não respondeu")</f>
        <v>Não se aplicou nada a mim</v>
      </c>
      <c r="X997" s="25">
        <v>2</v>
      </c>
    </row>
    <row r="998" spans="1:24" x14ac:dyDescent="0.45">
      <c r="A998">
        <v>997</v>
      </c>
      <c r="B998">
        <v>101</v>
      </c>
      <c r="C998" t="str">
        <f>IFERROR(VLOOKUP(Tabela1[[#This Row],[nutII]],'Variáveis e códigos'!$C$3:$D$3,2,FALSE),"Não respondeu")</f>
        <v>Norte</v>
      </c>
      <c r="D998">
        <v>1</v>
      </c>
      <c r="E998" t="str">
        <f>IFERROR(HLOOKUP(D998,'Variáveis e códigos'!$C$4:$F$5,2,FALSE),"Não respondeu")</f>
        <v>Masculino</v>
      </c>
      <c r="F998">
        <v>14</v>
      </c>
      <c r="G998">
        <v>3</v>
      </c>
      <c r="H998" t="str">
        <f>IFERROR(VLOOKUP(Tabela1[[#This Row],[cicloescolar]],'Variáveis e códigos'!$C$7:$D$8,2,FALSE),"Não respondeu")</f>
        <v>3º Ciclo</v>
      </c>
      <c r="I998">
        <v>8</v>
      </c>
      <c r="J998" s="28">
        <v>1</v>
      </c>
      <c r="K998" s="28" t="str">
        <f>IFERROR(VLOOKUP(J1001,'Variáveis e códigos'!$C$12:$D$15,2,FALSE),"Não respondeu")</f>
        <v>Não se aplicou nada a mim</v>
      </c>
      <c r="L998" s="28">
        <v>0</v>
      </c>
      <c r="M998" s="28" t="str">
        <f>IFERROR(VLOOKUP(Tabela1[[#This Row],[v40_ansiedade]],'Variáveis e códigos'!$C$12:$D$15,2,FALSE),"Não respondeu")</f>
        <v>Não se aplicou nada a mim</v>
      </c>
      <c r="N998" s="24">
        <v>0</v>
      </c>
      <c r="O998" s="24" t="str">
        <f>IFERROR(VLOOKUP(Tabela1[[#This Row],[v43_ansiedade]],'Variáveis e códigos'!$C$12:$D$15,2,FALSE),"Não respondeu")</f>
        <v>Não se aplicou nada a mim</v>
      </c>
      <c r="P998" s="24">
        <v>1</v>
      </c>
      <c r="Q998" s="24" t="str">
        <f>IFERROR(VLOOKUP(Tabela1[[#This Row],[v45_ansiedade]],'Variáveis e códigos'!$C$12:$D$15,2,FALSE),"Não respondeu")</f>
        <v>Aplicou-se a mim algumas vezes</v>
      </c>
      <c r="R998" s="24">
        <v>0</v>
      </c>
      <c r="S998" s="24" t="str">
        <f>IFERROR(VLOOKUP(Tabela1[[#This Row],[v51_ansiedade]],'Variáveis e códigos'!$C$12:$D$15,2,FALSE),"Não respondeu")</f>
        <v>Não se aplicou nada a mim</v>
      </c>
      <c r="T998" s="24">
        <v>2</v>
      </c>
      <c r="U998" s="24" t="str">
        <f>IFERROR(VLOOKUP(Tabela1[[#This Row],[v55_ansiedade]],'Variáveis e códigos'!$C$12:$D$15,2,FALSE),"Não respondeu")</f>
        <v>Aplicou-se a mim muitas vezes</v>
      </c>
      <c r="V998" s="24">
        <v>0</v>
      </c>
      <c r="W998" s="24" t="str">
        <f>IFERROR(VLOOKUP(Tabela1[[#This Row],[v56_ansiedade]],'Variáveis e códigos'!$C$12:$D$15,2,FALSE),"Não respondeu")</f>
        <v>Não se aplicou nada a mim</v>
      </c>
      <c r="X998" s="25">
        <v>3</v>
      </c>
    </row>
    <row r="999" spans="1:24" x14ac:dyDescent="0.45">
      <c r="A999">
        <v>998</v>
      </c>
      <c r="B999">
        <v>101</v>
      </c>
      <c r="C999" t="str">
        <f>IFERROR(VLOOKUP(Tabela1[[#This Row],[nutII]],'Variáveis e códigos'!$C$3:$D$3,2,FALSE),"Não respondeu")</f>
        <v>Norte</v>
      </c>
      <c r="D999">
        <v>1</v>
      </c>
      <c r="E999" t="str">
        <f>IFERROR(HLOOKUP(D999,'Variáveis e códigos'!$C$4:$F$5,2,FALSE),"Não respondeu")</f>
        <v>Masculino</v>
      </c>
      <c r="F999">
        <v>16</v>
      </c>
      <c r="G999">
        <v>4</v>
      </c>
      <c r="H999" t="str">
        <f>IFERROR(VLOOKUP(Tabela1[[#This Row],[cicloescolar]],'Variáveis e códigos'!$C$7:$D$8,2,FALSE),"Não respondeu")</f>
        <v>Ensino secundário</v>
      </c>
      <c r="I999">
        <v>7</v>
      </c>
      <c r="J999" s="28">
        <v>0</v>
      </c>
      <c r="K999" s="28" t="str">
        <f>IFERROR(VLOOKUP(J1002,'Variáveis e códigos'!$C$12:$D$15,2,FALSE),"Não respondeu")</f>
        <v>Aplicou-se a mim algumas vezes</v>
      </c>
      <c r="L999" s="28">
        <v>0</v>
      </c>
      <c r="M999" s="28" t="str">
        <f>IFERROR(VLOOKUP(Tabela1[[#This Row],[v40_ansiedade]],'Variáveis e códigos'!$C$12:$D$15,2,FALSE),"Não respondeu")</f>
        <v>Não se aplicou nada a mim</v>
      </c>
      <c r="N999" s="24">
        <v>0</v>
      </c>
      <c r="O999" s="24" t="str">
        <f>IFERROR(VLOOKUP(Tabela1[[#This Row],[v43_ansiedade]],'Variáveis e códigos'!$C$12:$D$15,2,FALSE),"Não respondeu")</f>
        <v>Não se aplicou nada a mim</v>
      </c>
      <c r="P999" s="24">
        <v>0</v>
      </c>
      <c r="Q999" s="24" t="str">
        <f>IFERROR(VLOOKUP(Tabela1[[#This Row],[v45_ansiedade]],'Variáveis e códigos'!$C$12:$D$15,2,FALSE),"Não respondeu")</f>
        <v>Não se aplicou nada a mim</v>
      </c>
      <c r="R999" s="24">
        <v>1</v>
      </c>
      <c r="S999" s="24" t="str">
        <f>IFERROR(VLOOKUP(Tabela1[[#This Row],[v51_ansiedade]],'Variáveis e códigos'!$C$12:$D$15,2,FALSE),"Não respondeu")</f>
        <v>Aplicou-se a mim algumas vezes</v>
      </c>
      <c r="T999" s="24">
        <v>0</v>
      </c>
      <c r="U999" s="24" t="str">
        <f>IFERROR(VLOOKUP(Tabela1[[#This Row],[v55_ansiedade]],'Variáveis e códigos'!$C$12:$D$15,2,FALSE),"Não respondeu")</f>
        <v>Não se aplicou nada a mim</v>
      </c>
      <c r="V999" s="24">
        <v>0</v>
      </c>
      <c r="W999" s="24" t="str">
        <f>IFERROR(VLOOKUP(Tabela1[[#This Row],[v56_ansiedade]],'Variáveis e códigos'!$C$12:$D$15,2,FALSE),"Não respondeu")</f>
        <v>Não se aplicou nada a mim</v>
      </c>
      <c r="X999" s="25">
        <v>5</v>
      </c>
    </row>
    <row r="1000" spans="1:24" x14ac:dyDescent="0.45">
      <c r="A1000">
        <v>999</v>
      </c>
      <c r="B1000">
        <v>101</v>
      </c>
      <c r="C1000" t="str">
        <f>IFERROR(VLOOKUP(Tabela1[[#This Row],[nutII]],'Variáveis e códigos'!$C$3:$D$3,2,FALSE),"Não respondeu")</f>
        <v>Norte</v>
      </c>
      <c r="D1000">
        <v>2</v>
      </c>
      <c r="E1000" t="str">
        <f>IFERROR(HLOOKUP(D1000,'Variáveis e códigos'!$C$4:$F$5,2,FALSE),"Não respondeu")</f>
        <v>Feminino</v>
      </c>
      <c r="F1000">
        <v>17</v>
      </c>
      <c r="G1000">
        <v>4</v>
      </c>
      <c r="H1000" t="str">
        <f>IFERROR(VLOOKUP(Tabela1[[#This Row],[cicloescolar]],'Variáveis e códigos'!$C$7:$D$8,2,FALSE),"Não respondeu")</f>
        <v>Ensino secundário</v>
      </c>
      <c r="I1000">
        <v>5</v>
      </c>
      <c r="J1000" s="28">
        <v>2</v>
      </c>
      <c r="K1000" s="28" t="str">
        <f>IFERROR(VLOOKUP(J1003,'Variáveis e códigos'!$C$12:$D$15,2,FALSE),"Não respondeu")</f>
        <v>Não se aplicou nada a mim</v>
      </c>
      <c r="L1000" s="28">
        <v>1</v>
      </c>
      <c r="M1000" s="28" t="str">
        <f>IFERROR(VLOOKUP(Tabela1[[#This Row],[v40_ansiedade]],'Variáveis e códigos'!$C$12:$D$15,2,FALSE),"Não respondeu")</f>
        <v>Aplicou-se a mim algumas vezes</v>
      </c>
      <c r="N1000" s="24">
        <v>3</v>
      </c>
      <c r="O1000" s="24" t="str">
        <f>IFERROR(VLOOKUP(Tabela1[[#This Row],[v43_ansiedade]],'Variáveis e códigos'!$C$12:$D$15,2,FALSE),"Não respondeu")</f>
        <v>Aplicou-se a mim a maior parte do tempo</v>
      </c>
      <c r="P1000" s="24">
        <v>3</v>
      </c>
      <c r="Q1000" s="24" t="str">
        <f>IFERROR(VLOOKUP(Tabela1[[#This Row],[v45_ansiedade]],'Variáveis e códigos'!$C$12:$D$15,2,FALSE),"Não respondeu")</f>
        <v>Aplicou-se a mim a maior parte do tempo</v>
      </c>
      <c r="R1000" s="24">
        <v>2</v>
      </c>
      <c r="S1000" s="24" t="str">
        <f>IFERROR(VLOOKUP(Tabela1[[#This Row],[v51_ansiedade]],'Variáveis e códigos'!$C$12:$D$15,2,FALSE),"Não respondeu")</f>
        <v>Aplicou-se a mim muitas vezes</v>
      </c>
      <c r="T1000" s="24">
        <v>3</v>
      </c>
      <c r="U1000" s="24" t="str">
        <f>IFERROR(VLOOKUP(Tabela1[[#This Row],[v55_ansiedade]],'Variáveis e códigos'!$C$12:$D$15,2,FALSE),"Não respondeu")</f>
        <v>Aplicou-se a mim a maior parte do tempo</v>
      </c>
      <c r="V1000" s="24">
        <v>3</v>
      </c>
      <c r="W1000" s="24" t="str">
        <f>IFERROR(VLOOKUP(Tabela1[[#This Row],[v56_ansiedade]],'Variáveis e códigos'!$C$12:$D$15,2,FALSE),"Não respondeu")</f>
        <v>Aplicou-se a mim a maior parte do tempo</v>
      </c>
      <c r="X1000" s="25">
        <v>1</v>
      </c>
    </row>
    <row r="1001" spans="1:24" x14ac:dyDescent="0.45">
      <c r="A1001">
        <v>1000</v>
      </c>
      <c r="B1001">
        <v>101</v>
      </c>
      <c r="C1001" t="str">
        <f>IFERROR(VLOOKUP(Tabela1[[#This Row],[nutII]],'Variáveis e códigos'!$C$3:$D$3,2,FALSE),"Não respondeu")</f>
        <v>Norte</v>
      </c>
      <c r="D1001">
        <v>1</v>
      </c>
      <c r="E1001" t="str">
        <f>IFERROR(HLOOKUP(D1001,'Variáveis e códigos'!$C$4:$F$5,2,FALSE),"Não respondeu")</f>
        <v>Masculino</v>
      </c>
      <c r="F1001">
        <v>13</v>
      </c>
      <c r="G1001">
        <v>3</v>
      </c>
      <c r="H1001" t="str">
        <f>IFERROR(VLOOKUP(Tabela1[[#This Row],[cicloescolar]],'Variáveis e códigos'!$C$7:$D$8,2,FALSE),"Não respondeu")</f>
        <v>3º Ciclo</v>
      </c>
      <c r="I1001">
        <v>8</v>
      </c>
      <c r="J1001" s="28">
        <v>0</v>
      </c>
      <c r="K1001" s="28" t="str">
        <f>IFERROR(VLOOKUP(J1004,'Variáveis e códigos'!$C$12:$D$15,2,FALSE),"Não respondeu")</f>
        <v>Aplicou-se a mim muitas vezes</v>
      </c>
      <c r="L1001" s="28">
        <v>0</v>
      </c>
      <c r="M1001" s="28" t="str">
        <f>IFERROR(VLOOKUP(Tabela1[[#This Row],[v40_ansiedade]],'Variáveis e códigos'!$C$12:$D$15,2,FALSE),"Não respondeu")</f>
        <v>Não se aplicou nada a mim</v>
      </c>
      <c r="N1001" s="24">
        <v>0</v>
      </c>
      <c r="O1001" s="24" t="str">
        <f>IFERROR(VLOOKUP(Tabela1[[#This Row],[v43_ansiedade]],'Variáveis e códigos'!$C$12:$D$15,2,FALSE),"Não respondeu")</f>
        <v>Não se aplicou nada a mim</v>
      </c>
      <c r="P1001" s="24">
        <v>0</v>
      </c>
      <c r="Q1001" s="24" t="str">
        <f>IFERROR(VLOOKUP(Tabela1[[#This Row],[v45_ansiedade]],'Variáveis e códigos'!$C$12:$D$15,2,FALSE),"Não respondeu")</f>
        <v>Não se aplicou nada a mim</v>
      </c>
      <c r="R1001" s="24">
        <v>0</v>
      </c>
      <c r="S1001" s="24" t="str">
        <f>IFERROR(VLOOKUP(Tabela1[[#This Row],[v51_ansiedade]],'Variáveis e códigos'!$C$12:$D$15,2,FALSE),"Não respondeu")</f>
        <v>Não se aplicou nada a mim</v>
      </c>
      <c r="T1001" s="24">
        <v>0</v>
      </c>
      <c r="U1001" s="24" t="str">
        <f>IFERROR(VLOOKUP(Tabela1[[#This Row],[v55_ansiedade]],'Variáveis e códigos'!$C$12:$D$15,2,FALSE),"Não respondeu")</f>
        <v>Não se aplicou nada a mim</v>
      </c>
      <c r="V1001" s="24">
        <v>0</v>
      </c>
      <c r="W1001" s="24" t="str">
        <f>IFERROR(VLOOKUP(Tabela1[[#This Row],[v56_ansiedade]],'Variáveis e códigos'!$C$12:$D$15,2,FALSE),"Não respondeu")</f>
        <v>Não se aplicou nada a mim</v>
      </c>
      <c r="X1001" s="25">
        <v>5</v>
      </c>
    </row>
    <row r="1002" spans="1:24" x14ac:dyDescent="0.45">
      <c r="A1002">
        <v>1001</v>
      </c>
      <c r="B1002">
        <v>101</v>
      </c>
      <c r="C1002" t="str">
        <f>IFERROR(VLOOKUP(Tabela1[[#This Row],[nutII]],'Variáveis e códigos'!$C$3:$D$3,2,FALSE),"Não respondeu")</f>
        <v>Norte</v>
      </c>
      <c r="D1002">
        <v>2</v>
      </c>
      <c r="E1002" t="str">
        <f>IFERROR(HLOOKUP(D1002,'Variáveis e códigos'!$C$4:$F$5,2,FALSE),"Não respondeu")</f>
        <v>Feminino</v>
      </c>
      <c r="F1002">
        <v>15</v>
      </c>
      <c r="G1002">
        <v>4</v>
      </c>
      <c r="H1002" t="str">
        <f>IFERROR(VLOOKUP(Tabela1[[#This Row],[cicloescolar]],'Variáveis e códigos'!$C$7:$D$8,2,FALSE),"Não respondeu")</f>
        <v>Ensino secundário</v>
      </c>
      <c r="I1002">
        <v>6</v>
      </c>
      <c r="J1002" s="28">
        <v>1</v>
      </c>
      <c r="K1002" s="28" t="str">
        <f>IFERROR(VLOOKUP(J1005,'Variáveis e códigos'!$C$12:$D$15,2,FALSE),"Não respondeu")</f>
        <v>Aplicou-se a mim algumas vezes</v>
      </c>
      <c r="L1002" s="28">
        <v>1</v>
      </c>
      <c r="M1002" s="28" t="str">
        <f>IFERROR(VLOOKUP(Tabela1[[#This Row],[v40_ansiedade]],'Variáveis e códigos'!$C$12:$D$15,2,FALSE),"Não respondeu")</f>
        <v>Aplicou-se a mim algumas vezes</v>
      </c>
      <c r="N1002" s="24">
        <v>1</v>
      </c>
      <c r="O1002" s="24" t="str">
        <f>IFERROR(VLOOKUP(Tabela1[[#This Row],[v43_ansiedade]],'Variáveis e códigos'!$C$12:$D$15,2,FALSE),"Não respondeu")</f>
        <v>Aplicou-se a mim algumas vezes</v>
      </c>
      <c r="P1002" s="24">
        <v>2</v>
      </c>
      <c r="Q1002" s="24" t="str">
        <f>IFERROR(VLOOKUP(Tabela1[[#This Row],[v45_ansiedade]],'Variáveis e códigos'!$C$12:$D$15,2,FALSE),"Não respondeu")</f>
        <v>Aplicou-se a mim muitas vezes</v>
      </c>
      <c r="R1002" s="24">
        <v>2</v>
      </c>
      <c r="S1002" s="24" t="str">
        <f>IFERROR(VLOOKUP(Tabela1[[#This Row],[v51_ansiedade]],'Variáveis e códigos'!$C$12:$D$15,2,FALSE),"Não respondeu")</f>
        <v>Aplicou-se a mim muitas vezes</v>
      </c>
      <c r="T1002" s="24">
        <v>1</v>
      </c>
      <c r="U1002" s="24" t="str">
        <f>IFERROR(VLOOKUP(Tabela1[[#This Row],[v55_ansiedade]],'Variáveis e códigos'!$C$12:$D$15,2,FALSE),"Não respondeu")</f>
        <v>Aplicou-se a mim algumas vezes</v>
      </c>
      <c r="V1002" s="24">
        <v>2</v>
      </c>
      <c r="W1002" s="24" t="str">
        <f>IFERROR(VLOOKUP(Tabela1[[#This Row],[v56_ansiedade]],'Variáveis e códigos'!$C$12:$D$15,2,FALSE),"Não respondeu")</f>
        <v>Aplicou-se a mim muitas vezes</v>
      </c>
      <c r="X1002" s="25">
        <v>3</v>
      </c>
    </row>
    <row r="1003" spans="1:24" x14ac:dyDescent="0.45">
      <c r="A1003">
        <v>1002</v>
      </c>
      <c r="B1003">
        <v>101</v>
      </c>
      <c r="C1003" t="str">
        <f>IFERROR(VLOOKUP(Tabela1[[#This Row],[nutII]],'Variáveis e códigos'!$C$3:$D$3,2,FALSE),"Não respondeu")</f>
        <v>Norte</v>
      </c>
      <c r="D1003">
        <v>2</v>
      </c>
      <c r="E1003" t="str">
        <f>IFERROR(HLOOKUP(D1003,'Variáveis e códigos'!$C$4:$F$5,2,FALSE),"Não respondeu")</f>
        <v>Feminino</v>
      </c>
      <c r="F1003">
        <v>15</v>
      </c>
      <c r="G1003">
        <v>4</v>
      </c>
      <c r="H1003" t="str">
        <f>IFERROR(VLOOKUP(Tabela1[[#This Row],[cicloescolar]],'Variáveis e códigos'!$C$7:$D$8,2,FALSE),"Não respondeu")</f>
        <v>Ensino secundário</v>
      </c>
      <c r="I1003">
        <v>7</v>
      </c>
      <c r="J1003" s="28">
        <v>0</v>
      </c>
      <c r="K1003" s="28" t="str">
        <f>IFERROR(VLOOKUP(J1006,'Variáveis e códigos'!$C$12:$D$15,2,FALSE),"Não respondeu")</f>
        <v>Aplicou-se a mim muitas vezes</v>
      </c>
      <c r="L1003" s="28">
        <v>0</v>
      </c>
      <c r="M1003" s="28" t="str">
        <f>IFERROR(VLOOKUP(Tabela1[[#This Row],[v40_ansiedade]],'Variáveis e códigos'!$C$12:$D$15,2,FALSE),"Não respondeu")</f>
        <v>Não se aplicou nada a mim</v>
      </c>
      <c r="N1003" s="24">
        <v>0</v>
      </c>
      <c r="O1003" s="24" t="str">
        <f>IFERROR(VLOOKUP(Tabela1[[#This Row],[v43_ansiedade]],'Variáveis e códigos'!$C$12:$D$15,2,FALSE),"Não respondeu")</f>
        <v>Não se aplicou nada a mim</v>
      </c>
      <c r="P1003" s="24">
        <v>1</v>
      </c>
      <c r="Q1003" s="24" t="str">
        <f>IFERROR(VLOOKUP(Tabela1[[#This Row],[v45_ansiedade]],'Variáveis e códigos'!$C$12:$D$15,2,FALSE),"Não respondeu")</f>
        <v>Aplicou-se a mim algumas vezes</v>
      </c>
      <c r="R1003" s="24">
        <v>0</v>
      </c>
      <c r="S1003" s="24" t="str">
        <f>IFERROR(VLOOKUP(Tabela1[[#This Row],[v51_ansiedade]],'Variáveis e códigos'!$C$12:$D$15,2,FALSE),"Não respondeu")</f>
        <v>Não se aplicou nada a mim</v>
      </c>
      <c r="T1003" s="24">
        <v>0</v>
      </c>
      <c r="U1003" s="24" t="str">
        <f>IFERROR(VLOOKUP(Tabela1[[#This Row],[v55_ansiedade]],'Variáveis e códigos'!$C$12:$D$15,2,FALSE),"Não respondeu")</f>
        <v>Não se aplicou nada a mim</v>
      </c>
      <c r="V1003" s="24">
        <v>0</v>
      </c>
      <c r="W1003" s="24" t="str">
        <f>IFERROR(VLOOKUP(Tabela1[[#This Row],[v56_ansiedade]],'Variáveis e códigos'!$C$12:$D$15,2,FALSE),"Não respondeu")</f>
        <v>Não se aplicou nada a mim</v>
      </c>
      <c r="X1003" s="25">
        <v>4</v>
      </c>
    </row>
    <row r="1004" spans="1:24" x14ac:dyDescent="0.45">
      <c r="A1004">
        <v>1003</v>
      </c>
      <c r="B1004">
        <v>101</v>
      </c>
      <c r="C1004" t="str">
        <f>IFERROR(VLOOKUP(Tabela1[[#This Row],[nutII]],'Variáveis e códigos'!$C$3:$D$3,2,FALSE),"Não respondeu")</f>
        <v>Norte</v>
      </c>
      <c r="D1004">
        <v>1</v>
      </c>
      <c r="E1004" t="str">
        <f>IFERROR(HLOOKUP(D1004,'Variáveis e códigos'!$C$4:$F$5,2,FALSE),"Não respondeu")</f>
        <v>Masculino</v>
      </c>
      <c r="F1004">
        <v>17</v>
      </c>
      <c r="G1004">
        <v>4</v>
      </c>
      <c r="H1004" t="str">
        <f>IFERROR(VLOOKUP(Tabela1[[#This Row],[cicloescolar]],'Variáveis e códigos'!$C$7:$D$8,2,FALSE),"Não respondeu")</f>
        <v>Ensino secundário</v>
      </c>
      <c r="I1004">
        <v>8</v>
      </c>
      <c r="J1004" s="28">
        <v>2</v>
      </c>
      <c r="K1004" s="28" t="str">
        <f>IFERROR(VLOOKUP(J1007,'Variáveis e códigos'!$C$12:$D$15,2,FALSE),"Não respondeu")</f>
        <v>Não se aplicou nada a mim</v>
      </c>
      <c r="L1004" s="28">
        <v>3</v>
      </c>
      <c r="M1004" s="28" t="str">
        <f>IFERROR(VLOOKUP(Tabela1[[#This Row],[v40_ansiedade]],'Variáveis e códigos'!$C$12:$D$15,2,FALSE),"Não respondeu")</f>
        <v>Aplicou-se a mim a maior parte do tempo</v>
      </c>
      <c r="N1004" s="24">
        <v>2</v>
      </c>
      <c r="O1004" s="24" t="str">
        <f>IFERROR(VLOOKUP(Tabela1[[#This Row],[v43_ansiedade]],'Variáveis e códigos'!$C$12:$D$15,2,FALSE),"Não respondeu")</f>
        <v>Aplicou-se a mim muitas vezes</v>
      </c>
      <c r="P1004" s="24">
        <v>2</v>
      </c>
      <c r="Q1004" s="24" t="str">
        <f>IFERROR(VLOOKUP(Tabela1[[#This Row],[v45_ansiedade]],'Variáveis e códigos'!$C$12:$D$15,2,FALSE),"Não respondeu")</f>
        <v>Aplicou-se a mim muitas vezes</v>
      </c>
      <c r="R1004" s="24">
        <v>2</v>
      </c>
      <c r="S1004" s="24" t="str">
        <f>IFERROR(VLOOKUP(Tabela1[[#This Row],[v51_ansiedade]],'Variáveis e códigos'!$C$12:$D$15,2,FALSE),"Não respondeu")</f>
        <v>Aplicou-se a mim muitas vezes</v>
      </c>
      <c r="T1004" s="24">
        <v>3</v>
      </c>
      <c r="U1004" s="24" t="str">
        <f>IFERROR(VLOOKUP(Tabela1[[#This Row],[v55_ansiedade]],'Variáveis e códigos'!$C$12:$D$15,2,FALSE),"Não respondeu")</f>
        <v>Aplicou-se a mim a maior parte do tempo</v>
      </c>
      <c r="V1004" s="24">
        <v>2</v>
      </c>
      <c r="W1004" s="24" t="str">
        <f>IFERROR(VLOOKUP(Tabela1[[#This Row],[v56_ansiedade]],'Variáveis e códigos'!$C$12:$D$15,2,FALSE),"Não respondeu")</f>
        <v>Aplicou-se a mim muitas vezes</v>
      </c>
      <c r="X1004" s="25">
        <v>1</v>
      </c>
    </row>
    <row r="1005" spans="1:24" x14ac:dyDescent="0.45">
      <c r="A1005">
        <v>1004</v>
      </c>
      <c r="B1005">
        <v>101</v>
      </c>
      <c r="C1005" t="str">
        <f>IFERROR(VLOOKUP(Tabela1[[#This Row],[nutII]],'Variáveis e códigos'!$C$3:$D$3,2,FALSE),"Não respondeu")</f>
        <v>Norte</v>
      </c>
      <c r="D1005">
        <v>1</v>
      </c>
      <c r="E1005" t="str">
        <f>IFERROR(HLOOKUP(D1005,'Variáveis e códigos'!$C$4:$F$5,2,FALSE),"Não respondeu")</f>
        <v>Masculino</v>
      </c>
      <c r="F1005">
        <v>17</v>
      </c>
      <c r="G1005">
        <v>4</v>
      </c>
      <c r="H1005" t="str">
        <f>IFERROR(VLOOKUP(Tabela1[[#This Row],[cicloescolar]],'Variáveis e códigos'!$C$7:$D$8,2,FALSE),"Não respondeu")</f>
        <v>Ensino secundário</v>
      </c>
      <c r="I1005">
        <v>8</v>
      </c>
      <c r="J1005" s="28">
        <v>1</v>
      </c>
      <c r="K1005" s="28" t="str">
        <f>IFERROR(VLOOKUP(J1008,'Variáveis e códigos'!$C$12:$D$15,2,FALSE),"Não respondeu")</f>
        <v>Não se aplicou nada a mim</v>
      </c>
      <c r="L1005" s="28">
        <v>1</v>
      </c>
      <c r="M1005" s="28" t="str">
        <f>IFERROR(VLOOKUP(Tabela1[[#This Row],[v40_ansiedade]],'Variáveis e códigos'!$C$12:$D$15,2,FALSE),"Não respondeu")</f>
        <v>Aplicou-se a mim algumas vezes</v>
      </c>
      <c r="N1005" s="24">
        <v>0</v>
      </c>
      <c r="O1005" s="24" t="str">
        <f>IFERROR(VLOOKUP(Tabela1[[#This Row],[v43_ansiedade]],'Variáveis e códigos'!$C$12:$D$15,2,FALSE),"Não respondeu")</f>
        <v>Não se aplicou nada a mim</v>
      </c>
      <c r="P1005" s="24">
        <v>0</v>
      </c>
      <c r="Q1005" s="24" t="str">
        <f>IFERROR(VLOOKUP(Tabela1[[#This Row],[v45_ansiedade]],'Variáveis e códigos'!$C$12:$D$15,2,FALSE),"Não respondeu")</f>
        <v>Não se aplicou nada a mim</v>
      </c>
      <c r="R1005" s="24">
        <v>0</v>
      </c>
      <c r="S1005" s="24" t="str">
        <f>IFERROR(VLOOKUP(Tabela1[[#This Row],[v51_ansiedade]],'Variáveis e códigos'!$C$12:$D$15,2,FALSE),"Não respondeu")</f>
        <v>Não se aplicou nada a mim</v>
      </c>
      <c r="T1005" s="24">
        <v>1</v>
      </c>
      <c r="U1005" s="24" t="str">
        <f>IFERROR(VLOOKUP(Tabela1[[#This Row],[v55_ansiedade]],'Variáveis e códigos'!$C$12:$D$15,2,FALSE),"Não respondeu")</f>
        <v>Aplicou-se a mim algumas vezes</v>
      </c>
      <c r="V1005" s="24">
        <v>0</v>
      </c>
      <c r="W1005" s="24" t="str">
        <f>IFERROR(VLOOKUP(Tabela1[[#This Row],[v56_ansiedade]],'Variáveis e códigos'!$C$12:$D$15,2,FALSE),"Não respondeu")</f>
        <v>Não se aplicou nada a mim</v>
      </c>
      <c r="X1005" s="25">
        <v>1</v>
      </c>
    </row>
    <row r="1006" spans="1:24" x14ac:dyDescent="0.45">
      <c r="A1006">
        <v>1005</v>
      </c>
      <c r="B1006">
        <v>101</v>
      </c>
      <c r="C1006" t="str">
        <f>IFERROR(VLOOKUP(Tabela1[[#This Row],[nutII]],'Variáveis e códigos'!$C$3:$D$3,2,FALSE),"Não respondeu")</f>
        <v>Norte</v>
      </c>
      <c r="D1006">
        <v>1</v>
      </c>
      <c r="E1006" t="str">
        <f>IFERROR(HLOOKUP(D1006,'Variáveis e códigos'!$C$4:$F$5,2,FALSE),"Não respondeu")</f>
        <v>Masculino</v>
      </c>
      <c r="F1006">
        <v>17</v>
      </c>
      <c r="G1006">
        <v>4</v>
      </c>
      <c r="H1006" t="str">
        <f>IFERROR(VLOOKUP(Tabela1[[#This Row],[cicloescolar]],'Variáveis e códigos'!$C$7:$D$8,2,FALSE),"Não respondeu")</f>
        <v>Ensino secundário</v>
      </c>
      <c r="I1006">
        <v>8</v>
      </c>
      <c r="J1006" s="28">
        <v>2</v>
      </c>
      <c r="K1006" s="28" t="str">
        <f>IFERROR(VLOOKUP(J1009,'Variáveis e códigos'!$C$12:$D$15,2,FALSE),"Não respondeu")</f>
        <v>Não se aplicou nada a mim</v>
      </c>
      <c r="L1006" s="28">
        <v>0</v>
      </c>
      <c r="M1006" s="28" t="str">
        <f>IFERROR(VLOOKUP(Tabela1[[#This Row],[v40_ansiedade]],'Variáveis e códigos'!$C$12:$D$15,2,FALSE),"Não respondeu")</f>
        <v>Não se aplicou nada a mim</v>
      </c>
      <c r="N1006" s="24">
        <v>0</v>
      </c>
      <c r="O1006" s="24" t="str">
        <f>IFERROR(VLOOKUP(Tabela1[[#This Row],[v43_ansiedade]],'Variáveis e códigos'!$C$12:$D$15,2,FALSE),"Não respondeu")</f>
        <v>Não se aplicou nada a mim</v>
      </c>
      <c r="P1006" s="24">
        <v>0</v>
      </c>
      <c r="Q1006" s="24" t="str">
        <f>IFERROR(VLOOKUP(Tabela1[[#This Row],[v45_ansiedade]],'Variáveis e códigos'!$C$12:$D$15,2,FALSE),"Não respondeu")</f>
        <v>Não se aplicou nada a mim</v>
      </c>
      <c r="R1006" s="24">
        <v>0</v>
      </c>
      <c r="S1006" s="24" t="str">
        <f>IFERROR(VLOOKUP(Tabela1[[#This Row],[v51_ansiedade]],'Variáveis e códigos'!$C$12:$D$15,2,FALSE),"Não respondeu")</f>
        <v>Não se aplicou nada a mim</v>
      </c>
      <c r="T1006" s="24">
        <v>0</v>
      </c>
      <c r="U1006" s="24" t="str">
        <f>IFERROR(VLOOKUP(Tabela1[[#This Row],[v55_ansiedade]],'Variáveis e códigos'!$C$12:$D$15,2,FALSE),"Não respondeu")</f>
        <v>Não se aplicou nada a mim</v>
      </c>
      <c r="V1006" s="24">
        <v>0</v>
      </c>
      <c r="W1006" s="24" t="str">
        <f>IFERROR(VLOOKUP(Tabela1[[#This Row],[v56_ansiedade]],'Variáveis e códigos'!$C$12:$D$15,2,FALSE),"Não respondeu")</f>
        <v>Não se aplicou nada a mim</v>
      </c>
      <c r="X1006" s="25">
        <v>3</v>
      </c>
    </row>
    <row r="1007" spans="1:24" x14ac:dyDescent="0.45">
      <c r="A1007">
        <v>1006</v>
      </c>
      <c r="B1007">
        <v>101</v>
      </c>
      <c r="C1007" t="str">
        <f>IFERROR(VLOOKUP(Tabela1[[#This Row],[nutII]],'Variáveis e códigos'!$C$3:$D$3,2,FALSE),"Não respondeu")</f>
        <v>Norte</v>
      </c>
      <c r="D1007">
        <v>2</v>
      </c>
      <c r="E1007" t="str">
        <f>IFERROR(HLOOKUP(D1007,'Variáveis e códigos'!$C$4:$F$5,2,FALSE),"Não respondeu")</f>
        <v>Feminino</v>
      </c>
      <c r="F1007">
        <v>11</v>
      </c>
      <c r="G1007">
        <v>3</v>
      </c>
      <c r="H1007" t="str">
        <f>IFERROR(VLOOKUP(Tabela1[[#This Row],[cicloescolar]],'Variáveis e códigos'!$C$7:$D$8,2,FALSE),"Não respondeu")</f>
        <v>3º Ciclo</v>
      </c>
      <c r="I1007">
        <v>8</v>
      </c>
      <c r="J1007" s="28">
        <v>0</v>
      </c>
      <c r="K1007" s="28" t="str">
        <f>IFERROR(VLOOKUP(J1010,'Variáveis e códigos'!$C$12:$D$15,2,FALSE),"Não respondeu")</f>
        <v>Não se aplicou nada a mim</v>
      </c>
      <c r="L1007" s="28">
        <v>0</v>
      </c>
      <c r="M1007" s="28" t="str">
        <f>IFERROR(VLOOKUP(Tabela1[[#This Row],[v40_ansiedade]],'Variáveis e códigos'!$C$12:$D$15,2,FALSE),"Não respondeu")</f>
        <v>Não se aplicou nada a mim</v>
      </c>
      <c r="N1007" s="24">
        <v>1</v>
      </c>
      <c r="O1007" s="24" t="str">
        <f>IFERROR(VLOOKUP(Tabela1[[#This Row],[v43_ansiedade]],'Variáveis e códigos'!$C$12:$D$15,2,FALSE),"Não respondeu")</f>
        <v>Aplicou-se a mim algumas vezes</v>
      </c>
      <c r="P1007" s="24">
        <v>0</v>
      </c>
      <c r="Q1007" s="24" t="str">
        <f>IFERROR(VLOOKUP(Tabela1[[#This Row],[v45_ansiedade]],'Variáveis e códigos'!$C$12:$D$15,2,FALSE),"Não respondeu")</f>
        <v>Não se aplicou nada a mim</v>
      </c>
      <c r="R1007" s="24">
        <v>0</v>
      </c>
      <c r="S1007" s="24" t="str">
        <f>IFERROR(VLOOKUP(Tabela1[[#This Row],[v51_ansiedade]],'Variáveis e códigos'!$C$12:$D$15,2,FALSE),"Não respondeu")</f>
        <v>Não se aplicou nada a mim</v>
      </c>
      <c r="T1007" s="24">
        <v>0</v>
      </c>
      <c r="U1007" s="24" t="str">
        <f>IFERROR(VLOOKUP(Tabela1[[#This Row],[v55_ansiedade]],'Variáveis e códigos'!$C$12:$D$15,2,FALSE),"Não respondeu")</f>
        <v>Não se aplicou nada a mim</v>
      </c>
      <c r="V1007" s="24">
        <v>0</v>
      </c>
      <c r="W1007" s="24" t="str">
        <f>IFERROR(VLOOKUP(Tabela1[[#This Row],[v56_ansiedade]],'Variáveis e códigos'!$C$12:$D$15,2,FALSE),"Não respondeu")</f>
        <v>Não se aplicou nada a mim</v>
      </c>
      <c r="X1007" s="25">
        <v>4</v>
      </c>
    </row>
    <row r="1008" spans="1:24" x14ac:dyDescent="0.45">
      <c r="A1008">
        <v>1007</v>
      </c>
      <c r="B1008">
        <v>101</v>
      </c>
      <c r="C1008" t="str">
        <f>IFERROR(VLOOKUP(Tabela1[[#This Row],[nutII]],'Variáveis e códigos'!$C$3:$D$3,2,FALSE),"Não respondeu")</f>
        <v>Norte</v>
      </c>
      <c r="D1008">
        <v>2</v>
      </c>
      <c r="E1008" t="str">
        <f>IFERROR(HLOOKUP(D1008,'Variáveis e códigos'!$C$4:$F$5,2,FALSE),"Não respondeu")</f>
        <v>Feminino</v>
      </c>
      <c r="F1008">
        <v>17</v>
      </c>
      <c r="G1008">
        <v>4</v>
      </c>
      <c r="H1008" t="str">
        <f>IFERROR(VLOOKUP(Tabela1[[#This Row],[cicloescolar]],'Variáveis e códigos'!$C$7:$D$8,2,FALSE),"Não respondeu")</f>
        <v>Ensino secundário</v>
      </c>
      <c r="I1008">
        <v>7</v>
      </c>
      <c r="J1008" s="28">
        <v>0</v>
      </c>
      <c r="K1008" s="28" t="str">
        <f>IFERROR(VLOOKUP(J1011,'Variáveis e códigos'!$C$12:$D$15,2,FALSE),"Não respondeu")</f>
        <v>Aplicou-se a mim muitas vezes</v>
      </c>
      <c r="L1008" s="28">
        <v>0</v>
      </c>
      <c r="M1008" s="28" t="str">
        <f>IFERROR(VLOOKUP(Tabela1[[#This Row],[v40_ansiedade]],'Variáveis e códigos'!$C$12:$D$15,2,FALSE),"Não respondeu")</f>
        <v>Não se aplicou nada a mim</v>
      </c>
      <c r="N1008" s="24">
        <v>0</v>
      </c>
      <c r="O1008" s="24" t="str">
        <f>IFERROR(VLOOKUP(Tabela1[[#This Row],[v43_ansiedade]],'Variáveis e códigos'!$C$12:$D$15,2,FALSE),"Não respondeu")</f>
        <v>Não se aplicou nada a mim</v>
      </c>
      <c r="P1008" s="24">
        <v>0</v>
      </c>
      <c r="Q1008" s="24" t="str">
        <f>IFERROR(VLOOKUP(Tabela1[[#This Row],[v45_ansiedade]],'Variáveis e códigos'!$C$12:$D$15,2,FALSE),"Não respondeu")</f>
        <v>Não se aplicou nada a mim</v>
      </c>
      <c r="R1008" s="24">
        <v>0</v>
      </c>
      <c r="S1008" s="24" t="str">
        <f>IFERROR(VLOOKUP(Tabela1[[#This Row],[v51_ansiedade]],'Variáveis e códigos'!$C$12:$D$15,2,FALSE),"Não respondeu")</f>
        <v>Não se aplicou nada a mim</v>
      </c>
      <c r="T1008" s="24">
        <v>0</v>
      </c>
      <c r="U1008" s="24" t="str">
        <f>IFERROR(VLOOKUP(Tabela1[[#This Row],[v55_ansiedade]],'Variáveis e códigos'!$C$12:$D$15,2,FALSE),"Não respondeu")</f>
        <v>Não se aplicou nada a mim</v>
      </c>
      <c r="V1008" s="24">
        <v>0</v>
      </c>
      <c r="W1008" s="24" t="str">
        <f>IFERROR(VLOOKUP(Tabela1[[#This Row],[v56_ansiedade]],'Variáveis e códigos'!$C$12:$D$15,2,FALSE),"Não respondeu")</f>
        <v>Não se aplicou nada a mim</v>
      </c>
      <c r="X1008" s="25">
        <v>6</v>
      </c>
    </row>
    <row r="1009" spans="1:24" x14ac:dyDescent="0.45">
      <c r="A1009">
        <v>1008</v>
      </c>
      <c r="B1009">
        <v>101</v>
      </c>
      <c r="C1009" t="str">
        <f>IFERROR(VLOOKUP(Tabela1[[#This Row],[nutII]],'Variáveis e códigos'!$C$3:$D$3,2,FALSE),"Não respondeu")</f>
        <v>Norte</v>
      </c>
      <c r="D1009">
        <v>1</v>
      </c>
      <c r="E1009" t="str">
        <f>IFERROR(HLOOKUP(D1009,'Variáveis e códigos'!$C$4:$F$5,2,FALSE),"Não respondeu")</f>
        <v>Masculino</v>
      </c>
      <c r="F1009">
        <v>13</v>
      </c>
      <c r="G1009">
        <v>3</v>
      </c>
      <c r="H1009" t="str">
        <f>IFERROR(VLOOKUP(Tabela1[[#This Row],[cicloescolar]],'Variáveis e códigos'!$C$7:$D$8,2,FALSE),"Não respondeu")</f>
        <v>3º Ciclo</v>
      </c>
      <c r="I1009">
        <v>8</v>
      </c>
      <c r="J1009" s="28">
        <v>0</v>
      </c>
      <c r="K1009" s="28" t="str">
        <f>IFERROR(VLOOKUP(J1012,'Variáveis e códigos'!$C$12:$D$15,2,FALSE),"Não respondeu")</f>
        <v>Não se aplicou nada a mim</v>
      </c>
      <c r="L1009" s="28">
        <v>1</v>
      </c>
      <c r="M1009" s="28" t="str">
        <f>IFERROR(VLOOKUP(Tabela1[[#This Row],[v40_ansiedade]],'Variáveis e códigos'!$C$12:$D$15,2,FALSE),"Não respondeu")</f>
        <v>Aplicou-se a mim algumas vezes</v>
      </c>
      <c r="N1009" s="24">
        <v>1</v>
      </c>
      <c r="O1009" s="24" t="str">
        <f>IFERROR(VLOOKUP(Tabela1[[#This Row],[v43_ansiedade]],'Variáveis e códigos'!$C$12:$D$15,2,FALSE),"Não respondeu")</f>
        <v>Aplicou-se a mim algumas vezes</v>
      </c>
      <c r="P1009" s="24">
        <v>0</v>
      </c>
      <c r="Q1009" s="24" t="str">
        <f>IFERROR(VLOOKUP(Tabela1[[#This Row],[v45_ansiedade]],'Variáveis e códigos'!$C$12:$D$15,2,FALSE),"Não respondeu")</f>
        <v>Não se aplicou nada a mim</v>
      </c>
      <c r="R1009" s="24">
        <v>0</v>
      </c>
      <c r="S1009" s="24" t="str">
        <f>IFERROR(VLOOKUP(Tabela1[[#This Row],[v51_ansiedade]],'Variáveis e códigos'!$C$12:$D$15,2,FALSE),"Não respondeu")</f>
        <v>Não se aplicou nada a mim</v>
      </c>
      <c r="T1009" s="24">
        <v>0</v>
      </c>
      <c r="U1009" s="24" t="str">
        <f>IFERROR(VLOOKUP(Tabela1[[#This Row],[v55_ansiedade]],'Variáveis e códigos'!$C$12:$D$15,2,FALSE),"Não respondeu")</f>
        <v>Não se aplicou nada a mim</v>
      </c>
      <c r="V1009" s="24">
        <v>0</v>
      </c>
      <c r="W1009" s="24" t="str">
        <f>IFERROR(VLOOKUP(Tabela1[[#This Row],[v56_ansiedade]],'Variáveis e códigos'!$C$12:$D$15,2,FALSE),"Não respondeu")</f>
        <v>Não se aplicou nada a mim</v>
      </c>
      <c r="X1009" s="25">
        <v>3</v>
      </c>
    </row>
    <row r="1010" spans="1:24" x14ac:dyDescent="0.45">
      <c r="A1010">
        <v>1009</v>
      </c>
      <c r="B1010">
        <v>101</v>
      </c>
      <c r="C1010" t="str">
        <f>IFERROR(VLOOKUP(Tabela1[[#This Row],[nutII]],'Variáveis e códigos'!$C$3:$D$3,2,FALSE),"Não respondeu")</f>
        <v>Norte</v>
      </c>
      <c r="D1010">
        <v>1</v>
      </c>
      <c r="E1010" t="str">
        <f>IFERROR(HLOOKUP(D1010,'Variáveis e códigos'!$C$4:$F$5,2,FALSE),"Não respondeu")</f>
        <v>Masculino</v>
      </c>
      <c r="F1010">
        <v>16</v>
      </c>
      <c r="G1010">
        <v>4</v>
      </c>
      <c r="H1010" t="str">
        <f>IFERROR(VLOOKUP(Tabela1[[#This Row],[cicloescolar]],'Variáveis e códigos'!$C$7:$D$8,2,FALSE),"Não respondeu")</f>
        <v>Ensino secundário</v>
      </c>
      <c r="I1010">
        <v>10</v>
      </c>
      <c r="J1010" s="28">
        <v>0</v>
      </c>
      <c r="K1010" s="28" t="str">
        <f>IFERROR(VLOOKUP(J1013,'Variáveis e códigos'!$C$12:$D$15,2,FALSE),"Não respondeu")</f>
        <v>Não se aplicou nada a mim</v>
      </c>
      <c r="L1010" s="28">
        <v>0</v>
      </c>
      <c r="M1010" s="28" t="str">
        <f>IFERROR(VLOOKUP(Tabela1[[#This Row],[v40_ansiedade]],'Variáveis e códigos'!$C$12:$D$15,2,FALSE),"Não respondeu")</f>
        <v>Não se aplicou nada a mim</v>
      </c>
      <c r="N1010" s="24">
        <v>0</v>
      </c>
      <c r="O1010" s="24" t="str">
        <f>IFERROR(VLOOKUP(Tabela1[[#This Row],[v43_ansiedade]],'Variáveis e códigos'!$C$12:$D$15,2,FALSE),"Não respondeu")</f>
        <v>Não se aplicou nada a mim</v>
      </c>
      <c r="P1010" s="24">
        <v>0</v>
      </c>
      <c r="Q1010" s="24" t="str">
        <f>IFERROR(VLOOKUP(Tabela1[[#This Row],[v45_ansiedade]],'Variáveis e códigos'!$C$12:$D$15,2,FALSE),"Não respondeu")</f>
        <v>Não se aplicou nada a mim</v>
      </c>
      <c r="R1010" s="24">
        <v>0</v>
      </c>
      <c r="S1010" s="24" t="str">
        <f>IFERROR(VLOOKUP(Tabela1[[#This Row],[v51_ansiedade]],'Variáveis e códigos'!$C$12:$D$15,2,FALSE),"Não respondeu")</f>
        <v>Não se aplicou nada a mim</v>
      </c>
      <c r="T1010" s="24">
        <v>0</v>
      </c>
      <c r="U1010" s="24" t="str">
        <f>IFERROR(VLOOKUP(Tabela1[[#This Row],[v55_ansiedade]],'Variáveis e códigos'!$C$12:$D$15,2,FALSE),"Não respondeu")</f>
        <v>Não se aplicou nada a mim</v>
      </c>
      <c r="V1010" s="24">
        <v>0</v>
      </c>
      <c r="W1010" s="24" t="str">
        <f>IFERROR(VLOOKUP(Tabela1[[#This Row],[v56_ansiedade]],'Variáveis e códigos'!$C$12:$D$15,2,FALSE),"Não respondeu")</f>
        <v>Não se aplicou nada a mim</v>
      </c>
      <c r="X1010" s="25">
        <v>3</v>
      </c>
    </row>
    <row r="1011" spans="1:24" x14ac:dyDescent="0.45">
      <c r="A1011">
        <v>1010</v>
      </c>
      <c r="B1011">
        <v>101</v>
      </c>
      <c r="C1011" t="str">
        <f>IFERROR(VLOOKUP(Tabela1[[#This Row],[nutII]],'Variáveis e códigos'!$C$3:$D$3,2,FALSE),"Não respondeu")</f>
        <v>Norte</v>
      </c>
      <c r="D1011">
        <v>2</v>
      </c>
      <c r="E1011" t="str">
        <f>IFERROR(HLOOKUP(D1011,'Variáveis e códigos'!$C$4:$F$5,2,FALSE),"Não respondeu")</f>
        <v>Feminino</v>
      </c>
      <c r="F1011">
        <v>12</v>
      </c>
      <c r="G1011">
        <v>3</v>
      </c>
      <c r="H1011" t="str">
        <f>IFERROR(VLOOKUP(Tabela1[[#This Row],[cicloescolar]],'Variáveis e códigos'!$C$7:$D$8,2,FALSE),"Não respondeu")</f>
        <v>3º Ciclo</v>
      </c>
      <c r="I1011">
        <v>10</v>
      </c>
      <c r="J1011" s="28">
        <v>2</v>
      </c>
      <c r="K1011" s="28" t="str">
        <f>IFERROR(VLOOKUP(J1014,'Variáveis e códigos'!$C$12:$D$15,2,FALSE),"Não respondeu")</f>
        <v>Não se aplicou nada a mim</v>
      </c>
      <c r="L1011" s="28">
        <v>3</v>
      </c>
      <c r="M1011" s="28" t="str">
        <f>IFERROR(VLOOKUP(Tabela1[[#This Row],[v40_ansiedade]],'Variáveis e códigos'!$C$12:$D$15,2,FALSE),"Não respondeu")</f>
        <v>Aplicou-se a mim a maior parte do tempo</v>
      </c>
      <c r="N1011" s="24">
        <v>2</v>
      </c>
      <c r="O1011" s="24" t="str">
        <f>IFERROR(VLOOKUP(Tabela1[[#This Row],[v43_ansiedade]],'Variáveis e códigos'!$C$12:$D$15,2,FALSE),"Não respondeu")</f>
        <v>Aplicou-se a mim muitas vezes</v>
      </c>
      <c r="P1011" s="24">
        <v>3</v>
      </c>
      <c r="Q1011" s="24" t="str">
        <f>IFERROR(VLOOKUP(Tabela1[[#This Row],[v45_ansiedade]],'Variáveis e códigos'!$C$12:$D$15,2,FALSE),"Não respondeu")</f>
        <v>Aplicou-se a mim a maior parte do tempo</v>
      </c>
      <c r="R1011" s="24">
        <v>3</v>
      </c>
      <c r="S1011" s="24" t="str">
        <f>IFERROR(VLOOKUP(Tabela1[[#This Row],[v51_ansiedade]],'Variáveis e códigos'!$C$12:$D$15,2,FALSE),"Não respondeu")</f>
        <v>Aplicou-se a mim a maior parte do tempo</v>
      </c>
      <c r="T1011" s="24">
        <v>3</v>
      </c>
      <c r="U1011" s="24" t="str">
        <f>IFERROR(VLOOKUP(Tabela1[[#This Row],[v55_ansiedade]],'Variáveis e códigos'!$C$12:$D$15,2,FALSE),"Não respondeu")</f>
        <v>Aplicou-se a mim a maior parte do tempo</v>
      </c>
      <c r="V1011" s="24">
        <v>1</v>
      </c>
      <c r="W1011" s="24" t="str">
        <f>IFERROR(VLOOKUP(Tabela1[[#This Row],[v56_ansiedade]],'Variáveis e códigos'!$C$12:$D$15,2,FALSE),"Não respondeu")</f>
        <v>Aplicou-se a mim algumas vezes</v>
      </c>
      <c r="X1011" s="25">
        <v>3</v>
      </c>
    </row>
    <row r="1012" spans="1:24" x14ac:dyDescent="0.45">
      <c r="A1012">
        <v>1011</v>
      </c>
      <c r="B1012">
        <v>101</v>
      </c>
      <c r="C1012" t="str">
        <f>IFERROR(VLOOKUP(Tabela1[[#This Row],[nutII]],'Variáveis e códigos'!$C$3:$D$3,2,FALSE),"Não respondeu")</f>
        <v>Norte</v>
      </c>
      <c r="D1012">
        <v>2</v>
      </c>
      <c r="E1012" t="str">
        <f>IFERROR(HLOOKUP(D1012,'Variáveis e códigos'!$C$4:$F$5,2,FALSE),"Não respondeu")</f>
        <v>Feminino</v>
      </c>
      <c r="F1012">
        <v>15</v>
      </c>
      <c r="G1012">
        <v>4</v>
      </c>
      <c r="H1012" t="str">
        <f>IFERROR(VLOOKUP(Tabela1[[#This Row],[cicloescolar]],'Variáveis e códigos'!$C$7:$D$8,2,FALSE),"Não respondeu")</f>
        <v>Ensino secundário</v>
      </c>
      <c r="I1012">
        <v>10</v>
      </c>
      <c r="J1012" s="28">
        <v>0</v>
      </c>
      <c r="K1012" s="28" t="str">
        <f>IFERROR(VLOOKUP(J1015,'Variáveis e códigos'!$C$12:$D$15,2,FALSE),"Não respondeu")</f>
        <v>Aplicou-se a mim muitas vezes</v>
      </c>
      <c r="L1012" s="28">
        <v>0</v>
      </c>
      <c r="M1012" s="28" t="str">
        <f>IFERROR(VLOOKUP(Tabela1[[#This Row],[v40_ansiedade]],'Variáveis e códigos'!$C$12:$D$15,2,FALSE),"Não respondeu")</f>
        <v>Não se aplicou nada a mim</v>
      </c>
      <c r="N1012" s="24">
        <v>0</v>
      </c>
      <c r="O1012" s="24" t="str">
        <f>IFERROR(VLOOKUP(Tabela1[[#This Row],[v43_ansiedade]],'Variáveis e códigos'!$C$12:$D$15,2,FALSE),"Não respondeu")</f>
        <v>Não se aplicou nada a mim</v>
      </c>
      <c r="P1012" s="24">
        <v>1</v>
      </c>
      <c r="Q1012" s="24" t="str">
        <f>IFERROR(VLOOKUP(Tabela1[[#This Row],[v45_ansiedade]],'Variáveis e códigos'!$C$12:$D$15,2,FALSE),"Não respondeu")</f>
        <v>Aplicou-se a mim algumas vezes</v>
      </c>
      <c r="R1012" s="24">
        <v>0</v>
      </c>
      <c r="S1012" s="24" t="str">
        <f>IFERROR(VLOOKUP(Tabela1[[#This Row],[v51_ansiedade]],'Variáveis e códigos'!$C$12:$D$15,2,FALSE),"Não respondeu")</f>
        <v>Não se aplicou nada a mim</v>
      </c>
      <c r="T1012" s="24">
        <v>0</v>
      </c>
      <c r="U1012" s="24" t="str">
        <f>IFERROR(VLOOKUP(Tabela1[[#This Row],[v55_ansiedade]],'Variáveis e códigos'!$C$12:$D$15,2,FALSE),"Não respondeu")</f>
        <v>Não se aplicou nada a mim</v>
      </c>
      <c r="V1012" s="24">
        <v>0</v>
      </c>
      <c r="W1012" s="24" t="str">
        <f>IFERROR(VLOOKUP(Tabela1[[#This Row],[v56_ansiedade]],'Variáveis e códigos'!$C$12:$D$15,2,FALSE),"Não respondeu")</f>
        <v>Não se aplicou nada a mim</v>
      </c>
      <c r="X1012" s="25">
        <v>4</v>
      </c>
    </row>
    <row r="1013" spans="1:24" x14ac:dyDescent="0.45">
      <c r="A1013">
        <v>1012</v>
      </c>
      <c r="B1013">
        <v>101</v>
      </c>
      <c r="C1013" t="str">
        <f>IFERROR(VLOOKUP(Tabela1[[#This Row],[nutII]],'Variáveis e códigos'!$C$3:$D$3,2,FALSE),"Não respondeu")</f>
        <v>Norte</v>
      </c>
      <c r="D1013">
        <v>2</v>
      </c>
      <c r="E1013" t="str">
        <f>IFERROR(HLOOKUP(D1013,'Variáveis e códigos'!$C$4:$F$5,2,FALSE),"Não respondeu")</f>
        <v>Feminino</v>
      </c>
      <c r="F1013">
        <v>16</v>
      </c>
      <c r="G1013">
        <v>4</v>
      </c>
      <c r="H1013" t="str">
        <f>IFERROR(VLOOKUP(Tabela1[[#This Row],[cicloescolar]],'Variáveis e códigos'!$C$7:$D$8,2,FALSE),"Não respondeu")</f>
        <v>Ensino secundário</v>
      </c>
      <c r="I1013">
        <v>8</v>
      </c>
      <c r="J1013" s="28">
        <v>0</v>
      </c>
      <c r="K1013" s="28" t="str">
        <f>IFERROR(VLOOKUP(J1016,'Variáveis e códigos'!$C$12:$D$15,2,FALSE),"Não respondeu")</f>
        <v>Não se aplicou nada a mim</v>
      </c>
      <c r="L1013" s="28">
        <v>0</v>
      </c>
      <c r="M1013" s="28" t="str">
        <f>IFERROR(VLOOKUP(Tabela1[[#This Row],[v40_ansiedade]],'Variáveis e códigos'!$C$12:$D$15,2,FALSE),"Não respondeu")</f>
        <v>Não se aplicou nada a mim</v>
      </c>
      <c r="N1013" s="24">
        <v>0</v>
      </c>
      <c r="O1013" s="24" t="str">
        <f>IFERROR(VLOOKUP(Tabela1[[#This Row],[v43_ansiedade]],'Variáveis e códigos'!$C$12:$D$15,2,FALSE),"Não respondeu")</f>
        <v>Não se aplicou nada a mim</v>
      </c>
      <c r="P1013" s="24">
        <v>0</v>
      </c>
      <c r="Q1013" s="24" t="str">
        <f>IFERROR(VLOOKUP(Tabela1[[#This Row],[v45_ansiedade]],'Variáveis e códigos'!$C$12:$D$15,2,FALSE),"Não respondeu")</f>
        <v>Não se aplicou nada a mim</v>
      </c>
      <c r="R1013" s="24">
        <v>0</v>
      </c>
      <c r="S1013" s="24" t="str">
        <f>IFERROR(VLOOKUP(Tabela1[[#This Row],[v51_ansiedade]],'Variáveis e códigos'!$C$12:$D$15,2,FALSE),"Não respondeu")</f>
        <v>Não se aplicou nada a mim</v>
      </c>
      <c r="T1013" s="24">
        <v>0</v>
      </c>
      <c r="U1013" s="24" t="str">
        <f>IFERROR(VLOOKUP(Tabela1[[#This Row],[v55_ansiedade]],'Variáveis e códigos'!$C$12:$D$15,2,FALSE),"Não respondeu")</f>
        <v>Não se aplicou nada a mim</v>
      </c>
      <c r="V1013" s="24">
        <v>0</v>
      </c>
      <c r="W1013" s="24" t="str">
        <f>IFERROR(VLOOKUP(Tabela1[[#This Row],[v56_ansiedade]],'Variáveis e códigos'!$C$12:$D$15,2,FALSE),"Não respondeu")</f>
        <v>Não se aplicou nada a mim</v>
      </c>
      <c r="X1013" s="25">
        <v>2</v>
      </c>
    </row>
    <row r="1014" spans="1:24" x14ac:dyDescent="0.45">
      <c r="A1014">
        <v>1013</v>
      </c>
      <c r="B1014">
        <v>101</v>
      </c>
      <c r="C1014" t="str">
        <f>IFERROR(VLOOKUP(Tabela1[[#This Row],[nutII]],'Variáveis e códigos'!$C$3:$D$3,2,FALSE),"Não respondeu")</f>
        <v>Norte</v>
      </c>
      <c r="D1014">
        <v>2</v>
      </c>
      <c r="E1014" t="str">
        <f>IFERROR(HLOOKUP(D1014,'Variáveis e códigos'!$C$4:$F$5,2,FALSE),"Não respondeu")</f>
        <v>Feminino</v>
      </c>
      <c r="F1014">
        <v>14</v>
      </c>
      <c r="G1014">
        <v>4</v>
      </c>
      <c r="H1014" t="str">
        <f>IFERROR(VLOOKUP(Tabela1[[#This Row],[cicloescolar]],'Variáveis e códigos'!$C$7:$D$8,2,FALSE),"Não respondeu")</f>
        <v>Ensino secundário</v>
      </c>
      <c r="I1014">
        <v>8</v>
      </c>
      <c r="J1014" s="28">
        <v>0</v>
      </c>
      <c r="K1014" s="28" t="str">
        <f>IFERROR(VLOOKUP(J1017,'Variáveis e códigos'!$C$12:$D$15,2,FALSE),"Não respondeu")</f>
        <v>Aplicou-se a mim algumas vezes</v>
      </c>
      <c r="L1014" s="28">
        <v>1</v>
      </c>
      <c r="M1014" s="28" t="str">
        <f>IFERROR(VLOOKUP(Tabela1[[#This Row],[v40_ansiedade]],'Variáveis e códigos'!$C$12:$D$15,2,FALSE),"Não respondeu")</f>
        <v>Aplicou-se a mim algumas vezes</v>
      </c>
      <c r="N1014" s="24">
        <v>0</v>
      </c>
      <c r="O1014" s="24" t="str">
        <f>IFERROR(VLOOKUP(Tabela1[[#This Row],[v43_ansiedade]],'Variáveis e códigos'!$C$12:$D$15,2,FALSE),"Não respondeu")</f>
        <v>Não se aplicou nada a mim</v>
      </c>
      <c r="P1014" s="24">
        <v>0</v>
      </c>
      <c r="Q1014" s="24" t="str">
        <f>IFERROR(VLOOKUP(Tabela1[[#This Row],[v45_ansiedade]],'Variáveis e códigos'!$C$12:$D$15,2,FALSE),"Não respondeu")</f>
        <v>Não se aplicou nada a mim</v>
      </c>
      <c r="R1014" s="24">
        <v>0</v>
      </c>
      <c r="S1014" s="24" t="str">
        <f>IFERROR(VLOOKUP(Tabela1[[#This Row],[v51_ansiedade]],'Variáveis e códigos'!$C$12:$D$15,2,FALSE),"Não respondeu")</f>
        <v>Não se aplicou nada a mim</v>
      </c>
      <c r="T1014" s="24">
        <v>0</v>
      </c>
      <c r="U1014" s="24" t="str">
        <f>IFERROR(VLOOKUP(Tabela1[[#This Row],[v55_ansiedade]],'Variáveis e códigos'!$C$12:$D$15,2,FALSE),"Não respondeu")</f>
        <v>Não se aplicou nada a mim</v>
      </c>
      <c r="V1014" s="24">
        <v>0</v>
      </c>
      <c r="W1014" s="24" t="str">
        <f>IFERROR(VLOOKUP(Tabela1[[#This Row],[v56_ansiedade]],'Variáveis e códigos'!$C$12:$D$15,2,FALSE),"Não respondeu")</f>
        <v>Não se aplicou nada a mim</v>
      </c>
      <c r="X1014" s="25">
        <v>0</v>
      </c>
    </row>
    <row r="1015" spans="1:24" x14ac:dyDescent="0.45">
      <c r="A1015">
        <v>1014</v>
      </c>
      <c r="B1015">
        <v>101</v>
      </c>
      <c r="C1015" t="str">
        <f>IFERROR(VLOOKUP(Tabela1[[#This Row],[nutII]],'Variáveis e códigos'!$C$3:$D$3,2,FALSE),"Não respondeu")</f>
        <v>Norte</v>
      </c>
      <c r="D1015">
        <v>1</v>
      </c>
      <c r="E1015" t="str">
        <f>IFERROR(HLOOKUP(D1015,'Variáveis e códigos'!$C$4:$F$5,2,FALSE),"Não respondeu")</f>
        <v>Masculino</v>
      </c>
      <c r="F1015">
        <v>16</v>
      </c>
      <c r="G1015">
        <v>4</v>
      </c>
      <c r="H1015" t="str">
        <f>IFERROR(VLOOKUP(Tabela1[[#This Row],[cicloescolar]],'Variáveis e códigos'!$C$7:$D$8,2,FALSE),"Não respondeu")</f>
        <v>Ensino secundário</v>
      </c>
      <c r="I1015">
        <v>10</v>
      </c>
      <c r="J1015" s="28">
        <v>2</v>
      </c>
      <c r="K1015" s="28" t="str">
        <f>IFERROR(VLOOKUP(J1018,'Variáveis e códigos'!$C$12:$D$15,2,FALSE),"Não respondeu")</f>
        <v>Aplicou-se a mim algumas vezes</v>
      </c>
      <c r="L1015" s="28">
        <v>0</v>
      </c>
      <c r="M1015" s="28" t="str">
        <f>IFERROR(VLOOKUP(Tabela1[[#This Row],[v40_ansiedade]],'Variáveis e códigos'!$C$12:$D$15,2,FALSE),"Não respondeu")</f>
        <v>Não se aplicou nada a mim</v>
      </c>
      <c r="N1015" s="24">
        <v>1</v>
      </c>
      <c r="O1015" s="24" t="str">
        <f>IFERROR(VLOOKUP(Tabela1[[#This Row],[v43_ansiedade]],'Variáveis e códigos'!$C$12:$D$15,2,FALSE),"Não respondeu")</f>
        <v>Aplicou-se a mim algumas vezes</v>
      </c>
      <c r="P1015" s="24">
        <v>1</v>
      </c>
      <c r="Q1015" s="24" t="str">
        <f>IFERROR(VLOOKUP(Tabela1[[#This Row],[v45_ansiedade]],'Variáveis e códigos'!$C$12:$D$15,2,FALSE),"Não respondeu")</f>
        <v>Aplicou-se a mim algumas vezes</v>
      </c>
      <c r="R1015" s="24">
        <v>0</v>
      </c>
      <c r="S1015" s="24" t="str">
        <f>IFERROR(VLOOKUP(Tabela1[[#This Row],[v51_ansiedade]],'Variáveis e códigos'!$C$12:$D$15,2,FALSE),"Não respondeu")</f>
        <v>Não se aplicou nada a mim</v>
      </c>
      <c r="T1015" s="24">
        <v>0</v>
      </c>
      <c r="U1015" s="24" t="str">
        <f>IFERROR(VLOOKUP(Tabela1[[#This Row],[v55_ansiedade]],'Variáveis e códigos'!$C$12:$D$15,2,FALSE),"Não respondeu")</f>
        <v>Não se aplicou nada a mim</v>
      </c>
      <c r="V1015" s="24">
        <v>0</v>
      </c>
      <c r="W1015" s="24" t="str">
        <f>IFERROR(VLOOKUP(Tabela1[[#This Row],[v56_ansiedade]],'Variáveis e códigos'!$C$12:$D$15,2,FALSE),"Não respondeu")</f>
        <v>Não se aplicou nada a mim</v>
      </c>
      <c r="X1015" s="25">
        <v>1</v>
      </c>
    </row>
    <row r="1016" spans="1:24" x14ac:dyDescent="0.45">
      <c r="A1016">
        <v>1015</v>
      </c>
      <c r="B1016">
        <v>101</v>
      </c>
      <c r="C1016" t="str">
        <f>IFERROR(VLOOKUP(Tabela1[[#This Row],[nutII]],'Variáveis e códigos'!$C$3:$D$3,2,FALSE),"Não respondeu")</f>
        <v>Norte</v>
      </c>
      <c r="D1016">
        <v>2</v>
      </c>
      <c r="E1016" t="str">
        <f>IFERROR(HLOOKUP(D1016,'Variáveis e códigos'!$C$4:$F$5,2,FALSE),"Não respondeu")</f>
        <v>Feminino</v>
      </c>
      <c r="F1016">
        <v>13</v>
      </c>
      <c r="G1016">
        <v>3</v>
      </c>
      <c r="H1016" t="str">
        <f>IFERROR(VLOOKUP(Tabela1[[#This Row],[cicloescolar]],'Variáveis e códigos'!$C$7:$D$8,2,FALSE),"Não respondeu")</f>
        <v>3º Ciclo</v>
      </c>
      <c r="I1016">
        <v>6</v>
      </c>
      <c r="J1016" s="28">
        <v>0</v>
      </c>
      <c r="K1016" s="28" t="str">
        <f>IFERROR(VLOOKUP(J1019,'Variáveis e códigos'!$C$12:$D$15,2,FALSE),"Não respondeu")</f>
        <v>Não se aplicou nada a mim</v>
      </c>
      <c r="L1016" s="28">
        <v>0</v>
      </c>
      <c r="M1016" s="28" t="str">
        <f>IFERROR(VLOOKUP(Tabela1[[#This Row],[v40_ansiedade]],'Variáveis e códigos'!$C$12:$D$15,2,FALSE),"Não respondeu")</f>
        <v>Não se aplicou nada a mim</v>
      </c>
      <c r="N1016" s="24">
        <v>1</v>
      </c>
      <c r="O1016" s="24" t="str">
        <f>IFERROR(VLOOKUP(Tabela1[[#This Row],[v43_ansiedade]],'Variáveis e códigos'!$C$12:$D$15,2,FALSE),"Não respondeu")</f>
        <v>Aplicou-se a mim algumas vezes</v>
      </c>
      <c r="P1016" s="24">
        <v>1</v>
      </c>
      <c r="Q1016" s="24" t="str">
        <f>IFERROR(VLOOKUP(Tabela1[[#This Row],[v45_ansiedade]],'Variáveis e códigos'!$C$12:$D$15,2,FALSE),"Não respondeu")</f>
        <v>Aplicou-se a mim algumas vezes</v>
      </c>
      <c r="R1016" s="24">
        <v>1</v>
      </c>
      <c r="S1016" s="24" t="str">
        <f>IFERROR(VLOOKUP(Tabela1[[#This Row],[v51_ansiedade]],'Variáveis e códigos'!$C$12:$D$15,2,FALSE),"Não respondeu")</f>
        <v>Aplicou-se a mim algumas vezes</v>
      </c>
      <c r="T1016" s="24">
        <v>1</v>
      </c>
      <c r="U1016" s="24" t="str">
        <f>IFERROR(VLOOKUP(Tabela1[[#This Row],[v55_ansiedade]],'Variáveis e códigos'!$C$12:$D$15,2,FALSE),"Não respondeu")</f>
        <v>Aplicou-se a mim algumas vezes</v>
      </c>
      <c r="V1016" s="24">
        <v>1</v>
      </c>
      <c r="W1016" s="24" t="str">
        <f>IFERROR(VLOOKUP(Tabela1[[#This Row],[v56_ansiedade]],'Variáveis e códigos'!$C$12:$D$15,2,FALSE),"Não respondeu")</f>
        <v>Aplicou-se a mim algumas vezes</v>
      </c>
      <c r="X1016" s="25">
        <v>2</v>
      </c>
    </row>
    <row r="1017" spans="1:24" x14ac:dyDescent="0.45">
      <c r="A1017">
        <v>1016</v>
      </c>
      <c r="B1017">
        <v>101</v>
      </c>
      <c r="C1017" t="str">
        <f>IFERROR(VLOOKUP(Tabela1[[#This Row],[nutII]],'Variáveis e códigos'!$C$3:$D$3,2,FALSE),"Não respondeu")</f>
        <v>Norte</v>
      </c>
      <c r="D1017">
        <v>2</v>
      </c>
      <c r="E1017" t="str">
        <f>IFERROR(HLOOKUP(D1017,'Variáveis e códigos'!$C$4:$F$5,2,FALSE),"Não respondeu")</f>
        <v>Feminino</v>
      </c>
      <c r="F1017">
        <v>17</v>
      </c>
      <c r="G1017">
        <v>4</v>
      </c>
      <c r="H1017" t="str">
        <f>IFERROR(VLOOKUP(Tabela1[[#This Row],[cicloescolar]],'Variáveis e códigos'!$C$7:$D$8,2,FALSE),"Não respondeu")</f>
        <v>Ensino secundário</v>
      </c>
      <c r="I1017">
        <v>5</v>
      </c>
      <c r="J1017" s="28">
        <v>1</v>
      </c>
      <c r="K1017" s="28" t="str">
        <f>IFERROR(VLOOKUP(J1020,'Variáveis e códigos'!$C$12:$D$15,2,FALSE),"Não respondeu")</f>
        <v>Não se aplicou nada a mim</v>
      </c>
      <c r="L1017" s="28">
        <v>3</v>
      </c>
      <c r="M1017" s="28" t="str">
        <f>IFERROR(VLOOKUP(Tabela1[[#This Row],[v40_ansiedade]],'Variáveis e códigos'!$C$12:$D$15,2,FALSE),"Não respondeu")</f>
        <v>Aplicou-se a mim a maior parte do tempo</v>
      </c>
      <c r="N1017" s="24">
        <v>2</v>
      </c>
      <c r="O1017" s="24" t="str">
        <f>IFERROR(VLOOKUP(Tabela1[[#This Row],[v43_ansiedade]],'Variáveis e códigos'!$C$12:$D$15,2,FALSE),"Não respondeu")</f>
        <v>Aplicou-se a mim muitas vezes</v>
      </c>
      <c r="P1017" s="24">
        <v>3</v>
      </c>
      <c r="Q1017" s="24" t="str">
        <f>IFERROR(VLOOKUP(Tabela1[[#This Row],[v45_ansiedade]],'Variáveis e códigos'!$C$12:$D$15,2,FALSE),"Não respondeu")</f>
        <v>Aplicou-se a mim a maior parte do tempo</v>
      </c>
      <c r="R1017" s="24">
        <v>2</v>
      </c>
      <c r="S1017" s="24" t="str">
        <f>IFERROR(VLOOKUP(Tabela1[[#This Row],[v51_ansiedade]],'Variáveis e códigos'!$C$12:$D$15,2,FALSE),"Não respondeu")</f>
        <v>Aplicou-se a mim muitas vezes</v>
      </c>
      <c r="T1017" s="24">
        <v>3</v>
      </c>
      <c r="U1017" s="24" t="str">
        <f>IFERROR(VLOOKUP(Tabela1[[#This Row],[v55_ansiedade]],'Variáveis e códigos'!$C$12:$D$15,2,FALSE),"Não respondeu")</f>
        <v>Aplicou-se a mim a maior parte do tempo</v>
      </c>
      <c r="V1017" s="24">
        <v>1</v>
      </c>
      <c r="W1017" s="24" t="str">
        <f>IFERROR(VLOOKUP(Tabela1[[#This Row],[v56_ansiedade]],'Variáveis e códigos'!$C$12:$D$15,2,FALSE),"Não respondeu")</f>
        <v>Aplicou-se a mim algumas vezes</v>
      </c>
      <c r="X1017" s="25">
        <v>2</v>
      </c>
    </row>
    <row r="1018" spans="1:24" x14ac:dyDescent="0.45">
      <c r="A1018">
        <v>1017</v>
      </c>
      <c r="B1018">
        <v>101</v>
      </c>
      <c r="C1018" t="str">
        <f>IFERROR(VLOOKUP(Tabela1[[#This Row],[nutII]],'Variáveis e códigos'!$C$3:$D$3,2,FALSE),"Não respondeu")</f>
        <v>Norte</v>
      </c>
      <c r="D1018">
        <v>1</v>
      </c>
      <c r="E1018" t="str">
        <f>IFERROR(HLOOKUP(D1018,'Variáveis e códigos'!$C$4:$F$5,2,FALSE),"Não respondeu")</f>
        <v>Masculino</v>
      </c>
      <c r="F1018">
        <v>13</v>
      </c>
      <c r="G1018">
        <v>4</v>
      </c>
      <c r="H1018" t="str">
        <f>IFERROR(VLOOKUP(Tabela1[[#This Row],[cicloescolar]],'Variáveis e códigos'!$C$7:$D$8,2,FALSE),"Não respondeu")</f>
        <v>Ensino secundário</v>
      </c>
      <c r="I1018">
        <v>7</v>
      </c>
      <c r="J1018" s="28">
        <v>1</v>
      </c>
      <c r="K1018" s="28" t="str">
        <f>IFERROR(VLOOKUP(J1021,'Variáveis e códigos'!$C$12:$D$15,2,FALSE),"Não respondeu")</f>
        <v>Não se aplicou nada a mim</v>
      </c>
      <c r="L1018" s="28">
        <v>0</v>
      </c>
      <c r="M1018" s="28" t="str">
        <f>IFERROR(VLOOKUP(Tabela1[[#This Row],[v40_ansiedade]],'Variáveis e códigos'!$C$12:$D$15,2,FALSE),"Não respondeu")</f>
        <v>Não se aplicou nada a mim</v>
      </c>
      <c r="N1018" s="24">
        <v>0</v>
      </c>
      <c r="O1018" s="24" t="str">
        <f>IFERROR(VLOOKUP(Tabela1[[#This Row],[v43_ansiedade]],'Variáveis e códigos'!$C$12:$D$15,2,FALSE),"Não respondeu")</f>
        <v>Não se aplicou nada a mim</v>
      </c>
      <c r="P1018" s="24">
        <v>2</v>
      </c>
      <c r="Q1018" s="24" t="str">
        <f>IFERROR(VLOOKUP(Tabela1[[#This Row],[v45_ansiedade]],'Variáveis e códigos'!$C$12:$D$15,2,FALSE),"Não respondeu")</f>
        <v>Aplicou-se a mim muitas vezes</v>
      </c>
      <c r="R1018" s="24">
        <v>0</v>
      </c>
      <c r="S1018" s="24" t="str">
        <f>IFERROR(VLOOKUP(Tabela1[[#This Row],[v51_ansiedade]],'Variáveis e códigos'!$C$12:$D$15,2,FALSE),"Não respondeu")</f>
        <v>Não se aplicou nada a mim</v>
      </c>
      <c r="T1018" s="24">
        <v>0</v>
      </c>
      <c r="U1018" s="24" t="str">
        <f>IFERROR(VLOOKUP(Tabela1[[#This Row],[v55_ansiedade]],'Variáveis e códigos'!$C$12:$D$15,2,FALSE),"Não respondeu")</f>
        <v>Não se aplicou nada a mim</v>
      </c>
      <c r="V1018" s="24">
        <v>1</v>
      </c>
      <c r="W1018" s="24" t="str">
        <f>IFERROR(VLOOKUP(Tabela1[[#This Row],[v56_ansiedade]],'Variáveis e códigos'!$C$12:$D$15,2,FALSE),"Não respondeu")</f>
        <v>Aplicou-se a mim algumas vezes</v>
      </c>
      <c r="X1018" s="25">
        <v>0</v>
      </c>
    </row>
    <row r="1019" spans="1:24" x14ac:dyDescent="0.45">
      <c r="A1019">
        <v>1018</v>
      </c>
      <c r="B1019">
        <v>101</v>
      </c>
      <c r="C1019" t="str">
        <f>IFERROR(VLOOKUP(Tabela1[[#This Row],[nutII]],'Variáveis e códigos'!$C$3:$D$3,2,FALSE),"Não respondeu")</f>
        <v>Norte</v>
      </c>
      <c r="D1019">
        <v>2</v>
      </c>
      <c r="E1019" t="str">
        <f>IFERROR(HLOOKUP(D1019,'Variáveis e códigos'!$C$4:$F$5,2,FALSE),"Não respondeu")</f>
        <v>Feminino</v>
      </c>
      <c r="F1019">
        <v>13</v>
      </c>
      <c r="G1019">
        <v>3</v>
      </c>
      <c r="H1019" t="str">
        <f>IFERROR(VLOOKUP(Tabela1[[#This Row],[cicloescolar]],'Variáveis e códigos'!$C$7:$D$8,2,FALSE),"Não respondeu")</f>
        <v>3º Ciclo</v>
      </c>
      <c r="I1019">
        <v>9</v>
      </c>
      <c r="J1019" s="28">
        <v>0</v>
      </c>
      <c r="K1019" s="28" t="str">
        <f>IFERROR(VLOOKUP(J1022,'Variáveis e códigos'!$C$12:$D$15,2,FALSE),"Não respondeu")</f>
        <v>Aplicou-se a mim algumas vezes</v>
      </c>
      <c r="L1019" s="28">
        <v>0</v>
      </c>
      <c r="M1019" s="28" t="str">
        <f>IFERROR(VLOOKUP(Tabela1[[#This Row],[v40_ansiedade]],'Variáveis e códigos'!$C$12:$D$15,2,FALSE),"Não respondeu")</f>
        <v>Não se aplicou nada a mim</v>
      </c>
      <c r="N1019" s="24">
        <v>1</v>
      </c>
      <c r="O1019" s="24" t="str">
        <f>IFERROR(VLOOKUP(Tabela1[[#This Row],[v43_ansiedade]],'Variáveis e códigos'!$C$12:$D$15,2,FALSE),"Não respondeu")</f>
        <v>Aplicou-se a mim algumas vezes</v>
      </c>
      <c r="P1019" s="24">
        <v>1</v>
      </c>
      <c r="Q1019" s="24" t="str">
        <f>IFERROR(VLOOKUP(Tabela1[[#This Row],[v45_ansiedade]],'Variáveis e códigos'!$C$12:$D$15,2,FALSE),"Não respondeu")</f>
        <v>Aplicou-se a mim algumas vezes</v>
      </c>
      <c r="R1019" s="24">
        <v>1</v>
      </c>
      <c r="S1019" s="24" t="str">
        <f>IFERROR(VLOOKUP(Tabela1[[#This Row],[v51_ansiedade]],'Variáveis e códigos'!$C$12:$D$15,2,FALSE),"Não respondeu")</f>
        <v>Aplicou-se a mim algumas vezes</v>
      </c>
      <c r="T1019" s="24">
        <v>1</v>
      </c>
      <c r="U1019" s="24" t="str">
        <f>IFERROR(VLOOKUP(Tabela1[[#This Row],[v55_ansiedade]],'Variáveis e códigos'!$C$12:$D$15,2,FALSE),"Não respondeu")</f>
        <v>Aplicou-se a mim algumas vezes</v>
      </c>
      <c r="V1019" s="24">
        <v>1</v>
      </c>
      <c r="W1019" s="24" t="str">
        <f>IFERROR(VLOOKUP(Tabela1[[#This Row],[v56_ansiedade]],'Variáveis e códigos'!$C$12:$D$15,2,FALSE),"Não respondeu")</f>
        <v>Aplicou-se a mim algumas vezes</v>
      </c>
      <c r="X1019" s="25">
        <v>2</v>
      </c>
    </row>
    <row r="1020" spans="1:24" x14ac:dyDescent="0.45">
      <c r="A1020">
        <v>1019</v>
      </c>
      <c r="B1020">
        <v>101</v>
      </c>
      <c r="C1020" t="str">
        <f>IFERROR(VLOOKUP(Tabela1[[#This Row],[nutII]],'Variáveis e códigos'!$C$3:$D$3,2,FALSE),"Não respondeu")</f>
        <v>Norte</v>
      </c>
      <c r="D1020">
        <v>2</v>
      </c>
      <c r="E1020" t="str">
        <f>IFERROR(HLOOKUP(D1020,'Variáveis e códigos'!$C$4:$F$5,2,FALSE),"Não respondeu")</f>
        <v>Feminino</v>
      </c>
      <c r="F1020">
        <v>16</v>
      </c>
      <c r="G1020">
        <v>4</v>
      </c>
      <c r="H1020" t="str">
        <f>IFERROR(VLOOKUP(Tabela1[[#This Row],[cicloescolar]],'Variáveis e códigos'!$C$7:$D$8,2,FALSE),"Não respondeu")</f>
        <v>Ensino secundário</v>
      </c>
      <c r="I1020">
        <v>5</v>
      </c>
      <c r="J1020" s="28">
        <v>0</v>
      </c>
      <c r="K1020" s="28" t="str">
        <f>IFERROR(VLOOKUP(J1023,'Variáveis e códigos'!$C$12:$D$15,2,FALSE),"Não respondeu")</f>
        <v>Não se aplicou nada a mim</v>
      </c>
      <c r="L1020" s="28">
        <v>2</v>
      </c>
      <c r="M1020" s="28" t="str">
        <f>IFERROR(VLOOKUP(Tabela1[[#This Row],[v40_ansiedade]],'Variáveis e códigos'!$C$12:$D$15,2,FALSE),"Não respondeu")</f>
        <v>Aplicou-se a mim muitas vezes</v>
      </c>
      <c r="N1020" s="24">
        <v>0</v>
      </c>
      <c r="O1020" s="24" t="str">
        <f>IFERROR(VLOOKUP(Tabela1[[#This Row],[v43_ansiedade]],'Variáveis e códigos'!$C$12:$D$15,2,FALSE),"Não respondeu")</f>
        <v>Não se aplicou nada a mim</v>
      </c>
      <c r="P1020" s="24">
        <v>0</v>
      </c>
      <c r="Q1020" s="24" t="str">
        <f>IFERROR(VLOOKUP(Tabela1[[#This Row],[v45_ansiedade]],'Variáveis e códigos'!$C$12:$D$15,2,FALSE),"Não respondeu")</f>
        <v>Não se aplicou nada a mim</v>
      </c>
      <c r="R1020" s="24">
        <v>0</v>
      </c>
      <c r="S1020" s="24" t="str">
        <f>IFERROR(VLOOKUP(Tabela1[[#This Row],[v51_ansiedade]],'Variáveis e códigos'!$C$12:$D$15,2,FALSE),"Não respondeu")</f>
        <v>Não se aplicou nada a mim</v>
      </c>
      <c r="T1020" s="24">
        <v>0</v>
      </c>
      <c r="U1020" s="24" t="str">
        <f>IFERROR(VLOOKUP(Tabela1[[#This Row],[v55_ansiedade]],'Variáveis e códigos'!$C$12:$D$15,2,FALSE),"Não respondeu")</f>
        <v>Não se aplicou nada a mim</v>
      </c>
      <c r="V1020" s="24">
        <v>1</v>
      </c>
      <c r="W1020" s="24" t="str">
        <f>IFERROR(VLOOKUP(Tabela1[[#This Row],[v56_ansiedade]],'Variáveis e códigos'!$C$12:$D$15,2,FALSE),"Não respondeu")</f>
        <v>Aplicou-se a mim algumas vezes</v>
      </c>
      <c r="X1020" s="25">
        <v>0</v>
      </c>
    </row>
    <row r="1021" spans="1:24" x14ac:dyDescent="0.45">
      <c r="A1021">
        <v>1020</v>
      </c>
      <c r="B1021">
        <v>101</v>
      </c>
      <c r="C1021" t="str">
        <f>IFERROR(VLOOKUP(Tabela1[[#This Row],[nutII]],'Variáveis e códigos'!$C$3:$D$3,2,FALSE),"Não respondeu")</f>
        <v>Norte</v>
      </c>
      <c r="D1021">
        <v>1</v>
      </c>
      <c r="E1021" t="str">
        <f>IFERROR(HLOOKUP(D1021,'Variáveis e códigos'!$C$4:$F$5,2,FALSE),"Não respondeu")</f>
        <v>Masculino</v>
      </c>
      <c r="F1021">
        <v>12</v>
      </c>
      <c r="G1021">
        <v>3</v>
      </c>
      <c r="H1021" t="str">
        <f>IFERROR(VLOOKUP(Tabela1[[#This Row],[cicloescolar]],'Variáveis e códigos'!$C$7:$D$8,2,FALSE),"Não respondeu")</f>
        <v>3º Ciclo</v>
      </c>
      <c r="I1021">
        <v>7</v>
      </c>
      <c r="J1021" s="28">
        <v>0</v>
      </c>
      <c r="K1021" s="28" t="str">
        <f>IFERROR(VLOOKUP(J1024,'Variáveis e códigos'!$C$12:$D$15,2,FALSE),"Não respondeu")</f>
        <v>Não se aplicou nada a mim</v>
      </c>
      <c r="L1021" s="28">
        <v>0</v>
      </c>
      <c r="M1021" s="28" t="str">
        <f>IFERROR(VLOOKUP(Tabela1[[#This Row],[v40_ansiedade]],'Variáveis e códigos'!$C$12:$D$15,2,FALSE),"Não respondeu")</f>
        <v>Não se aplicou nada a mim</v>
      </c>
      <c r="N1021" s="24">
        <v>0</v>
      </c>
      <c r="O1021" s="24" t="str">
        <f>IFERROR(VLOOKUP(Tabela1[[#This Row],[v43_ansiedade]],'Variáveis e códigos'!$C$12:$D$15,2,FALSE),"Não respondeu")</f>
        <v>Não se aplicou nada a mim</v>
      </c>
      <c r="P1021" s="24">
        <v>0</v>
      </c>
      <c r="Q1021" s="24" t="str">
        <f>IFERROR(VLOOKUP(Tabela1[[#This Row],[v45_ansiedade]],'Variáveis e códigos'!$C$12:$D$15,2,FALSE),"Não respondeu")</f>
        <v>Não se aplicou nada a mim</v>
      </c>
      <c r="R1021" s="24">
        <v>0</v>
      </c>
      <c r="S1021" s="24" t="str">
        <f>IFERROR(VLOOKUP(Tabela1[[#This Row],[v51_ansiedade]],'Variáveis e códigos'!$C$12:$D$15,2,FALSE),"Não respondeu")</f>
        <v>Não se aplicou nada a mim</v>
      </c>
      <c r="T1021" s="24">
        <v>0</v>
      </c>
      <c r="U1021" s="24" t="str">
        <f>IFERROR(VLOOKUP(Tabela1[[#This Row],[v55_ansiedade]],'Variáveis e códigos'!$C$12:$D$15,2,FALSE),"Não respondeu")</f>
        <v>Não se aplicou nada a mim</v>
      </c>
      <c r="V1021" s="24">
        <v>1</v>
      </c>
      <c r="W1021" s="24" t="str">
        <f>IFERROR(VLOOKUP(Tabela1[[#This Row],[v56_ansiedade]],'Variáveis e códigos'!$C$12:$D$15,2,FALSE),"Não respondeu")</f>
        <v>Aplicou-se a mim algumas vezes</v>
      </c>
      <c r="X1021" s="25">
        <v>2</v>
      </c>
    </row>
    <row r="1022" spans="1:24" x14ac:dyDescent="0.45">
      <c r="A1022">
        <v>1021</v>
      </c>
      <c r="B1022">
        <v>101</v>
      </c>
      <c r="C1022" t="str">
        <f>IFERROR(VLOOKUP(Tabela1[[#This Row],[nutII]],'Variáveis e códigos'!$C$3:$D$3,2,FALSE),"Não respondeu")</f>
        <v>Norte</v>
      </c>
      <c r="D1022">
        <v>1</v>
      </c>
      <c r="E1022" t="str">
        <f>IFERROR(HLOOKUP(D1022,'Variáveis e códigos'!$C$4:$F$5,2,FALSE),"Não respondeu")</f>
        <v>Masculino</v>
      </c>
      <c r="F1022">
        <v>12</v>
      </c>
      <c r="G1022">
        <v>3</v>
      </c>
      <c r="H1022" t="str">
        <f>IFERROR(VLOOKUP(Tabela1[[#This Row],[cicloescolar]],'Variáveis e códigos'!$C$7:$D$8,2,FALSE),"Não respondeu")</f>
        <v>3º Ciclo</v>
      </c>
      <c r="I1022">
        <v>8</v>
      </c>
      <c r="J1022" s="28">
        <v>1</v>
      </c>
      <c r="K1022" s="28" t="str">
        <f>IFERROR(VLOOKUP(J1025,'Variáveis e códigos'!$C$12:$D$15,2,FALSE),"Não respondeu")</f>
        <v>Aplicou-se a mim muitas vezes</v>
      </c>
      <c r="L1022" s="28">
        <v>0</v>
      </c>
      <c r="M1022" s="28" t="str">
        <f>IFERROR(VLOOKUP(Tabela1[[#This Row],[v40_ansiedade]],'Variáveis e códigos'!$C$12:$D$15,2,FALSE),"Não respondeu")</f>
        <v>Não se aplicou nada a mim</v>
      </c>
      <c r="N1022" s="24">
        <v>1</v>
      </c>
      <c r="O1022" s="24" t="str">
        <f>IFERROR(VLOOKUP(Tabela1[[#This Row],[v43_ansiedade]],'Variáveis e códigos'!$C$12:$D$15,2,FALSE),"Não respondeu")</f>
        <v>Aplicou-se a mim algumas vezes</v>
      </c>
      <c r="P1022" s="24">
        <v>0</v>
      </c>
      <c r="Q1022" s="24" t="str">
        <f>IFERROR(VLOOKUP(Tabela1[[#This Row],[v45_ansiedade]],'Variáveis e códigos'!$C$12:$D$15,2,FALSE),"Não respondeu")</f>
        <v>Não se aplicou nada a mim</v>
      </c>
      <c r="R1022" s="24">
        <v>1</v>
      </c>
      <c r="S1022" s="24" t="str">
        <f>IFERROR(VLOOKUP(Tabela1[[#This Row],[v51_ansiedade]],'Variáveis e códigos'!$C$12:$D$15,2,FALSE),"Não respondeu")</f>
        <v>Aplicou-se a mim algumas vezes</v>
      </c>
      <c r="T1022" s="24">
        <v>0</v>
      </c>
      <c r="U1022" s="24" t="str">
        <f>IFERROR(VLOOKUP(Tabela1[[#This Row],[v55_ansiedade]],'Variáveis e códigos'!$C$12:$D$15,2,FALSE),"Não respondeu")</f>
        <v>Não se aplicou nada a mim</v>
      </c>
      <c r="V1022" s="24">
        <v>0</v>
      </c>
      <c r="W1022" s="24" t="str">
        <f>IFERROR(VLOOKUP(Tabela1[[#This Row],[v56_ansiedade]],'Variáveis e códigos'!$C$12:$D$15,2,FALSE),"Não respondeu")</f>
        <v>Não se aplicou nada a mim</v>
      </c>
      <c r="X1022" s="25">
        <v>1</v>
      </c>
    </row>
    <row r="1023" spans="1:24" x14ac:dyDescent="0.45">
      <c r="A1023">
        <v>1022</v>
      </c>
      <c r="B1023">
        <v>101</v>
      </c>
      <c r="C1023" t="str">
        <f>IFERROR(VLOOKUP(Tabela1[[#This Row],[nutII]],'Variáveis e códigos'!$C$3:$D$3,2,FALSE),"Não respondeu")</f>
        <v>Norte</v>
      </c>
      <c r="D1023">
        <v>2</v>
      </c>
      <c r="E1023" t="str">
        <f>IFERROR(HLOOKUP(D1023,'Variáveis e códigos'!$C$4:$F$5,2,FALSE),"Não respondeu")</f>
        <v>Feminino</v>
      </c>
      <c r="F1023">
        <v>13</v>
      </c>
      <c r="G1023">
        <v>3</v>
      </c>
      <c r="H1023" t="str">
        <f>IFERROR(VLOOKUP(Tabela1[[#This Row],[cicloescolar]],'Variáveis e códigos'!$C$7:$D$8,2,FALSE),"Não respondeu")</f>
        <v>3º Ciclo</v>
      </c>
      <c r="I1023">
        <v>8</v>
      </c>
      <c r="J1023" s="28">
        <v>0</v>
      </c>
      <c r="K1023" s="28" t="str">
        <f>IFERROR(VLOOKUP(J1026,'Variáveis e códigos'!$C$12:$D$15,2,FALSE),"Não respondeu")</f>
        <v>Não se aplicou nada a mim</v>
      </c>
      <c r="L1023" s="28">
        <v>1</v>
      </c>
      <c r="M1023" s="28" t="str">
        <f>IFERROR(VLOOKUP(Tabela1[[#This Row],[v40_ansiedade]],'Variáveis e códigos'!$C$12:$D$15,2,FALSE),"Não respondeu")</f>
        <v>Aplicou-se a mim algumas vezes</v>
      </c>
      <c r="N1023" s="24">
        <v>1</v>
      </c>
      <c r="O1023" s="24" t="str">
        <f>IFERROR(VLOOKUP(Tabela1[[#This Row],[v43_ansiedade]],'Variáveis e códigos'!$C$12:$D$15,2,FALSE),"Não respondeu")</f>
        <v>Aplicou-se a mim algumas vezes</v>
      </c>
      <c r="P1023" s="24">
        <v>0</v>
      </c>
      <c r="Q1023" s="24" t="str">
        <f>IFERROR(VLOOKUP(Tabela1[[#This Row],[v45_ansiedade]],'Variáveis e códigos'!$C$12:$D$15,2,FALSE),"Não respondeu")</f>
        <v>Não se aplicou nada a mim</v>
      </c>
      <c r="R1023" s="24">
        <v>0</v>
      </c>
      <c r="S1023" s="24" t="str">
        <f>IFERROR(VLOOKUP(Tabela1[[#This Row],[v51_ansiedade]],'Variáveis e códigos'!$C$12:$D$15,2,FALSE),"Não respondeu")</f>
        <v>Não se aplicou nada a mim</v>
      </c>
      <c r="T1023" s="24">
        <v>1</v>
      </c>
      <c r="U1023" s="24" t="str">
        <f>IFERROR(VLOOKUP(Tabela1[[#This Row],[v55_ansiedade]],'Variáveis e códigos'!$C$12:$D$15,2,FALSE),"Não respondeu")</f>
        <v>Aplicou-se a mim algumas vezes</v>
      </c>
      <c r="V1023" s="24">
        <v>0</v>
      </c>
      <c r="W1023" s="24" t="str">
        <f>IFERROR(VLOOKUP(Tabela1[[#This Row],[v56_ansiedade]],'Variáveis e códigos'!$C$12:$D$15,2,FALSE),"Não respondeu")</f>
        <v>Não se aplicou nada a mim</v>
      </c>
      <c r="X1023" s="25">
        <v>3</v>
      </c>
    </row>
    <row r="1024" spans="1:24" x14ac:dyDescent="0.45">
      <c r="A1024">
        <v>1023</v>
      </c>
      <c r="B1024">
        <v>101</v>
      </c>
      <c r="C1024" t="str">
        <f>IFERROR(VLOOKUP(Tabela1[[#This Row],[nutII]],'Variáveis e códigos'!$C$3:$D$3,2,FALSE),"Não respondeu")</f>
        <v>Norte</v>
      </c>
      <c r="D1024">
        <v>2</v>
      </c>
      <c r="E1024" t="str">
        <f>IFERROR(HLOOKUP(D1024,'Variáveis e códigos'!$C$4:$F$5,2,FALSE),"Não respondeu")</f>
        <v>Feminino</v>
      </c>
      <c r="F1024">
        <v>15</v>
      </c>
      <c r="G1024">
        <v>4</v>
      </c>
      <c r="H1024" t="str">
        <f>IFERROR(VLOOKUP(Tabela1[[#This Row],[cicloescolar]],'Variáveis e códigos'!$C$7:$D$8,2,FALSE),"Não respondeu")</f>
        <v>Ensino secundário</v>
      </c>
      <c r="I1024">
        <v>7</v>
      </c>
      <c r="J1024" s="28">
        <v>0</v>
      </c>
      <c r="K1024" s="28" t="str">
        <f>IFERROR(VLOOKUP(J1027,'Variáveis e códigos'!$C$12:$D$15,2,FALSE),"Não respondeu")</f>
        <v>Não se aplicou nada a mim</v>
      </c>
      <c r="L1024" s="28">
        <v>2</v>
      </c>
      <c r="M1024" s="28" t="str">
        <f>IFERROR(VLOOKUP(Tabela1[[#This Row],[v40_ansiedade]],'Variáveis e códigos'!$C$12:$D$15,2,FALSE),"Não respondeu")</f>
        <v>Aplicou-se a mim muitas vezes</v>
      </c>
      <c r="N1024" s="24">
        <v>0</v>
      </c>
      <c r="O1024" s="24" t="str">
        <f>IFERROR(VLOOKUP(Tabela1[[#This Row],[v43_ansiedade]],'Variáveis e códigos'!$C$12:$D$15,2,FALSE),"Não respondeu")</f>
        <v>Não se aplicou nada a mim</v>
      </c>
      <c r="P1024" s="24">
        <v>0</v>
      </c>
      <c r="Q1024" s="24" t="str">
        <f>IFERROR(VLOOKUP(Tabela1[[#This Row],[v45_ansiedade]],'Variáveis e códigos'!$C$12:$D$15,2,FALSE),"Não respondeu")</f>
        <v>Não se aplicou nada a mim</v>
      </c>
      <c r="R1024" s="24">
        <v>1</v>
      </c>
      <c r="S1024" s="24" t="str">
        <f>IFERROR(VLOOKUP(Tabela1[[#This Row],[v51_ansiedade]],'Variáveis e códigos'!$C$12:$D$15,2,FALSE),"Não respondeu")</f>
        <v>Aplicou-se a mim algumas vezes</v>
      </c>
      <c r="T1024" s="24">
        <v>1</v>
      </c>
      <c r="U1024" s="24" t="str">
        <f>IFERROR(VLOOKUP(Tabela1[[#This Row],[v55_ansiedade]],'Variáveis e códigos'!$C$12:$D$15,2,FALSE),"Não respondeu")</f>
        <v>Aplicou-se a mim algumas vezes</v>
      </c>
      <c r="V1024" s="24">
        <v>0</v>
      </c>
      <c r="W1024" s="24" t="str">
        <f>IFERROR(VLOOKUP(Tabela1[[#This Row],[v56_ansiedade]],'Variáveis e códigos'!$C$12:$D$15,2,FALSE),"Não respondeu")</f>
        <v>Não se aplicou nada a mim</v>
      </c>
      <c r="X1024" s="25">
        <v>3</v>
      </c>
    </row>
    <row r="1025" spans="1:24" x14ac:dyDescent="0.45">
      <c r="A1025">
        <v>1024</v>
      </c>
      <c r="B1025">
        <v>101</v>
      </c>
      <c r="C1025" t="str">
        <f>IFERROR(VLOOKUP(Tabela1[[#This Row],[nutII]],'Variáveis e códigos'!$C$3:$D$3,2,FALSE),"Não respondeu")</f>
        <v>Norte</v>
      </c>
      <c r="D1025">
        <v>2</v>
      </c>
      <c r="E1025" t="str">
        <f>IFERROR(HLOOKUP(D1025,'Variáveis e códigos'!$C$4:$F$5,2,FALSE),"Não respondeu")</f>
        <v>Feminino</v>
      </c>
      <c r="F1025">
        <v>12</v>
      </c>
      <c r="G1025">
        <v>3</v>
      </c>
      <c r="H1025" t="str">
        <f>IFERROR(VLOOKUP(Tabela1[[#This Row],[cicloescolar]],'Variáveis e códigos'!$C$7:$D$8,2,FALSE),"Não respondeu")</f>
        <v>3º Ciclo</v>
      </c>
      <c r="I1025">
        <v>7</v>
      </c>
      <c r="J1025" s="28">
        <v>2</v>
      </c>
      <c r="K1025" s="28" t="str">
        <f>IFERROR(VLOOKUP(J1028,'Variáveis e códigos'!$C$12:$D$15,2,FALSE),"Não respondeu")</f>
        <v>Aplicou-se a mim algumas vezes</v>
      </c>
      <c r="L1025" s="28">
        <v>2</v>
      </c>
      <c r="M1025" s="28" t="str">
        <f>IFERROR(VLOOKUP(Tabela1[[#This Row],[v40_ansiedade]],'Variáveis e códigos'!$C$12:$D$15,2,FALSE),"Não respondeu")</f>
        <v>Aplicou-se a mim muitas vezes</v>
      </c>
      <c r="N1025" s="24">
        <v>1</v>
      </c>
      <c r="O1025" s="24" t="str">
        <f>IFERROR(VLOOKUP(Tabela1[[#This Row],[v43_ansiedade]],'Variáveis e códigos'!$C$12:$D$15,2,FALSE),"Não respondeu")</f>
        <v>Aplicou-se a mim algumas vezes</v>
      </c>
      <c r="P1025" s="24">
        <v>3</v>
      </c>
      <c r="Q1025" s="24" t="str">
        <f>IFERROR(VLOOKUP(Tabela1[[#This Row],[v45_ansiedade]],'Variáveis e códigos'!$C$12:$D$15,2,FALSE),"Não respondeu")</f>
        <v>Aplicou-se a mim a maior parte do tempo</v>
      </c>
      <c r="R1025" s="24">
        <v>2</v>
      </c>
      <c r="S1025" s="24" t="str">
        <f>IFERROR(VLOOKUP(Tabela1[[#This Row],[v51_ansiedade]],'Variáveis e códigos'!$C$12:$D$15,2,FALSE),"Não respondeu")</f>
        <v>Aplicou-se a mim muitas vezes</v>
      </c>
      <c r="T1025" s="24">
        <v>3</v>
      </c>
      <c r="U1025" s="24" t="str">
        <f>IFERROR(VLOOKUP(Tabela1[[#This Row],[v55_ansiedade]],'Variáveis e códigos'!$C$12:$D$15,2,FALSE),"Não respondeu")</f>
        <v>Aplicou-se a mim a maior parte do tempo</v>
      </c>
      <c r="V1025" s="24">
        <v>2</v>
      </c>
      <c r="W1025" s="24" t="str">
        <f>IFERROR(VLOOKUP(Tabela1[[#This Row],[v56_ansiedade]],'Variáveis e códigos'!$C$12:$D$15,2,FALSE),"Não respondeu")</f>
        <v>Aplicou-se a mim muitas vezes</v>
      </c>
      <c r="X1025" s="25">
        <v>0</v>
      </c>
    </row>
    <row r="1026" spans="1:24" x14ac:dyDescent="0.45">
      <c r="A1026">
        <v>1025</v>
      </c>
      <c r="B1026">
        <v>101</v>
      </c>
      <c r="C1026" t="str">
        <f>IFERROR(VLOOKUP(Tabela1[[#This Row],[nutII]],'Variáveis e códigos'!$C$3:$D$3,2,FALSE),"Não respondeu")</f>
        <v>Norte</v>
      </c>
      <c r="D1026">
        <v>1</v>
      </c>
      <c r="E1026" t="str">
        <f>IFERROR(HLOOKUP(D1026,'Variáveis e códigos'!$C$4:$F$5,2,FALSE),"Não respondeu")</f>
        <v>Masculino</v>
      </c>
      <c r="F1026">
        <v>13</v>
      </c>
      <c r="G1026">
        <v>4</v>
      </c>
      <c r="H1026" t="str">
        <f>IFERROR(VLOOKUP(Tabela1[[#This Row],[cicloescolar]],'Variáveis e códigos'!$C$7:$D$8,2,FALSE),"Não respondeu")</f>
        <v>Ensino secundário</v>
      </c>
      <c r="I1026">
        <v>6</v>
      </c>
      <c r="J1026" s="28">
        <v>0</v>
      </c>
      <c r="K1026" s="28" t="str">
        <f>IFERROR(VLOOKUP(J1029,'Variáveis e códigos'!$C$12:$D$15,2,FALSE),"Não respondeu")</f>
        <v>Aplicou-se a mim algumas vezes</v>
      </c>
      <c r="L1026" s="28">
        <v>0</v>
      </c>
      <c r="M1026" s="28" t="str">
        <f>IFERROR(VLOOKUP(Tabela1[[#This Row],[v40_ansiedade]],'Variáveis e códigos'!$C$12:$D$15,2,FALSE),"Não respondeu")</f>
        <v>Não se aplicou nada a mim</v>
      </c>
      <c r="N1026" s="24">
        <v>0</v>
      </c>
      <c r="O1026" s="24" t="str">
        <f>IFERROR(VLOOKUP(Tabela1[[#This Row],[v43_ansiedade]],'Variáveis e códigos'!$C$12:$D$15,2,FALSE),"Não respondeu")</f>
        <v>Não se aplicou nada a mim</v>
      </c>
      <c r="P1026" s="24">
        <v>0</v>
      </c>
      <c r="Q1026" s="24" t="str">
        <f>IFERROR(VLOOKUP(Tabela1[[#This Row],[v45_ansiedade]],'Variáveis e códigos'!$C$12:$D$15,2,FALSE),"Não respondeu")</f>
        <v>Não se aplicou nada a mim</v>
      </c>
      <c r="R1026" s="24">
        <v>0</v>
      </c>
      <c r="S1026" s="24" t="str">
        <f>IFERROR(VLOOKUP(Tabela1[[#This Row],[v51_ansiedade]],'Variáveis e códigos'!$C$12:$D$15,2,FALSE),"Não respondeu")</f>
        <v>Não se aplicou nada a mim</v>
      </c>
      <c r="T1026" s="24">
        <v>2</v>
      </c>
      <c r="U1026" s="24" t="str">
        <f>IFERROR(VLOOKUP(Tabela1[[#This Row],[v55_ansiedade]],'Variáveis e códigos'!$C$12:$D$15,2,FALSE),"Não respondeu")</f>
        <v>Aplicou-se a mim muitas vezes</v>
      </c>
      <c r="V1026" s="24">
        <v>0</v>
      </c>
      <c r="W1026" s="24" t="str">
        <f>IFERROR(VLOOKUP(Tabela1[[#This Row],[v56_ansiedade]],'Variáveis e códigos'!$C$12:$D$15,2,FALSE),"Não respondeu")</f>
        <v>Não se aplicou nada a mim</v>
      </c>
      <c r="X1026" s="25">
        <v>7</v>
      </c>
    </row>
    <row r="1027" spans="1:24" x14ac:dyDescent="0.45">
      <c r="A1027">
        <v>1026</v>
      </c>
      <c r="B1027">
        <v>101</v>
      </c>
      <c r="C1027" t="str">
        <f>IFERROR(VLOOKUP(Tabela1[[#This Row],[nutII]],'Variáveis e códigos'!$C$3:$D$3,2,FALSE),"Não respondeu")</f>
        <v>Norte</v>
      </c>
      <c r="D1027">
        <v>2</v>
      </c>
      <c r="E1027" t="str">
        <f>IFERROR(HLOOKUP(D1027,'Variáveis e códigos'!$C$4:$F$5,2,FALSE),"Não respondeu")</f>
        <v>Feminino</v>
      </c>
      <c r="F1027">
        <v>13</v>
      </c>
      <c r="G1027">
        <v>3</v>
      </c>
      <c r="H1027" t="str">
        <f>IFERROR(VLOOKUP(Tabela1[[#This Row],[cicloescolar]],'Variáveis e códigos'!$C$7:$D$8,2,FALSE),"Não respondeu")</f>
        <v>3º Ciclo</v>
      </c>
      <c r="I1027">
        <v>7</v>
      </c>
      <c r="J1027" s="28">
        <v>0</v>
      </c>
      <c r="K1027" s="28" t="str">
        <f>IFERROR(VLOOKUP(J1030,'Variáveis e códigos'!$C$12:$D$15,2,FALSE),"Não respondeu")</f>
        <v>Não se aplicou nada a mim</v>
      </c>
      <c r="L1027" s="28">
        <v>0</v>
      </c>
      <c r="M1027" s="28" t="str">
        <f>IFERROR(VLOOKUP(Tabela1[[#This Row],[v40_ansiedade]],'Variáveis e códigos'!$C$12:$D$15,2,FALSE),"Não respondeu")</f>
        <v>Não se aplicou nada a mim</v>
      </c>
      <c r="N1027" s="24">
        <v>0</v>
      </c>
      <c r="O1027" s="24" t="str">
        <f>IFERROR(VLOOKUP(Tabela1[[#This Row],[v43_ansiedade]],'Variáveis e códigos'!$C$12:$D$15,2,FALSE),"Não respondeu")</f>
        <v>Não se aplicou nada a mim</v>
      </c>
      <c r="P1027" s="24">
        <v>2</v>
      </c>
      <c r="Q1027" s="24" t="str">
        <f>IFERROR(VLOOKUP(Tabela1[[#This Row],[v45_ansiedade]],'Variáveis e códigos'!$C$12:$D$15,2,FALSE),"Não respondeu")</f>
        <v>Aplicou-se a mim muitas vezes</v>
      </c>
      <c r="R1027" s="24">
        <v>2</v>
      </c>
      <c r="S1027" s="24" t="str">
        <f>IFERROR(VLOOKUP(Tabela1[[#This Row],[v51_ansiedade]],'Variáveis e códigos'!$C$12:$D$15,2,FALSE),"Não respondeu")</f>
        <v>Aplicou-se a mim muitas vezes</v>
      </c>
      <c r="T1027" s="24">
        <v>0</v>
      </c>
      <c r="U1027" s="24" t="str">
        <f>IFERROR(VLOOKUP(Tabela1[[#This Row],[v55_ansiedade]],'Variáveis e códigos'!$C$12:$D$15,2,FALSE),"Não respondeu")</f>
        <v>Não se aplicou nada a mim</v>
      </c>
      <c r="V1027" s="24">
        <v>1</v>
      </c>
      <c r="W1027" s="24" t="str">
        <f>IFERROR(VLOOKUP(Tabela1[[#This Row],[v56_ansiedade]],'Variáveis e códigos'!$C$12:$D$15,2,FALSE),"Não respondeu")</f>
        <v>Aplicou-se a mim algumas vezes</v>
      </c>
      <c r="X1027" s="25">
        <v>1</v>
      </c>
    </row>
    <row r="1028" spans="1:24" x14ac:dyDescent="0.45">
      <c r="A1028">
        <v>1027</v>
      </c>
      <c r="B1028">
        <v>101</v>
      </c>
      <c r="C1028" t="str">
        <f>IFERROR(VLOOKUP(Tabela1[[#This Row],[nutII]],'Variáveis e códigos'!$C$3:$D$3,2,FALSE),"Não respondeu")</f>
        <v>Norte</v>
      </c>
      <c r="D1028">
        <v>2</v>
      </c>
      <c r="E1028" t="str">
        <f>IFERROR(HLOOKUP(D1028,'Variáveis e códigos'!$C$4:$F$5,2,FALSE),"Não respondeu")</f>
        <v>Feminino</v>
      </c>
      <c r="F1028">
        <v>17</v>
      </c>
      <c r="G1028">
        <v>4</v>
      </c>
      <c r="H1028" t="str">
        <f>IFERROR(VLOOKUP(Tabela1[[#This Row],[cicloescolar]],'Variáveis e códigos'!$C$7:$D$8,2,FALSE),"Não respondeu")</f>
        <v>Ensino secundário</v>
      </c>
      <c r="I1028">
        <v>8</v>
      </c>
      <c r="J1028" s="28">
        <v>1</v>
      </c>
      <c r="K1028" s="28" t="str">
        <f>IFERROR(VLOOKUP(J1031,'Variáveis e códigos'!$C$12:$D$15,2,FALSE),"Não respondeu")</f>
        <v>Não se aplicou nada a mim</v>
      </c>
      <c r="L1028" s="28">
        <v>0</v>
      </c>
      <c r="M1028" s="28" t="str">
        <f>IFERROR(VLOOKUP(Tabela1[[#This Row],[v40_ansiedade]],'Variáveis e códigos'!$C$12:$D$15,2,FALSE),"Não respondeu")</f>
        <v>Não se aplicou nada a mim</v>
      </c>
      <c r="N1028" s="24">
        <v>1</v>
      </c>
      <c r="O1028" s="24" t="str">
        <f>IFERROR(VLOOKUP(Tabela1[[#This Row],[v43_ansiedade]],'Variáveis e códigos'!$C$12:$D$15,2,FALSE),"Não respondeu")</f>
        <v>Aplicou-se a mim algumas vezes</v>
      </c>
      <c r="P1028" s="24">
        <v>1</v>
      </c>
      <c r="Q1028" s="24" t="str">
        <f>IFERROR(VLOOKUP(Tabela1[[#This Row],[v45_ansiedade]],'Variáveis e códigos'!$C$12:$D$15,2,FALSE),"Não respondeu")</f>
        <v>Aplicou-se a mim algumas vezes</v>
      </c>
      <c r="R1028" s="24">
        <v>0</v>
      </c>
      <c r="S1028" s="24" t="str">
        <f>IFERROR(VLOOKUP(Tabela1[[#This Row],[v51_ansiedade]],'Variáveis e códigos'!$C$12:$D$15,2,FALSE),"Não respondeu")</f>
        <v>Não se aplicou nada a mim</v>
      </c>
      <c r="T1028" s="24">
        <v>2</v>
      </c>
      <c r="U1028" s="24" t="str">
        <f>IFERROR(VLOOKUP(Tabela1[[#This Row],[v55_ansiedade]],'Variáveis e códigos'!$C$12:$D$15,2,FALSE),"Não respondeu")</f>
        <v>Aplicou-se a mim muitas vezes</v>
      </c>
      <c r="V1028" s="24">
        <v>0</v>
      </c>
      <c r="W1028" s="24" t="str">
        <f>IFERROR(VLOOKUP(Tabela1[[#This Row],[v56_ansiedade]],'Variáveis e códigos'!$C$12:$D$15,2,FALSE),"Não respondeu")</f>
        <v>Não se aplicou nada a mim</v>
      </c>
      <c r="X1028" s="25">
        <v>5</v>
      </c>
    </row>
    <row r="1029" spans="1:24" x14ac:dyDescent="0.45">
      <c r="A1029">
        <v>1028</v>
      </c>
      <c r="B1029">
        <v>101</v>
      </c>
      <c r="C1029" t="str">
        <f>IFERROR(VLOOKUP(Tabela1[[#This Row],[nutII]],'Variáveis e códigos'!$C$3:$D$3,2,FALSE),"Não respondeu")</f>
        <v>Norte</v>
      </c>
      <c r="D1029">
        <v>1</v>
      </c>
      <c r="E1029" t="str">
        <f>IFERROR(HLOOKUP(D1029,'Variáveis e códigos'!$C$4:$F$5,2,FALSE),"Não respondeu")</f>
        <v>Masculino</v>
      </c>
      <c r="F1029">
        <v>14</v>
      </c>
      <c r="G1029">
        <v>3</v>
      </c>
      <c r="H1029" t="str">
        <f>IFERROR(VLOOKUP(Tabela1[[#This Row],[cicloescolar]],'Variáveis e códigos'!$C$7:$D$8,2,FALSE),"Não respondeu")</f>
        <v>3º Ciclo</v>
      </c>
      <c r="I1029">
        <v>8</v>
      </c>
      <c r="J1029" s="28">
        <v>1</v>
      </c>
      <c r="K1029" s="28" t="str">
        <f>IFERROR(VLOOKUP(J1032,'Variáveis e códigos'!$C$12:$D$15,2,FALSE),"Não respondeu")</f>
        <v>Aplicou-se a mim algumas vezes</v>
      </c>
      <c r="L1029" s="28">
        <v>0</v>
      </c>
      <c r="M1029" s="28" t="str">
        <f>IFERROR(VLOOKUP(Tabela1[[#This Row],[v40_ansiedade]],'Variáveis e códigos'!$C$12:$D$15,2,FALSE),"Não respondeu")</f>
        <v>Não se aplicou nada a mim</v>
      </c>
      <c r="N1029" s="24">
        <v>0</v>
      </c>
      <c r="O1029" s="24" t="str">
        <f>IFERROR(VLOOKUP(Tabela1[[#This Row],[v43_ansiedade]],'Variáveis e códigos'!$C$12:$D$15,2,FALSE),"Não respondeu")</f>
        <v>Não se aplicou nada a mim</v>
      </c>
      <c r="P1029" s="24">
        <v>0</v>
      </c>
      <c r="Q1029" s="24" t="str">
        <f>IFERROR(VLOOKUP(Tabela1[[#This Row],[v45_ansiedade]],'Variáveis e códigos'!$C$12:$D$15,2,FALSE),"Não respondeu")</f>
        <v>Não se aplicou nada a mim</v>
      </c>
      <c r="R1029" s="24">
        <v>0</v>
      </c>
      <c r="S1029" s="24" t="str">
        <f>IFERROR(VLOOKUP(Tabela1[[#This Row],[v51_ansiedade]],'Variáveis e códigos'!$C$12:$D$15,2,FALSE),"Não respondeu")</f>
        <v>Não se aplicou nada a mim</v>
      </c>
      <c r="T1029" s="24">
        <v>0</v>
      </c>
      <c r="U1029" s="24" t="str">
        <f>IFERROR(VLOOKUP(Tabela1[[#This Row],[v55_ansiedade]],'Variáveis e códigos'!$C$12:$D$15,2,FALSE),"Não respondeu")</f>
        <v>Não se aplicou nada a mim</v>
      </c>
      <c r="V1029" s="24">
        <v>0</v>
      </c>
      <c r="W1029" s="24" t="str">
        <f>IFERROR(VLOOKUP(Tabela1[[#This Row],[v56_ansiedade]],'Variáveis e códigos'!$C$12:$D$15,2,FALSE),"Não respondeu")</f>
        <v>Não se aplicou nada a mim</v>
      </c>
      <c r="X1029" s="25">
        <v>6</v>
      </c>
    </row>
    <row r="1030" spans="1:24" x14ac:dyDescent="0.45">
      <c r="A1030">
        <v>1029</v>
      </c>
      <c r="B1030">
        <v>101</v>
      </c>
      <c r="C1030" t="str">
        <f>IFERROR(VLOOKUP(Tabela1[[#This Row],[nutII]],'Variáveis e códigos'!$C$3:$D$3,2,FALSE),"Não respondeu")</f>
        <v>Norte</v>
      </c>
      <c r="D1030">
        <v>1</v>
      </c>
      <c r="E1030" t="str">
        <f>IFERROR(HLOOKUP(D1030,'Variáveis e códigos'!$C$4:$F$5,2,FALSE),"Não respondeu")</f>
        <v>Masculino</v>
      </c>
      <c r="F1030">
        <v>15</v>
      </c>
      <c r="G1030">
        <v>4</v>
      </c>
      <c r="H1030" t="str">
        <f>IFERROR(VLOOKUP(Tabela1[[#This Row],[cicloescolar]],'Variáveis e códigos'!$C$7:$D$8,2,FALSE),"Não respondeu")</f>
        <v>Ensino secundário</v>
      </c>
      <c r="I1030">
        <v>7</v>
      </c>
      <c r="J1030" s="28">
        <v>0</v>
      </c>
      <c r="K1030" s="28" t="str">
        <f>IFERROR(VLOOKUP(J1033,'Variáveis e códigos'!$C$12:$D$15,2,FALSE),"Não respondeu")</f>
        <v>Não se aplicou nada a mim</v>
      </c>
      <c r="L1030" s="28">
        <v>0</v>
      </c>
      <c r="M1030" s="28" t="str">
        <f>IFERROR(VLOOKUP(Tabela1[[#This Row],[v40_ansiedade]],'Variáveis e códigos'!$C$12:$D$15,2,FALSE),"Não respondeu")</f>
        <v>Não se aplicou nada a mim</v>
      </c>
      <c r="N1030" s="24">
        <v>0</v>
      </c>
      <c r="O1030" s="24" t="str">
        <f>IFERROR(VLOOKUP(Tabela1[[#This Row],[v43_ansiedade]],'Variáveis e códigos'!$C$12:$D$15,2,FALSE),"Não respondeu")</f>
        <v>Não se aplicou nada a mim</v>
      </c>
      <c r="P1030" s="24">
        <v>1</v>
      </c>
      <c r="Q1030" s="24" t="str">
        <f>IFERROR(VLOOKUP(Tabela1[[#This Row],[v45_ansiedade]],'Variáveis e códigos'!$C$12:$D$15,2,FALSE),"Não respondeu")</f>
        <v>Aplicou-se a mim algumas vezes</v>
      </c>
      <c r="R1030" s="24">
        <v>0</v>
      </c>
      <c r="S1030" s="24" t="str">
        <f>IFERROR(VLOOKUP(Tabela1[[#This Row],[v51_ansiedade]],'Variáveis e códigos'!$C$12:$D$15,2,FALSE),"Não respondeu")</f>
        <v>Não se aplicou nada a mim</v>
      </c>
      <c r="T1030" s="24">
        <v>0</v>
      </c>
      <c r="U1030" s="24" t="str">
        <f>IFERROR(VLOOKUP(Tabela1[[#This Row],[v55_ansiedade]],'Variáveis e códigos'!$C$12:$D$15,2,FALSE),"Não respondeu")</f>
        <v>Não se aplicou nada a mim</v>
      </c>
      <c r="V1030" s="24">
        <v>1</v>
      </c>
      <c r="W1030" s="24" t="str">
        <f>IFERROR(VLOOKUP(Tabela1[[#This Row],[v56_ansiedade]],'Variáveis e códigos'!$C$12:$D$15,2,FALSE),"Não respondeu")</f>
        <v>Aplicou-se a mim algumas vezes</v>
      </c>
      <c r="X1030" s="25">
        <v>4</v>
      </c>
    </row>
    <row r="1031" spans="1:24" x14ac:dyDescent="0.45">
      <c r="A1031">
        <v>1030</v>
      </c>
      <c r="B1031">
        <v>101</v>
      </c>
      <c r="C1031" t="str">
        <f>IFERROR(VLOOKUP(Tabela1[[#This Row],[nutII]],'Variáveis e códigos'!$C$3:$D$3,2,FALSE),"Não respondeu")</f>
        <v>Norte</v>
      </c>
      <c r="D1031">
        <v>1</v>
      </c>
      <c r="E1031" t="str">
        <f>IFERROR(HLOOKUP(D1031,'Variáveis e códigos'!$C$4:$F$5,2,FALSE),"Não respondeu")</f>
        <v>Masculino</v>
      </c>
      <c r="F1031">
        <v>12</v>
      </c>
      <c r="G1031">
        <v>3</v>
      </c>
      <c r="H1031" t="str">
        <f>IFERROR(VLOOKUP(Tabela1[[#This Row],[cicloescolar]],'Variáveis e códigos'!$C$7:$D$8,2,FALSE),"Não respondeu")</f>
        <v>3º Ciclo</v>
      </c>
      <c r="I1031">
        <v>10</v>
      </c>
      <c r="J1031" s="28">
        <v>0</v>
      </c>
      <c r="K1031" s="28" t="str">
        <f>IFERROR(VLOOKUP(J1034,'Variáveis e códigos'!$C$12:$D$15,2,FALSE),"Não respondeu")</f>
        <v>Não se aplicou nada a mim</v>
      </c>
      <c r="L1031" s="28">
        <v>99</v>
      </c>
      <c r="M1031" s="28" t="str">
        <f>IFERROR(VLOOKUP(Tabela1[[#This Row],[v40_ansiedade]],'Variáveis e códigos'!$C$12:$D$15,2,FALSE),"Não respondeu")</f>
        <v>Não respondeu</v>
      </c>
      <c r="N1031" s="24">
        <v>99</v>
      </c>
      <c r="O1031" s="24" t="str">
        <f>IFERROR(VLOOKUP(Tabela1[[#This Row],[v43_ansiedade]],'Variáveis e códigos'!$C$12:$D$15,2,FALSE),"Não respondeu")</f>
        <v>Não respondeu</v>
      </c>
      <c r="P1031" s="24">
        <v>99</v>
      </c>
      <c r="Q1031" s="24" t="str">
        <f>IFERROR(VLOOKUP(Tabela1[[#This Row],[v45_ansiedade]],'Variáveis e códigos'!$C$12:$D$15,2,FALSE),"Não respondeu")</f>
        <v>Não respondeu</v>
      </c>
      <c r="R1031" s="24">
        <v>99</v>
      </c>
      <c r="S1031" s="24" t="str">
        <f>IFERROR(VLOOKUP(Tabela1[[#This Row],[v51_ansiedade]],'Variáveis e códigos'!$C$12:$D$15,2,FALSE),"Não respondeu")</f>
        <v>Não respondeu</v>
      </c>
      <c r="T1031" s="24">
        <v>99</v>
      </c>
      <c r="U1031" s="24" t="str">
        <f>IFERROR(VLOOKUP(Tabela1[[#This Row],[v55_ansiedade]],'Variáveis e códigos'!$C$12:$D$15,2,FALSE),"Não respondeu")</f>
        <v>Não respondeu</v>
      </c>
      <c r="V1031" s="24">
        <v>99</v>
      </c>
      <c r="W1031" s="24" t="str">
        <f>IFERROR(VLOOKUP(Tabela1[[#This Row],[v56_ansiedade]],'Variáveis e códigos'!$C$12:$D$15,2,FALSE),"Não respondeu")</f>
        <v>Não respondeu</v>
      </c>
      <c r="X1031" s="25">
        <v>99</v>
      </c>
    </row>
    <row r="1032" spans="1:24" x14ac:dyDescent="0.45">
      <c r="A1032">
        <v>1031</v>
      </c>
      <c r="B1032">
        <v>101</v>
      </c>
      <c r="C1032" t="str">
        <f>IFERROR(VLOOKUP(Tabela1[[#This Row],[nutII]],'Variáveis e códigos'!$C$3:$D$3,2,FALSE),"Não respondeu")</f>
        <v>Norte</v>
      </c>
      <c r="D1032">
        <v>1</v>
      </c>
      <c r="E1032" t="str">
        <f>IFERROR(HLOOKUP(D1032,'Variáveis e códigos'!$C$4:$F$5,2,FALSE),"Não respondeu")</f>
        <v>Masculino</v>
      </c>
      <c r="F1032">
        <v>17</v>
      </c>
      <c r="G1032">
        <v>4</v>
      </c>
      <c r="H1032" t="str">
        <f>IFERROR(VLOOKUP(Tabela1[[#This Row],[cicloescolar]],'Variáveis e códigos'!$C$7:$D$8,2,FALSE),"Não respondeu")</f>
        <v>Ensino secundário</v>
      </c>
      <c r="I1032">
        <v>9</v>
      </c>
      <c r="J1032" s="28">
        <v>1</v>
      </c>
      <c r="K1032" s="28" t="str">
        <f>IFERROR(VLOOKUP(J1035,'Variáveis e códigos'!$C$12:$D$15,2,FALSE),"Não respondeu")</f>
        <v>Não se aplicou nada a mim</v>
      </c>
      <c r="L1032" s="28">
        <v>0</v>
      </c>
      <c r="M1032" s="28" t="str">
        <f>IFERROR(VLOOKUP(Tabela1[[#This Row],[v40_ansiedade]],'Variáveis e códigos'!$C$12:$D$15,2,FALSE),"Não respondeu")</f>
        <v>Não se aplicou nada a mim</v>
      </c>
      <c r="N1032" s="24">
        <v>0</v>
      </c>
      <c r="O1032" s="24" t="str">
        <f>IFERROR(VLOOKUP(Tabela1[[#This Row],[v43_ansiedade]],'Variáveis e códigos'!$C$12:$D$15,2,FALSE),"Não respondeu")</f>
        <v>Não se aplicou nada a mim</v>
      </c>
      <c r="P1032" s="24">
        <v>1</v>
      </c>
      <c r="Q1032" s="24" t="str">
        <f>IFERROR(VLOOKUP(Tabela1[[#This Row],[v45_ansiedade]],'Variáveis e códigos'!$C$12:$D$15,2,FALSE),"Não respondeu")</f>
        <v>Aplicou-se a mim algumas vezes</v>
      </c>
      <c r="R1032" s="24">
        <v>0</v>
      </c>
      <c r="S1032" s="24" t="str">
        <f>IFERROR(VLOOKUP(Tabela1[[#This Row],[v51_ansiedade]],'Variáveis e códigos'!$C$12:$D$15,2,FALSE),"Não respondeu")</f>
        <v>Não se aplicou nada a mim</v>
      </c>
      <c r="T1032" s="24">
        <v>0</v>
      </c>
      <c r="U1032" s="24" t="str">
        <f>IFERROR(VLOOKUP(Tabela1[[#This Row],[v55_ansiedade]],'Variáveis e códigos'!$C$12:$D$15,2,FALSE),"Não respondeu")</f>
        <v>Não se aplicou nada a mim</v>
      </c>
      <c r="V1032" s="24">
        <v>1</v>
      </c>
      <c r="W1032" s="24" t="str">
        <f>IFERROR(VLOOKUP(Tabela1[[#This Row],[v56_ansiedade]],'Variáveis e códigos'!$C$12:$D$15,2,FALSE),"Não respondeu")</f>
        <v>Aplicou-se a mim algumas vezes</v>
      </c>
      <c r="X1032" s="25">
        <v>4</v>
      </c>
    </row>
    <row r="1033" spans="1:24" x14ac:dyDescent="0.45">
      <c r="A1033">
        <v>1032</v>
      </c>
      <c r="B1033">
        <v>101</v>
      </c>
      <c r="C1033" t="str">
        <f>IFERROR(VLOOKUP(Tabela1[[#This Row],[nutII]],'Variáveis e códigos'!$C$3:$D$3,2,FALSE),"Não respondeu")</f>
        <v>Norte</v>
      </c>
      <c r="D1033">
        <v>2</v>
      </c>
      <c r="E1033" t="str">
        <f>IFERROR(HLOOKUP(D1033,'Variáveis e códigos'!$C$4:$F$5,2,FALSE),"Não respondeu")</f>
        <v>Feminino</v>
      </c>
      <c r="F1033">
        <v>13</v>
      </c>
      <c r="G1033">
        <v>3</v>
      </c>
      <c r="H1033" t="str">
        <f>IFERROR(VLOOKUP(Tabela1[[#This Row],[cicloescolar]],'Variáveis e códigos'!$C$7:$D$8,2,FALSE),"Não respondeu")</f>
        <v>3º Ciclo</v>
      </c>
      <c r="I1033">
        <v>5</v>
      </c>
      <c r="J1033" s="28">
        <v>0</v>
      </c>
      <c r="K1033" s="28" t="str">
        <f>IFERROR(VLOOKUP(J1036,'Variáveis e códigos'!$C$12:$D$15,2,FALSE),"Não respondeu")</f>
        <v>Não se aplicou nada a mim</v>
      </c>
      <c r="L1033" s="28">
        <v>0</v>
      </c>
      <c r="M1033" s="28" t="str">
        <f>IFERROR(VLOOKUP(Tabela1[[#This Row],[v40_ansiedade]],'Variáveis e códigos'!$C$12:$D$15,2,FALSE),"Não respondeu")</f>
        <v>Não se aplicou nada a mim</v>
      </c>
      <c r="N1033" s="24">
        <v>1</v>
      </c>
      <c r="O1033" s="24" t="str">
        <f>IFERROR(VLOOKUP(Tabela1[[#This Row],[v43_ansiedade]],'Variáveis e códigos'!$C$12:$D$15,2,FALSE),"Não respondeu")</f>
        <v>Aplicou-se a mim algumas vezes</v>
      </c>
      <c r="P1033" s="24">
        <v>1</v>
      </c>
      <c r="Q1033" s="24" t="str">
        <f>IFERROR(VLOOKUP(Tabela1[[#This Row],[v45_ansiedade]],'Variáveis e códigos'!$C$12:$D$15,2,FALSE),"Não respondeu")</f>
        <v>Aplicou-se a mim algumas vezes</v>
      </c>
      <c r="R1033" s="24">
        <v>0</v>
      </c>
      <c r="S1033" s="24" t="str">
        <f>IFERROR(VLOOKUP(Tabela1[[#This Row],[v51_ansiedade]],'Variáveis e códigos'!$C$12:$D$15,2,FALSE),"Não respondeu")</f>
        <v>Não se aplicou nada a mim</v>
      </c>
      <c r="T1033" s="24">
        <v>1</v>
      </c>
      <c r="U1033" s="24" t="str">
        <f>IFERROR(VLOOKUP(Tabela1[[#This Row],[v55_ansiedade]],'Variáveis e códigos'!$C$12:$D$15,2,FALSE),"Não respondeu")</f>
        <v>Aplicou-se a mim algumas vezes</v>
      </c>
      <c r="V1033" s="24">
        <v>1</v>
      </c>
      <c r="W1033" s="24" t="str">
        <f>IFERROR(VLOOKUP(Tabela1[[#This Row],[v56_ansiedade]],'Variáveis e códigos'!$C$12:$D$15,2,FALSE),"Não respondeu")</f>
        <v>Aplicou-se a mim algumas vezes</v>
      </c>
      <c r="X1033" s="25">
        <v>0</v>
      </c>
    </row>
    <row r="1034" spans="1:24" x14ac:dyDescent="0.45">
      <c r="A1034">
        <v>1033</v>
      </c>
      <c r="B1034">
        <v>101</v>
      </c>
      <c r="C1034" t="str">
        <f>IFERROR(VLOOKUP(Tabela1[[#This Row],[nutII]],'Variáveis e códigos'!$C$3:$D$3,2,FALSE),"Não respondeu")</f>
        <v>Norte</v>
      </c>
      <c r="D1034">
        <v>1</v>
      </c>
      <c r="E1034" t="str">
        <f>IFERROR(HLOOKUP(D1034,'Variáveis e códigos'!$C$4:$F$5,2,FALSE),"Não respondeu")</f>
        <v>Masculino</v>
      </c>
      <c r="F1034">
        <v>16</v>
      </c>
      <c r="G1034">
        <v>4</v>
      </c>
      <c r="H1034" t="str">
        <f>IFERROR(VLOOKUP(Tabela1[[#This Row],[cicloescolar]],'Variáveis e códigos'!$C$7:$D$8,2,FALSE),"Não respondeu")</f>
        <v>Ensino secundário</v>
      </c>
      <c r="I1034">
        <v>6</v>
      </c>
      <c r="J1034" s="28">
        <v>0</v>
      </c>
      <c r="K1034" s="28" t="str">
        <f>IFERROR(VLOOKUP(J1037,'Variáveis e códigos'!$C$12:$D$15,2,FALSE),"Não respondeu")</f>
        <v>Não se aplicou nada a mim</v>
      </c>
      <c r="L1034" s="28">
        <v>0</v>
      </c>
      <c r="M1034" s="28" t="str">
        <f>IFERROR(VLOOKUP(Tabela1[[#This Row],[v40_ansiedade]],'Variáveis e códigos'!$C$12:$D$15,2,FALSE),"Não respondeu")</f>
        <v>Não se aplicou nada a mim</v>
      </c>
      <c r="N1034" s="24">
        <v>0</v>
      </c>
      <c r="O1034" s="24" t="str">
        <f>IFERROR(VLOOKUP(Tabela1[[#This Row],[v43_ansiedade]],'Variáveis e códigos'!$C$12:$D$15,2,FALSE),"Não respondeu")</f>
        <v>Não se aplicou nada a mim</v>
      </c>
      <c r="P1034" s="24">
        <v>0</v>
      </c>
      <c r="Q1034" s="24" t="str">
        <f>IFERROR(VLOOKUP(Tabela1[[#This Row],[v45_ansiedade]],'Variáveis e códigos'!$C$12:$D$15,2,FALSE),"Não respondeu")</f>
        <v>Não se aplicou nada a mim</v>
      </c>
      <c r="R1034" s="24">
        <v>0</v>
      </c>
      <c r="S1034" s="24" t="str">
        <f>IFERROR(VLOOKUP(Tabela1[[#This Row],[v51_ansiedade]],'Variáveis e códigos'!$C$12:$D$15,2,FALSE),"Não respondeu")</f>
        <v>Não se aplicou nada a mim</v>
      </c>
      <c r="T1034" s="24">
        <v>0</v>
      </c>
      <c r="U1034" s="24" t="str">
        <f>IFERROR(VLOOKUP(Tabela1[[#This Row],[v55_ansiedade]],'Variáveis e códigos'!$C$12:$D$15,2,FALSE),"Não respondeu")</f>
        <v>Não se aplicou nada a mim</v>
      </c>
      <c r="V1034" s="24">
        <v>0</v>
      </c>
      <c r="W1034" s="24" t="str">
        <f>IFERROR(VLOOKUP(Tabela1[[#This Row],[v56_ansiedade]],'Variáveis e códigos'!$C$12:$D$15,2,FALSE),"Não respondeu")</f>
        <v>Não se aplicou nada a mim</v>
      </c>
      <c r="X1034" s="25">
        <v>5</v>
      </c>
    </row>
    <row r="1035" spans="1:24" x14ac:dyDescent="0.45">
      <c r="A1035">
        <v>1034</v>
      </c>
      <c r="B1035">
        <v>101</v>
      </c>
      <c r="C1035" t="str">
        <f>IFERROR(VLOOKUP(Tabela1[[#This Row],[nutII]],'Variáveis e códigos'!$C$3:$D$3,2,FALSE),"Não respondeu")</f>
        <v>Norte</v>
      </c>
      <c r="D1035">
        <v>1</v>
      </c>
      <c r="E1035" t="str">
        <f>IFERROR(HLOOKUP(D1035,'Variáveis e códigos'!$C$4:$F$5,2,FALSE),"Não respondeu")</f>
        <v>Masculino</v>
      </c>
      <c r="F1035">
        <v>12</v>
      </c>
      <c r="G1035">
        <v>3</v>
      </c>
      <c r="H1035" t="str">
        <f>IFERROR(VLOOKUP(Tabela1[[#This Row],[cicloescolar]],'Variáveis e códigos'!$C$7:$D$8,2,FALSE),"Não respondeu")</f>
        <v>3º Ciclo</v>
      </c>
      <c r="I1035">
        <v>9</v>
      </c>
      <c r="J1035" s="28">
        <v>0</v>
      </c>
      <c r="K1035" s="28" t="str">
        <f>IFERROR(VLOOKUP(J1038,'Variáveis e códigos'!$C$12:$D$15,2,FALSE),"Não respondeu")</f>
        <v>Não se aplicou nada a mim</v>
      </c>
      <c r="L1035" s="28">
        <v>0</v>
      </c>
      <c r="M1035" s="28" t="str">
        <f>IFERROR(VLOOKUP(Tabela1[[#This Row],[v40_ansiedade]],'Variáveis e códigos'!$C$12:$D$15,2,FALSE),"Não respondeu")</f>
        <v>Não se aplicou nada a mim</v>
      </c>
      <c r="N1035" s="24">
        <v>0</v>
      </c>
      <c r="O1035" s="24" t="str">
        <f>IFERROR(VLOOKUP(Tabela1[[#This Row],[v43_ansiedade]],'Variáveis e códigos'!$C$12:$D$15,2,FALSE),"Não respondeu")</f>
        <v>Não se aplicou nada a mim</v>
      </c>
      <c r="P1035" s="24">
        <v>0</v>
      </c>
      <c r="Q1035" s="24" t="str">
        <f>IFERROR(VLOOKUP(Tabela1[[#This Row],[v45_ansiedade]],'Variáveis e códigos'!$C$12:$D$15,2,FALSE),"Não respondeu")</f>
        <v>Não se aplicou nada a mim</v>
      </c>
      <c r="R1035" s="24">
        <v>0</v>
      </c>
      <c r="S1035" s="24" t="str">
        <f>IFERROR(VLOOKUP(Tabela1[[#This Row],[v51_ansiedade]],'Variáveis e códigos'!$C$12:$D$15,2,FALSE),"Não respondeu")</f>
        <v>Não se aplicou nada a mim</v>
      </c>
      <c r="T1035" s="24">
        <v>0</v>
      </c>
      <c r="U1035" s="24" t="str">
        <f>IFERROR(VLOOKUP(Tabela1[[#This Row],[v55_ansiedade]],'Variáveis e códigos'!$C$12:$D$15,2,FALSE),"Não respondeu")</f>
        <v>Não se aplicou nada a mim</v>
      </c>
      <c r="V1035" s="24">
        <v>0</v>
      </c>
      <c r="W1035" s="24" t="str">
        <f>IFERROR(VLOOKUP(Tabela1[[#This Row],[v56_ansiedade]],'Variáveis e códigos'!$C$12:$D$15,2,FALSE),"Não respondeu")</f>
        <v>Não se aplicou nada a mim</v>
      </c>
      <c r="X1035" s="25">
        <v>2</v>
      </c>
    </row>
    <row r="1036" spans="1:24" x14ac:dyDescent="0.45">
      <c r="A1036">
        <v>1035</v>
      </c>
      <c r="B1036">
        <v>101</v>
      </c>
      <c r="C1036" t="str">
        <f>IFERROR(VLOOKUP(Tabela1[[#This Row],[nutII]],'Variáveis e códigos'!$C$3:$D$3,2,FALSE),"Não respondeu")</f>
        <v>Norte</v>
      </c>
      <c r="D1036">
        <v>1</v>
      </c>
      <c r="E1036" t="str">
        <f>IFERROR(HLOOKUP(D1036,'Variáveis e códigos'!$C$4:$F$5,2,FALSE),"Não respondeu")</f>
        <v>Masculino</v>
      </c>
      <c r="F1036">
        <v>18</v>
      </c>
      <c r="G1036">
        <v>4</v>
      </c>
      <c r="H1036" t="str">
        <f>IFERROR(VLOOKUP(Tabela1[[#This Row],[cicloescolar]],'Variáveis e códigos'!$C$7:$D$8,2,FALSE),"Não respondeu")</f>
        <v>Ensino secundário</v>
      </c>
      <c r="I1036">
        <v>5</v>
      </c>
      <c r="J1036" s="28">
        <v>0</v>
      </c>
      <c r="K1036" s="28" t="str">
        <f>IFERROR(VLOOKUP(J1039,'Variáveis e códigos'!$C$12:$D$15,2,FALSE),"Não respondeu")</f>
        <v>Não se aplicou nada a mim</v>
      </c>
      <c r="L1036" s="28">
        <v>0</v>
      </c>
      <c r="M1036" s="28" t="str">
        <f>IFERROR(VLOOKUP(Tabela1[[#This Row],[v40_ansiedade]],'Variáveis e códigos'!$C$12:$D$15,2,FALSE),"Não respondeu")</f>
        <v>Não se aplicou nada a mim</v>
      </c>
      <c r="N1036" s="24">
        <v>0</v>
      </c>
      <c r="O1036" s="24" t="str">
        <f>IFERROR(VLOOKUP(Tabela1[[#This Row],[v43_ansiedade]],'Variáveis e códigos'!$C$12:$D$15,2,FALSE),"Não respondeu")</f>
        <v>Não se aplicou nada a mim</v>
      </c>
      <c r="P1036" s="24">
        <v>0</v>
      </c>
      <c r="Q1036" s="24" t="str">
        <f>IFERROR(VLOOKUP(Tabela1[[#This Row],[v45_ansiedade]],'Variáveis e códigos'!$C$12:$D$15,2,FALSE),"Não respondeu")</f>
        <v>Não se aplicou nada a mim</v>
      </c>
      <c r="R1036" s="24">
        <v>0</v>
      </c>
      <c r="S1036" s="24" t="str">
        <f>IFERROR(VLOOKUP(Tabela1[[#This Row],[v51_ansiedade]],'Variáveis e códigos'!$C$12:$D$15,2,FALSE),"Não respondeu")</f>
        <v>Não se aplicou nada a mim</v>
      </c>
      <c r="T1036" s="24">
        <v>0</v>
      </c>
      <c r="U1036" s="24" t="str">
        <f>IFERROR(VLOOKUP(Tabela1[[#This Row],[v55_ansiedade]],'Variáveis e códigos'!$C$12:$D$15,2,FALSE),"Não respondeu")</f>
        <v>Não se aplicou nada a mim</v>
      </c>
      <c r="V1036" s="24">
        <v>0</v>
      </c>
      <c r="W1036" s="24" t="str">
        <f>IFERROR(VLOOKUP(Tabela1[[#This Row],[v56_ansiedade]],'Variáveis e códigos'!$C$12:$D$15,2,FALSE),"Não respondeu")</f>
        <v>Não se aplicou nada a mim</v>
      </c>
      <c r="X1036" s="25">
        <v>1</v>
      </c>
    </row>
    <row r="1037" spans="1:24" x14ac:dyDescent="0.45">
      <c r="A1037">
        <v>1036</v>
      </c>
      <c r="B1037">
        <v>101</v>
      </c>
      <c r="C1037" t="str">
        <f>IFERROR(VLOOKUP(Tabela1[[#This Row],[nutII]],'Variáveis e códigos'!$C$3:$D$3,2,FALSE),"Não respondeu")</f>
        <v>Norte</v>
      </c>
      <c r="D1037">
        <v>2</v>
      </c>
      <c r="E1037" t="str">
        <f>IFERROR(HLOOKUP(D1037,'Variáveis e códigos'!$C$4:$F$5,2,FALSE),"Não respondeu")</f>
        <v>Feminino</v>
      </c>
      <c r="F1037">
        <v>13</v>
      </c>
      <c r="G1037">
        <v>3</v>
      </c>
      <c r="H1037" t="str">
        <f>IFERROR(VLOOKUP(Tabela1[[#This Row],[cicloescolar]],'Variáveis e códigos'!$C$7:$D$8,2,FALSE),"Não respondeu")</f>
        <v>3º Ciclo</v>
      </c>
      <c r="I1037">
        <v>10</v>
      </c>
      <c r="J1037" s="28">
        <v>0</v>
      </c>
      <c r="K1037" s="28" t="str">
        <f>IFERROR(VLOOKUP(J1040,'Variáveis e códigos'!$C$12:$D$15,2,FALSE),"Não respondeu")</f>
        <v>Aplicou-se a mim algumas vezes</v>
      </c>
      <c r="L1037" s="28">
        <v>0</v>
      </c>
      <c r="M1037" s="28" t="str">
        <f>IFERROR(VLOOKUP(Tabela1[[#This Row],[v40_ansiedade]],'Variáveis e códigos'!$C$12:$D$15,2,FALSE),"Não respondeu")</f>
        <v>Não se aplicou nada a mim</v>
      </c>
      <c r="N1037" s="24">
        <v>0</v>
      </c>
      <c r="O1037" s="24" t="str">
        <f>IFERROR(VLOOKUP(Tabela1[[#This Row],[v43_ansiedade]],'Variáveis e códigos'!$C$12:$D$15,2,FALSE),"Não respondeu")</f>
        <v>Não se aplicou nada a mim</v>
      </c>
      <c r="P1037" s="24">
        <v>0</v>
      </c>
      <c r="Q1037" s="24" t="str">
        <f>IFERROR(VLOOKUP(Tabela1[[#This Row],[v45_ansiedade]],'Variáveis e códigos'!$C$12:$D$15,2,FALSE),"Não respondeu")</f>
        <v>Não se aplicou nada a mim</v>
      </c>
      <c r="R1037" s="24">
        <v>0</v>
      </c>
      <c r="S1037" s="24" t="str">
        <f>IFERROR(VLOOKUP(Tabela1[[#This Row],[v51_ansiedade]],'Variáveis e códigos'!$C$12:$D$15,2,FALSE),"Não respondeu")</f>
        <v>Não se aplicou nada a mim</v>
      </c>
      <c r="T1037" s="24">
        <v>0</v>
      </c>
      <c r="U1037" s="24" t="str">
        <f>IFERROR(VLOOKUP(Tabela1[[#This Row],[v55_ansiedade]],'Variáveis e códigos'!$C$12:$D$15,2,FALSE),"Não respondeu")</f>
        <v>Não se aplicou nada a mim</v>
      </c>
      <c r="V1037" s="24">
        <v>0</v>
      </c>
      <c r="W1037" s="24" t="str">
        <f>IFERROR(VLOOKUP(Tabela1[[#This Row],[v56_ansiedade]],'Variáveis e códigos'!$C$12:$D$15,2,FALSE),"Não respondeu")</f>
        <v>Não se aplicou nada a mim</v>
      </c>
      <c r="X1037" s="25">
        <v>2</v>
      </c>
    </row>
    <row r="1038" spans="1:24" x14ac:dyDescent="0.45">
      <c r="A1038">
        <v>1037</v>
      </c>
      <c r="B1038">
        <v>101</v>
      </c>
      <c r="C1038" t="str">
        <f>IFERROR(VLOOKUP(Tabela1[[#This Row],[nutII]],'Variáveis e códigos'!$C$3:$D$3,2,FALSE),"Não respondeu")</f>
        <v>Norte</v>
      </c>
      <c r="D1038">
        <v>1</v>
      </c>
      <c r="E1038" t="str">
        <f>IFERROR(HLOOKUP(D1038,'Variáveis e códigos'!$C$4:$F$5,2,FALSE),"Não respondeu")</f>
        <v>Masculino</v>
      </c>
      <c r="F1038">
        <v>14</v>
      </c>
      <c r="G1038">
        <v>4</v>
      </c>
      <c r="H1038" t="str">
        <f>IFERROR(VLOOKUP(Tabela1[[#This Row],[cicloescolar]],'Variáveis e códigos'!$C$7:$D$8,2,FALSE),"Não respondeu")</f>
        <v>Ensino secundário</v>
      </c>
      <c r="I1038">
        <v>9</v>
      </c>
      <c r="J1038" s="28">
        <v>0</v>
      </c>
      <c r="K1038" s="28" t="str">
        <f>IFERROR(VLOOKUP(J1041,'Variáveis e códigos'!$C$12:$D$15,2,FALSE),"Não respondeu")</f>
        <v>Aplicou-se a mim algumas vezes</v>
      </c>
      <c r="L1038" s="28">
        <v>0</v>
      </c>
      <c r="M1038" s="28" t="str">
        <f>IFERROR(VLOOKUP(Tabela1[[#This Row],[v40_ansiedade]],'Variáveis e códigos'!$C$12:$D$15,2,FALSE),"Não respondeu")</f>
        <v>Não se aplicou nada a mim</v>
      </c>
      <c r="N1038" s="24">
        <v>0</v>
      </c>
      <c r="O1038" s="24" t="str">
        <f>IFERROR(VLOOKUP(Tabela1[[#This Row],[v43_ansiedade]],'Variáveis e códigos'!$C$12:$D$15,2,FALSE),"Não respondeu")</f>
        <v>Não se aplicou nada a mim</v>
      </c>
      <c r="P1038" s="24">
        <v>0</v>
      </c>
      <c r="Q1038" s="24" t="str">
        <f>IFERROR(VLOOKUP(Tabela1[[#This Row],[v45_ansiedade]],'Variáveis e códigos'!$C$12:$D$15,2,FALSE),"Não respondeu")</f>
        <v>Não se aplicou nada a mim</v>
      </c>
      <c r="R1038" s="24">
        <v>0</v>
      </c>
      <c r="S1038" s="24" t="str">
        <f>IFERROR(VLOOKUP(Tabela1[[#This Row],[v51_ansiedade]],'Variáveis e códigos'!$C$12:$D$15,2,FALSE),"Não respondeu")</f>
        <v>Não se aplicou nada a mim</v>
      </c>
      <c r="T1038" s="24">
        <v>0</v>
      </c>
      <c r="U1038" s="24" t="str">
        <f>IFERROR(VLOOKUP(Tabela1[[#This Row],[v55_ansiedade]],'Variáveis e códigos'!$C$12:$D$15,2,FALSE),"Não respondeu")</f>
        <v>Não se aplicou nada a mim</v>
      </c>
      <c r="V1038" s="24">
        <v>0</v>
      </c>
      <c r="W1038" s="24" t="str">
        <f>IFERROR(VLOOKUP(Tabela1[[#This Row],[v56_ansiedade]],'Variáveis e códigos'!$C$12:$D$15,2,FALSE),"Não respondeu")</f>
        <v>Não se aplicou nada a mim</v>
      </c>
      <c r="X1038" s="25">
        <v>3</v>
      </c>
    </row>
    <row r="1039" spans="1:24" x14ac:dyDescent="0.45">
      <c r="A1039">
        <v>1038</v>
      </c>
      <c r="B1039">
        <v>101</v>
      </c>
      <c r="C1039" t="str">
        <f>IFERROR(VLOOKUP(Tabela1[[#This Row],[nutII]],'Variáveis e códigos'!$C$3:$D$3,2,FALSE),"Não respondeu")</f>
        <v>Norte</v>
      </c>
      <c r="D1039">
        <v>2</v>
      </c>
      <c r="E1039" t="str">
        <f>IFERROR(HLOOKUP(D1039,'Variáveis e códigos'!$C$4:$F$5,2,FALSE),"Não respondeu")</f>
        <v>Feminino</v>
      </c>
      <c r="F1039">
        <v>13</v>
      </c>
      <c r="G1039">
        <v>3</v>
      </c>
      <c r="H1039" t="str">
        <f>IFERROR(VLOOKUP(Tabela1[[#This Row],[cicloescolar]],'Variáveis e códigos'!$C$7:$D$8,2,FALSE),"Não respondeu")</f>
        <v>3º Ciclo</v>
      </c>
      <c r="I1039">
        <v>10</v>
      </c>
      <c r="J1039" s="28">
        <v>0</v>
      </c>
      <c r="K1039" s="28" t="str">
        <f>IFERROR(VLOOKUP(J1042,'Variáveis e códigos'!$C$12:$D$15,2,FALSE),"Não respondeu")</f>
        <v>Não se aplicou nada a mim</v>
      </c>
      <c r="L1039" s="28">
        <v>0</v>
      </c>
      <c r="M1039" s="28" t="str">
        <f>IFERROR(VLOOKUP(Tabela1[[#This Row],[v40_ansiedade]],'Variáveis e códigos'!$C$12:$D$15,2,FALSE),"Não respondeu")</f>
        <v>Não se aplicou nada a mim</v>
      </c>
      <c r="N1039" s="24">
        <v>0</v>
      </c>
      <c r="O1039" s="24" t="str">
        <f>IFERROR(VLOOKUP(Tabela1[[#This Row],[v43_ansiedade]],'Variáveis e códigos'!$C$12:$D$15,2,FALSE),"Não respondeu")</f>
        <v>Não se aplicou nada a mim</v>
      </c>
      <c r="P1039" s="24">
        <v>0</v>
      </c>
      <c r="Q1039" s="24" t="str">
        <f>IFERROR(VLOOKUP(Tabela1[[#This Row],[v45_ansiedade]],'Variáveis e códigos'!$C$12:$D$15,2,FALSE),"Não respondeu")</f>
        <v>Não se aplicou nada a mim</v>
      </c>
      <c r="R1039" s="24">
        <v>0</v>
      </c>
      <c r="S1039" s="24" t="str">
        <f>IFERROR(VLOOKUP(Tabela1[[#This Row],[v51_ansiedade]],'Variáveis e códigos'!$C$12:$D$15,2,FALSE),"Não respondeu")</f>
        <v>Não se aplicou nada a mim</v>
      </c>
      <c r="T1039" s="24">
        <v>0</v>
      </c>
      <c r="U1039" s="24" t="str">
        <f>IFERROR(VLOOKUP(Tabela1[[#This Row],[v55_ansiedade]],'Variáveis e códigos'!$C$12:$D$15,2,FALSE),"Não respondeu")</f>
        <v>Não se aplicou nada a mim</v>
      </c>
      <c r="V1039" s="24">
        <v>0</v>
      </c>
      <c r="W1039" s="24" t="str">
        <f>IFERROR(VLOOKUP(Tabela1[[#This Row],[v56_ansiedade]],'Variáveis e códigos'!$C$12:$D$15,2,FALSE),"Não respondeu")</f>
        <v>Não se aplicou nada a mim</v>
      </c>
      <c r="X1039" s="25">
        <v>2</v>
      </c>
    </row>
    <row r="1040" spans="1:24" x14ac:dyDescent="0.45">
      <c r="A1040">
        <v>1039</v>
      </c>
      <c r="B1040">
        <v>101</v>
      </c>
      <c r="C1040" t="str">
        <f>IFERROR(VLOOKUP(Tabela1[[#This Row],[nutII]],'Variáveis e códigos'!$C$3:$D$3,2,FALSE),"Não respondeu")</f>
        <v>Norte</v>
      </c>
      <c r="D1040">
        <v>1</v>
      </c>
      <c r="E1040" t="str">
        <f>IFERROR(HLOOKUP(D1040,'Variáveis e códigos'!$C$4:$F$5,2,FALSE),"Não respondeu")</f>
        <v>Masculino</v>
      </c>
      <c r="F1040">
        <v>15</v>
      </c>
      <c r="G1040">
        <v>4</v>
      </c>
      <c r="H1040" t="str">
        <f>IFERROR(VLOOKUP(Tabela1[[#This Row],[cicloescolar]],'Variáveis e códigos'!$C$7:$D$8,2,FALSE),"Não respondeu")</f>
        <v>Ensino secundário</v>
      </c>
      <c r="I1040">
        <v>8</v>
      </c>
      <c r="J1040" s="28">
        <v>1</v>
      </c>
      <c r="K1040" s="28" t="str">
        <f>IFERROR(VLOOKUP(J1043,'Variáveis e códigos'!$C$12:$D$15,2,FALSE),"Não respondeu")</f>
        <v>Não respondeu</v>
      </c>
      <c r="L1040" s="28">
        <v>0</v>
      </c>
      <c r="M1040" s="28" t="str">
        <f>IFERROR(VLOOKUP(Tabela1[[#This Row],[v40_ansiedade]],'Variáveis e códigos'!$C$12:$D$15,2,FALSE),"Não respondeu")</f>
        <v>Não se aplicou nada a mim</v>
      </c>
      <c r="N1040" s="24">
        <v>0</v>
      </c>
      <c r="O1040" s="24" t="str">
        <f>IFERROR(VLOOKUP(Tabela1[[#This Row],[v43_ansiedade]],'Variáveis e códigos'!$C$12:$D$15,2,FALSE),"Não respondeu")</f>
        <v>Não se aplicou nada a mim</v>
      </c>
      <c r="P1040" s="24">
        <v>0</v>
      </c>
      <c r="Q1040" s="24" t="str">
        <f>IFERROR(VLOOKUP(Tabela1[[#This Row],[v45_ansiedade]],'Variáveis e códigos'!$C$12:$D$15,2,FALSE),"Não respondeu")</f>
        <v>Não se aplicou nada a mim</v>
      </c>
      <c r="R1040" s="24">
        <v>0</v>
      </c>
      <c r="S1040" s="24" t="str">
        <f>IFERROR(VLOOKUP(Tabela1[[#This Row],[v51_ansiedade]],'Variáveis e códigos'!$C$12:$D$15,2,FALSE),"Não respondeu")</f>
        <v>Não se aplicou nada a mim</v>
      </c>
      <c r="T1040" s="24">
        <v>0</v>
      </c>
      <c r="U1040" s="24" t="str">
        <f>IFERROR(VLOOKUP(Tabela1[[#This Row],[v55_ansiedade]],'Variáveis e códigos'!$C$12:$D$15,2,FALSE),"Não respondeu")</f>
        <v>Não se aplicou nada a mim</v>
      </c>
      <c r="V1040" s="24">
        <v>0</v>
      </c>
      <c r="W1040" s="24" t="str">
        <f>IFERROR(VLOOKUP(Tabela1[[#This Row],[v56_ansiedade]],'Variáveis e códigos'!$C$12:$D$15,2,FALSE),"Não respondeu")</f>
        <v>Não se aplicou nada a mim</v>
      </c>
      <c r="X1040" s="25">
        <v>5</v>
      </c>
    </row>
    <row r="1041" spans="1:24" x14ac:dyDescent="0.45">
      <c r="A1041">
        <v>1040</v>
      </c>
      <c r="B1041">
        <v>101</v>
      </c>
      <c r="C1041" t="str">
        <f>IFERROR(VLOOKUP(Tabela1[[#This Row],[nutII]],'Variáveis e códigos'!$C$3:$D$3,2,FALSE),"Não respondeu")</f>
        <v>Norte</v>
      </c>
      <c r="D1041">
        <v>2</v>
      </c>
      <c r="E1041" t="str">
        <f>IFERROR(HLOOKUP(D1041,'Variáveis e códigos'!$C$4:$F$5,2,FALSE),"Não respondeu")</f>
        <v>Feminino</v>
      </c>
      <c r="F1041">
        <v>17</v>
      </c>
      <c r="G1041">
        <v>4</v>
      </c>
      <c r="H1041" t="str">
        <f>IFERROR(VLOOKUP(Tabela1[[#This Row],[cicloescolar]],'Variáveis e códigos'!$C$7:$D$8,2,FALSE),"Não respondeu")</f>
        <v>Ensino secundário</v>
      </c>
      <c r="I1041">
        <v>6</v>
      </c>
      <c r="J1041" s="28">
        <v>1</v>
      </c>
      <c r="K1041" s="28" t="str">
        <f>IFERROR(VLOOKUP(J1044,'Variáveis e códigos'!$C$12:$D$15,2,FALSE),"Não respondeu")</f>
        <v>Não se aplicou nada a mim</v>
      </c>
      <c r="L1041" s="28">
        <v>0</v>
      </c>
      <c r="M1041" s="28" t="str">
        <f>IFERROR(VLOOKUP(Tabela1[[#This Row],[v40_ansiedade]],'Variáveis e códigos'!$C$12:$D$15,2,FALSE),"Não respondeu")</f>
        <v>Não se aplicou nada a mim</v>
      </c>
      <c r="N1041" s="24">
        <v>0</v>
      </c>
      <c r="O1041" s="24" t="str">
        <f>IFERROR(VLOOKUP(Tabela1[[#This Row],[v43_ansiedade]],'Variáveis e códigos'!$C$12:$D$15,2,FALSE),"Não respondeu")</f>
        <v>Não se aplicou nada a mim</v>
      </c>
      <c r="P1041" s="24">
        <v>0</v>
      </c>
      <c r="Q1041" s="24" t="str">
        <f>IFERROR(VLOOKUP(Tabela1[[#This Row],[v45_ansiedade]],'Variáveis e códigos'!$C$12:$D$15,2,FALSE),"Não respondeu")</f>
        <v>Não se aplicou nada a mim</v>
      </c>
      <c r="R1041" s="24">
        <v>0</v>
      </c>
      <c r="S1041" s="24" t="str">
        <f>IFERROR(VLOOKUP(Tabela1[[#This Row],[v51_ansiedade]],'Variáveis e códigos'!$C$12:$D$15,2,FALSE),"Não respondeu")</f>
        <v>Não se aplicou nada a mim</v>
      </c>
      <c r="T1041" s="24">
        <v>1</v>
      </c>
      <c r="U1041" s="24" t="str">
        <f>IFERROR(VLOOKUP(Tabela1[[#This Row],[v55_ansiedade]],'Variáveis e códigos'!$C$12:$D$15,2,FALSE),"Não respondeu")</f>
        <v>Aplicou-se a mim algumas vezes</v>
      </c>
      <c r="V1041" s="24">
        <v>0</v>
      </c>
      <c r="W1041" s="24" t="str">
        <f>IFERROR(VLOOKUP(Tabela1[[#This Row],[v56_ansiedade]],'Variáveis e códigos'!$C$12:$D$15,2,FALSE),"Não respondeu")</f>
        <v>Não se aplicou nada a mim</v>
      </c>
      <c r="X1041" s="25">
        <v>5</v>
      </c>
    </row>
    <row r="1042" spans="1:24" x14ac:dyDescent="0.45">
      <c r="A1042">
        <v>1041</v>
      </c>
      <c r="B1042">
        <v>101</v>
      </c>
      <c r="C1042" t="str">
        <f>IFERROR(VLOOKUP(Tabela1[[#This Row],[nutII]],'Variáveis e códigos'!$C$3:$D$3,2,FALSE),"Não respondeu")</f>
        <v>Norte</v>
      </c>
      <c r="D1042">
        <v>2</v>
      </c>
      <c r="E1042" t="str">
        <f>IFERROR(HLOOKUP(D1042,'Variáveis e códigos'!$C$4:$F$5,2,FALSE),"Não respondeu")</f>
        <v>Feminino</v>
      </c>
      <c r="F1042">
        <v>17</v>
      </c>
      <c r="G1042">
        <v>4</v>
      </c>
      <c r="H1042" t="str">
        <f>IFERROR(VLOOKUP(Tabela1[[#This Row],[cicloescolar]],'Variáveis e códigos'!$C$7:$D$8,2,FALSE),"Não respondeu")</f>
        <v>Ensino secundário</v>
      </c>
      <c r="I1042">
        <v>3</v>
      </c>
      <c r="J1042" s="28">
        <v>0</v>
      </c>
      <c r="K1042" s="28" t="str">
        <f>IFERROR(VLOOKUP(J1045,'Variáveis e códigos'!$C$12:$D$15,2,FALSE),"Não respondeu")</f>
        <v>Aplicou-se a mim muitas vezes</v>
      </c>
      <c r="L1042" s="28">
        <v>1</v>
      </c>
      <c r="M1042" s="28" t="str">
        <f>IFERROR(VLOOKUP(Tabela1[[#This Row],[v40_ansiedade]],'Variáveis e códigos'!$C$12:$D$15,2,FALSE),"Não respondeu")</f>
        <v>Aplicou-se a mim algumas vezes</v>
      </c>
      <c r="N1042" s="24">
        <v>0</v>
      </c>
      <c r="O1042" s="24" t="str">
        <f>IFERROR(VLOOKUP(Tabela1[[#This Row],[v43_ansiedade]],'Variáveis e códigos'!$C$12:$D$15,2,FALSE),"Não respondeu")</f>
        <v>Não se aplicou nada a mim</v>
      </c>
      <c r="P1042" s="24">
        <v>3</v>
      </c>
      <c r="Q1042" s="24" t="str">
        <f>IFERROR(VLOOKUP(Tabela1[[#This Row],[v45_ansiedade]],'Variáveis e códigos'!$C$12:$D$15,2,FALSE),"Não respondeu")</f>
        <v>Aplicou-se a mim a maior parte do tempo</v>
      </c>
      <c r="R1042" s="24">
        <v>1</v>
      </c>
      <c r="S1042" s="24" t="str">
        <f>IFERROR(VLOOKUP(Tabela1[[#This Row],[v51_ansiedade]],'Variáveis e códigos'!$C$12:$D$15,2,FALSE),"Não respondeu")</f>
        <v>Aplicou-se a mim algumas vezes</v>
      </c>
      <c r="T1042" s="24">
        <v>2</v>
      </c>
      <c r="U1042" s="24" t="str">
        <f>IFERROR(VLOOKUP(Tabela1[[#This Row],[v55_ansiedade]],'Variáveis e códigos'!$C$12:$D$15,2,FALSE),"Não respondeu")</f>
        <v>Aplicou-se a mim muitas vezes</v>
      </c>
      <c r="V1042" s="24">
        <v>2</v>
      </c>
      <c r="W1042" s="24" t="str">
        <f>IFERROR(VLOOKUP(Tabela1[[#This Row],[v56_ansiedade]],'Variáveis e códigos'!$C$12:$D$15,2,FALSE),"Não respondeu")</f>
        <v>Aplicou-se a mim muitas vezes</v>
      </c>
      <c r="X1042" s="25">
        <v>2</v>
      </c>
    </row>
    <row r="1043" spans="1:24" x14ac:dyDescent="0.45">
      <c r="A1043">
        <v>1042</v>
      </c>
      <c r="B1043">
        <v>101</v>
      </c>
      <c r="C1043" t="str">
        <f>IFERROR(VLOOKUP(Tabela1[[#This Row],[nutII]],'Variáveis e códigos'!$C$3:$D$3,2,FALSE),"Não respondeu")</f>
        <v>Norte</v>
      </c>
      <c r="D1043">
        <v>1</v>
      </c>
      <c r="E1043" t="str">
        <f>IFERROR(HLOOKUP(D1043,'Variáveis e códigos'!$C$4:$F$5,2,FALSE),"Não respondeu")</f>
        <v>Masculino</v>
      </c>
      <c r="F1043">
        <v>13</v>
      </c>
      <c r="G1043">
        <v>3</v>
      </c>
      <c r="H1043" t="str">
        <f>IFERROR(VLOOKUP(Tabela1[[#This Row],[cicloescolar]],'Variáveis e códigos'!$C$7:$D$8,2,FALSE),"Não respondeu")</f>
        <v>3º Ciclo</v>
      </c>
      <c r="I1043">
        <v>99</v>
      </c>
      <c r="J1043" s="28">
        <v>99</v>
      </c>
      <c r="K1043" s="28" t="str">
        <f>IFERROR(VLOOKUP(J1046,'Variáveis e códigos'!$C$12:$D$15,2,FALSE),"Não respondeu")</f>
        <v>Aplicou-se a mim algumas vezes</v>
      </c>
      <c r="L1043" s="28">
        <v>99</v>
      </c>
      <c r="M1043" s="28" t="str">
        <f>IFERROR(VLOOKUP(Tabela1[[#This Row],[v40_ansiedade]],'Variáveis e códigos'!$C$12:$D$15,2,FALSE),"Não respondeu")</f>
        <v>Não respondeu</v>
      </c>
      <c r="N1043" s="24">
        <v>99</v>
      </c>
      <c r="O1043" s="24" t="str">
        <f>IFERROR(VLOOKUP(Tabela1[[#This Row],[v43_ansiedade]],'Variáveis e códigos'!$C$12:$D$15,2,FALSE),"Não respondeu")</f>
        <v>Não respondeu</v>
      </c>
      <c r="P1043" s="24">
        <v>99</v>
      </c>
      <c r="Q1043" s="24" t="str">
        <f>IFERROR(VLOOKUP(Tabela1[[#This Row],[v45_ansiedade]],'Variáveis e códigos'!$C$12:$D$15,2,FALSE),"Não respondeu")</f>
        <v>Não respondeu</v>
      </c>
      <c r="R1043" s="24">
        <v>99</v>
      </c>
      <c r="S1043" s="24" t="str">
        <f>IFERROR(VLOOKUP(Tabela1[[#This Row],[v51_ansiedade]],'Variáveis e códigos'!$C$12:$D$15,2,FALSE),"Não respondeu")</f>
        <v>Não respondeu</v>
      </c>
      <c r="T1043" s="24">
        <v>99</v>
      </c>
      <c r="U1043" s="24" t="str">
        <f>IFERROR(VLOOKUP(Tabela1[[#This Row],[v55_ansiedade]],'Variáveis e códigos'!$C$12:$D$15,2,FALSE),"Não respondeu")</f>
        <v>Não respondeu</v>
      </c>
      <c r="V1043" s="24">
        <v>99</v>
      </c>
      <c r="W1043" s="24" t="str">
        <f>IFERROR(VLOOKUP(Tabela1[[#This Row],[v56_ansiedade]],'Variáveis e códigos'!$C$12:$D$15,2,FALSE),"Não respondeu")</f>
        <v>Não respondeu</v>
      </c>
      <c r="X1043" s="25">
        <v>99</v>
      </c>
    </row>
    <row r="1044" spans="1:24" x14ac:dyDescent="0.45">
      <c r="A1044">
        <v>1043</v>
      </c>
      <c r="B1044">
        <v>101</v>
      </c>
      <c r="C1044" t="str">
        <f>IFERROR(VLOOKUP(Tabela1[[#This Row],[nutII]],'Variáveis e códigos'!$C$3:$D$3,2,FALSE),"Não respondeu")</f>
        <v>Norte</v>
      </c>
      <c r="D1044">
        <v>1</v>
      </c>
      <c r="E1044" t="str">
        <f>IFERROR(HLOOKUP(D1044,'Variáveis e códigos'!$C$4:$F$5,2,FALSE),"Não respondeu")</f>
        <v>Masculino</v>
      </c>
      <c r="F1044">
        <v>13</v>
      </c>
      <c r="G1044">
        <v>3</v>
      </c>
      <c r="H1044" t="str">
        <f>IFERROR(VLOOKUP(Tabela1[[#This Row],[cicloescolar]],'Variáveis e códigos'!$C$7:$D$8,2,FALSE),"Não respondeu")</f>
        <v>3º Ciclo</v>
      </c>
      <c r="I1044">
        <v>7</v>
      </c>
      <c r="J1044" s="28">
        <v>0</v>
      </c>
      <c r="K1044" s="28" t="str">
        <f>IFERROR(VLOOKUP(J1047,'Variáveis e códigos'!$C$12:$D$15,2,FALSE),"Não respondeu")</f>
        <v>Não se aplicou nada a mim</v>
      </c>
      <c r="L1044" s="28">
        <v>0</v>
      </c>
      <c r="M1044" s="28" t="str">
        <f>IFERROR(VLOOKUP(Tabela1[[#This Row],[v40_ansiedade]],'Variáveis e códigos'!$C$12:$D$15,2,FALSE),"Não respondeu")</f>
        <v>Não se aplicou nada a mim</v>
      </c>
      <c r="N1044" s="24">
        <v>1</v>
      </c>
      <c r="O1044" s="24" t="str">
        <f>IFERROR(VLOOKUP(Tabela1[[#This Row],[v43_ansiedade]],'Variáveis e códigos'!$C$12:$D$15,2,FALSE),"Não respondeu")</f>
        <v>Aplicou-se a mim algumas vezes</v>
      </c>
      <c r="P1044" s="24">
        <v>2</v>
      </c>
      <c r="Q1044" s="24" t="str">
        <f>IFERROR(VLOOKUP(Tabela1[[#This Row],[v45_ansiedade]],'Variáveis e códigos'!$C$12:$D$15,2,FALSE),"Não respondeu")</f>
        <v>Aplicou-se a mim muitas vezes</v>
      </c>
      <c r="R1044" s="24">
        <v>0</v>
      </c>
      <c r="S1044" s="24" t="str">
        <f>IFERROR(VLOOKUP(Tabela1[[#This Row],[v51_ansiedade]],'Variáveis e códigos'!$C$12:$D$15,2,FALSE),"Não respondeu")</f>
        <v>Não se aplicou nada a mim</v>
      </c>
      <c r="T1044" s="24">
        <v>0</v>
      </c>
      <c r="U1044" s="24" t="str">
        <f>IFERROR(VLOOKUP(Tabela1[[#This Row],[v55_ansiedade]],'Variáveis e códigos'!$C$12:$D$15,2,FALSE),"Não respondeu")</f>
        <v>Não se aplicou nada a mim</v>
      </c>
      <c r="V1044" s="24">
        <v>1</v>
      </c>
      <c r="W1044" s="24" t="str">
        <f>IFERROR(VLOOKUP(Tabela1[[#This Row],[v56_ansiedade]],'Variáveis e códigos'!$C$12:$D$15,2,FALSE),"Não respondeu")</f>
        <v>Aplicou-se a mim algumas vezes</v>
      </c>
      <c r="X1044" s="25">
        <v>3</v>
      </c>
    </row>
    <row r="1045" spans="1:24" x14ac:dyDescent="0.45">
      <c r="A1045">
        <v>1044</v>
      </c>
      <c r="B1045">
        <v>101</v>
      </c>
      <c r="C1045" t="str">
        <f>IFERROR(VLOOKUP(Tabela1[[#This Row],[nutII]],'Variáveis e códigos'!$C$3:$D$3,2,FALSE),"Não respondeu")</f>
        <v>Norte</v>
      </c>
      <c r="D1045">
        <v>2</v>
      </c>
      <c r="E1045" t="str">
        <f>IFERROR(HLOOKUP(D1045,'Variáveis e códigos'!$C$4:$F$5,2,FALSE),"Não respondeu")</f>
        <v>Feminino</v>
      </c>
      <c r="F1045">
        <v>18</v>
      </c>
      <c r="G1045">
        <v>4</v>
      </c>
      <c r="H1045" t="str">
        <f>IFERROR(VLOOKUP(Tabela1[[#This Row],[cicloescolar]],'Variáveis e códigos'!$C$7:$D$8,2,FALSE),"Não respondeu")</f>
        <v>Ensino secundário</v>
      </c>
      <c r="I1045">
        <v>5</v>
      </c>
      <c r="J1045" s="28">
        <v>2</v>
      </c>
      <c r="K1045" s="28" t="str">
        <f>IFERROR(VLOOKUP(J1048,'Variáveis e códigos'!$C$12:$D$15,2,FALSE),"Não respondeu")</f>
        <v>Aplicou-se a mim muitas vezes</v>
      </c>
      <c r="L1045" s="28">
        <v>1</v>
      </c>
      <c r="M1045" s="28" t="str">
        <f>IFERROR(VLOOKUP(Tabela1[[#This Row],[v40_ansiedade]],'Variáveis e códigos'!$C$12:$D$15,2,FALSE),"Não respondeu")</f>
        <v>Aplicou-se a mim algumas vezes</v>
      </c>
      <c r="N1045" s="24">
        <v>0</v>
      </c>
      <c r="O1045" s="24" t="str">
        <f>IFERROR(VLOOKUP(Tabela1[[#This Row],[v43_ansiedade]],'Variáveis e códigos'!$C$12:$D$15,2,FALSE),"Não respondeu")</f>
        <v>Não se aplicou nada a mim</v>
      </c>
      <c r="P1045" s="24">
        <v>2</v>
      </c>
      <c r="Q1045" s="24" t="str">
        <f>IFERROR(VLOOKUP(Tabela1[[#This Row],[v45_ansiedade]],'Variáveis e códigos'!$C$12:$D$15,2,FALSE),"Não respondeu")</f>
        <v>Aplicou-se a mim muitas vezes</v>
      </c>
      <c r="R1045" s="24">
        <v>1</v>
      </c>
      <c r="S1045" s="24" t="str">
        <f>IFERROR(VLOOKUP(Tabela1[[#This Row],[v51_ansiedade]],'Variáveis e códigos'!$C$12:$D$15,2,FALSE),"Não respondeu")</f>
        <v>Aplicou-se a mim algumas vezes</v>
      </c>
      <c r="T1045" s="24">
        <v>2</v>
      </c>
      <c r="U1045" s="24" t="str">
        <f>IFERROR(VLOOKUP(Tabela1[[#This Row],[v55_ansiedade]],'Variáveis e códigos'!$C$12:$D$15,2,FALSE),"Não respondeu")</f>
        <v>Aplicou-se a mim muitas vezes</v>
      </c>
      <c r="V1045" s="24">
        <v>2</v>
      </c>
      <c r="W1045" s="24" t="str">
        <f>IFERROR(VLOOKUP(Tabela1[[#This Row],[v56_ansiedade]],'Variáveis e códigos'!$C$12:$D$15,2,FALSE),"Não respondeu")</f>
        <v>Aplicou-se a mim muitas vezes</v>
      </c>
      <c r="X1045" s="25">
        <v>0</v>
      </c>
    </row>
    <row r="1046" spans="1:24" x14ac:dyDescent="0.45">
      <c r="A1046">
        <v>1045</v>
      </c>
      <c r="B1046">
        <v>101</v>
      </c>
      <c r="C1046" t="str">
        <f>IFERROR(VLOOKUP(Tabela1[[#This Row],[nutII]],'Variáveis e códigos'!$C$3:$D$3,2,FALSE),"Não respondeu")</f>
        <v>Norte</v>
      </c>
      <c r="D1046">
        <v>2</v>
      </c>
      <c r="E1046" t="str">
        <f>IFERROR(HLOOKUP(D1046,'Variáveis e códigos'!$C$4:$F$5,2,FALSE),"Não respondeu")</f>
        <v>Feminino</v>
      </c>
      <c r="F1046">
        <v>11</v>
      </c>
      <c r="G1046">
        <v>4</v>
      </c>
      <c r="H1046" t="str">
        <f>IFERROR(VLOOKUP(Tabela1[[#This Row],[cicloescolar]],'Variáveis e códigos'!$C$7:$D$8,2,FALSE),"Não respondeu")</f>
        <v>Ensino secundário</v>
      </c>
      <c r="I1046">
        <v>10</v>
      </c>
      <c r="J1046" s="28">
        <v>1</v>
      </c>
      <c r="K1046" s="28" t="str">
        <f>IFERROR(VLOOKUP(J1049,'Variáveis e códigos'!$C$12:$D$15,2,FALSE),"Não respondeu")</f>
        <v>Não se aplicou nada a mim</v>
      </c>
      <c r="L1046" s="28">
        <v>0</v>
      </c>
      <c r="M1046" s="28" t="str">
        <f>IFERROR(VLOOKUP(Tabela1[[#This Row],[v40_ansiedade]],'Variáveis e códigos'!$C$12:$D$15,2,FALSE),"Não respondeu")</f>
        <v>Não se aplicou nada a mim</v>
      </c>
      <c r="N1046" s="24">
        <v>0</v>
      </c>
      <c r="O1046" s="24" t="str">
        <f>IFERROR(VLOOKUP(Tabela1[[#This Row],[v43_ansiedade]],'Variáveis e códigos'!$C$12:$D$15,2,FALSE),"Não respondeu")</f>
        <v>Não se aplicou nada a mim</v>
      </c>
      <c r="P1046" s="24">
        <v>0</v>
      </c>
      <c r="Q1046" s="24" t="str">
        <f>IFERROR(VLOOKUP(Tabela1[[#This Row],[v45_ansiedade]],'Variáveis e códigos'!$C$12:$D$15,2,FALSE),"Não respondeu")</f>
        <v>Não se aplicou nada a mim</v>
      </c>
      <c r="R1046" s="24">
        <v>0</v>
      </c>
      <c r="S1046" s="24" t="str">
        <f>IFERROR(VLOOKUP(Tabela1[[#This Row],[v51_ansiedade]],'Variáveis e códigos'!$C$12:$D$15,2,FALSE),"Não respondeu")</f>
        <v>Não se aplicou nada a mim</v>
      </c>
      <c r="T1046" s="24">
        <v>0</v>
      </c>
      <c r="U1046" s="24" t="str">
        <f>IFERROR(VLOOKUP(Tabela1[[#This Row],[v55_ansiedade]],'Variáveis e códigos'!$C$12:$D$15,2,FALSE),"Não respondeu")</f>
        <v>Não se aplicou nada a mim</v>
      </c>
      <c r="V1046" s="24">
        <v>0</v>
      </c>
      <c r="W1046" s="24" t="str">
        <f>IFERROR(VLOOKUP(Tabela1[[#This Row],[v56_ansiedade]],'Variáveis e códigos'!$C$12:$D$15,2,FALSE),"Não respondeu")</f>
        <v>Não se aplicou nada a mim</v>
      </c>
      <c r="X1046" s="25">
        <v>3</v>
      </c>
    </row>
    <row r="1047" spans="1:24" x14ac:dyDescent="0.45">
      <c r="A1047">
        <v>1046</v>
      </c>
      <c r="B1047">
        <v>101</v>
      </c>
      <c r="C1047" t="str">
        <f>IFERROR(VLOOKUP(Tabela1[[#This Row],[nutII]],'Variáveis e códigos'!$C$3:$D$3,2,FALSE),"Não respondeu")</f>
        <v>Norte</v>
      </c>
      <c r="D1047">
        <v>1</v>
      </c>
      <c r="E1047" t="str">
        <f>IFERROR(HLOOKUP(D1047,'Variáveis e códigos'!$C$4:$F$5,2,FALSE),"Não respondeu")</f>
        <v>Masculino</v>
      </c>
      <c r="F1047">
        <v>12</v>
      </c>
      <c r="G1047">
        <v>3</v>
      </c>
      <c r="H1047" t="str">
        <f>IFERROR(VLOOKUP(Tabela1[[#This Row],[cicloescolar]],'Variáveis e códigos'!$C$7:$D$8,2,FALSE),"Não respondeu")</f>
        <v>3º Ciclo</v>
      </c>
      <c r="I1047">
        <v>9</v>
      </c>
      <c r="J1047" s="28">
        <v>0</v>
      </c>
      <c r="K1047" s="28" t="str">
        <f>IFERROR(VLOOKUP(J1050,'Variáveis e códigos'!$C$12:$D$15,2,FALSE),"Não respondeu")</f>
        <v>Aplicou-se a mim algumas vezes</v>
      </c>
      <c r="L1047" s="28">
        <v>0</v>
      </c>
      <c r="M1047" s="28" t="str">
        <f>IFERROR(VLOOKUP(Tabela1[[#This Row],[v40_ansiedade]],'Variáveis e códigos'!$C$12:$D$15,2,FALSE),"Não respondeu")</f>
        <v>Não se aplicou nada a mim</v>
      </c>
      <c r="N1047" s="24">
        <v>0</v>
      </c>
      <c r="O1047" s="24" t="str">
        <f>IFERROR(VLOOKUP(Tabela1[[#This Row],[v43_ansiedade]],'Variáveis e códigos'!$C$12:$D$15,2,FALSE),"Não respondeu")</f>
        <v>Não se aplicou nada a mim</v>
      </c>
      <c r="P1047" s="24">
        <v>0</v>
      </c>
      <c r="Q1047" s="24" t="str">
        <f>IFERROR(VLOOKUP(Tabela1[[#This Row],[v45_ansiedade]],'Variáveis e códigos'!$C$12:$D$15,2,FALSE),"Não respondeu")</f>
        <v>Não se aplicou nada a mim</v>
      </c>
      <c r="R1047" s="24">
        <v>0</v>
      </c>
      <c r="S1047" s="24" t="str">
        <f>IFERROR(VLOOKUP(Tabela1[[#This Row],[v51_ansiedade]],'Variáveis e códigos'!$C$12:$D$15,2,FALSE),"Não respondeu")</f>
        <v>Não se aplicou nada a mim</v>
      </c>
      <c r="T1047" s="24">
        <v>0</v>
      </c>
      <c r="U1047" s="24" t="str">
        <f>IFERROR(VLOOKUP(Tabela1[[#This Row],[v55_ansiedade]],'Variáveis e códigos'!$C$12:$D$15,2,FALSE),"Não respondeu")</f>
        <v>Não se aplicou nada a mim</v>
      </c>
      <c r="V1047" s="24">
        <v>0</v>
      </c>
      <c r="W1047" s="24" t="str">
        <f>IFERROR(VLOOKUP(Tabela1[[#This Row],[v56_ansiedade]],'Variáveis e códigos'!$C$12:$D$15,2,FALSE),"Não respondeu")</f>
        <v>Não se aplicou nada a mim</v>
      </c>
      <c r="X1047" s="25">
        <v>5</v>
      </c>
    </row>
    <row r="1048" spans="1:24" x14ac:dyDescent="0.45">
      <c r="A1048">
        <v>1047</v>
      </c>
      <c r="B1048">
        <v>101</v>
      </c>
      <c r="C1048" t="str">
        <f>IFERROR(VLOOKUP(Tabela1[[#This Row],[nutII]],'Variáveis e códigos'!$C$3:$D$3,2,FALSE),"Não respondeu")</f>
        <v>Norte</v>
      </c>
      <c r="D1048">
        <v>2</v>
      </c>
      <c r="E1048" t="str">
        <f>IFERROR(HLOOKUP(D1048,'Variáveis e códigos'!$C$4:$F$5,2,FALSE),"Não respondeu")</f>
        <v>Feminino</v>
      </c>
      <c r="F1048">
        <v>12</v>
      </c>
      <c r="G1048">
        <v>3</v>
      </c>
      <c r="H1048" t="str">
        <f>IFERROR(VLOOKUP(Tabela1[[#This Row],[cicloescolar]],'Variáveis e códigos'!$C$7:$D$8,2,FALSE),"Não respondeu")</f>
        <v>3º Ciclo</v>
      </c>
      <c r="I1048">
        <v>6</v>
      </c>
      <c r="J1048" s="28">
        <v>2</v>
      </c>
      <c r="K1048" s="28" t="str">
        <f>IFERROR(VLOOKUP(J1051,'Variáveis e códigos'!$C$12:$D$15,2,FALSE),"Não respondeu")</f>
        <v>Aplicou-se a mim algumas vezes</v>
      </c>
      <c r="L1048" s="28">
        <v>2</v>
      </c>
      <c r="M1048" s="28" t="str">
        <f>IFERROR(VLOOKUP(Tabela1[[#This Row],[v40_ansiedade]],'Variáveis e códigos'!$C$12:$D$15,2,FALSE),"Não respondeu")</f>
        <v>Aplicou-se a mim muitas vezes</v>
      </c>
      <c r="N1048" s="24">
        <v>3</v>
      </c>
      <c r="O1048" s="24" t="str">
        <f>IFERROR(VLOOKUP(Tabela1[[#This Row],[v43_ansiedade]],'Variáveis e códigos'!$C$12:$D$15,2,FALSE),"Não respondeu")</f>
        <v>Aplicou-se a mim a maior parte do tempo</v>
      </c>
      <c r="P1048" s="24">
        <v>0</v>
      </c>
      <c r="Q1048" s="24" t="str">
        <f>IFERROR(VLOOKUP(Tabela1[[#This Row],[v45_ansiedade]],'Variáveis e códigos'!$C$12:$D$15,2,FALSE),"Não respondeu")</f>
        <v>Não se aplicou nada a mim</v>
      </c>
      <c r="R1048" s="24">
        <v>1</v>
      </c>
      <c r="S1048" s="24" t="str">
        <f>IFERROR(VLOOKUP(Tabela1[[#This Row],[v51_ansiedade]],'Variáveis e códigos'!$C$12:$D$15,2,FALSE),"Não respondeu")</f>
        <v>Aplicou-se a mim algumas vezes</v>
      </c>
      <c r="T1048" s="24">
        <v>2</v>
      </c>
      <c r="U1048" s="24" t="str">
        <f>IFERROR(VLOOKUP(Tabela1[[#This Row],[v55_ansiedade]],'Variáveis e códigos'!$C$12:$D$15,2,FALSE),"Não respondeu")</f>
        <v>Aplicou-se a mim muitas vezes</v>
      </c>
      <c r="V1048" s="24">
        <v>99</v>
      </c>
      <c r="W1048" s="24" t="str">
        <f>IFERROR(VLOOKUP(Tabela1[[#This Row],[v56_ansiedade]],'Variáveis e códigos'!$C$12:$D$15,2,FALSE),"Não respondeu")</f>
        <v>Não respondeu</v>
      </c>
      <c r="X1048" s="25">
        <v>1</v>
      </c>
    </row>
    <row r="1049" spans="1:24" x14ac:dyDescent="0.45">
      <c r="A1049">
        <v>1048</v>
      </c>
      <c r="B1049">
        <v>101</v>
      </c>
      <c r="C1049" t="str">
        <f>IFERROR(VLOOKUP(Tabela1[[#This Row],[nutII]],'Variáveis e códigos'!$C$3:$D$3,2,FALSE),"Não respondeu")</f>
        <v>Norte</v>
      </c>
      <c r="D1049">
        <v>1</v>
      </c>
      <c r="E1049" t="str">
        <f>IFERROR(HLOOKUP(D1049,'Variáveis e códigos'!$C$4:$F$5,2,FALSE),"Não respondeu")</f>
        <v>Masculino</v>
      </c>
      <c r="F1049">
        <v>15</v>
      </c>
      <c r="G1049">
        <v>4</v>
      </c>
      <c r="H1049" t="str">
        <f>IFERROR(VLOOKUP(Tabela1[[#This Row],[cicloescolar]],'Variáveis e códigos'!$C$7:$D$8,2,FALSE),"Não respondeu")</f>
        <v>Ensino secundário</v>
      </c>
      <c r="I1049">
        <v>1</v>
      </c>
      <c r="J1049" s="28">
        <v>0</v>
      </c>
      <c r="K1049" s="28" t="str">
        <f>IFERROR(VLOOKUP(J1052,'Variáveis e códigos'!$C$12:$D$15,2,FALSE),"Não respondeu")</f>
        <v>Não se aplicou nada a mim</v>
      </c>
      <c r="L1049" s="28">
        <v>0</v>
      </c>
      <c r="M1049" s="28" t="str">
        <f>IFERROR(VLOOKUP(Tabela1[[#This Row],[v40_ansiedade]],'Variáveis e códigos'!$C$12:$D$15,2,FALSE),"Não respondeu")</f>
        <v>Não se aplicou nada a mim</v>
      </c>
      <c r="N1049" s="24">
        <v>0</v>
      </c>
      <c r="O1049" s="24" t="str">
        <f>IFERROR(VLOOKUP(Tabela1[[#This Row],[v43_ansiedade]],'Variáveis e códigos'!$C$12:$D$15,2,FALSE),"Não respondeu")</f>
        <v>Não se aplicou nada a mim</v>
      </c>
      <c r="P1049" s="24">
        <v>0</v>
      </c>
      <c r="Q1049" s="24" t="str">
        <f>IFERROR(VLOOKUP(Tabela1[[#This Row],[v45_ansiedade]],'Variáveis e códigos'!$C$12:$D$15,2,FALSE),"Não respondeu")</f>
        <v>Não se aplicou nada a mim</v>
      </c>
      <c r="R1049" s="24">
        <v>0</v>
      </c>
      <c r="S1049" s="24" t="str">
        <f>IFERROR(VLOOKUP(Tabela1[[#This Row],[v51_ansiedade]],'Variáveis e códigos'!$C$12:$D$15,2,FALSE),"Não respondeu")</f>
        <v>Não se aplicou nada a mim</v>
      </c>
      <c r="T1049" s="24">
        <v>0</v>
      </c>
      <c r="U1049" s="24" t="str">
        <f>IFERROR(VLOOKUP(Tabela1[[#This Row],[v55_ansiedade]],'Variáveis e códigos'!$C$12:$D$15,2,FALSE),"Não respondeu")</f>
        <v>Não se aplicou nada a mim</v>
      </c>
      <c r="V1049" s="24">
        <v>1</v>
      </c>
      <c r="W1049" s="24" t="str">
        <f>IFERROR(VLOOKUP(Tabela1[[#This Row],[v56_ansiedade]],'Variáveis e códigos'!$C$12:$D$15,2,FALSE),"Não respondeu")</f>
        <v>Aplicou-se a mim algumas vezes</v>
      </c>
      <c r="X1049" s="25">
        <v>3</v>
      </c>
    </row>
    <row r="1050" spans="1:24" x14ac:dyDescent="0.45">
      <c r="A1050">
        <v>1049</v>
      </c>
      <c r="B1050">
        <v>101</v>
      </c>
      <c r="C1050" t="str">
        <f>IFERROR(VLOOKUP(Tabela1[[#This Row],[nutII]],'Variáveis e códigos'!$C$3:$D$3,2,FALSE),"Não respondeu")</f>
        <v>Norte</v>
      </c>
      <c r="D1050">
        <v>2</v>
      </c>
      <c r="E1050" t="str">
        <f>IFERROR(HLOOKUP(D1050,'Variáveis e códigos'!$C$4:$F$5,2,FALSE),"Não respondeu")</f>
        <v>Feminino</v>
      </c>
      <c r="F1050">
        <v>14</v>
      </c>
      <c r="G1050">
        <v>4</v>
      </c>
      <c r="H1050" t="str">
        <f>IFERROR(VLOOKUP(Tabela1[[#This Row],[cicloescolar]],'Variáveis e códigos'!$C$7:$D$8,2,FALSE),"Não respondeu")</f>
        <v>Ensino secundário</v>
      </c>
      <c r="I1050">
        <v>6</v>
      </c>
      <c r="J1050" s="28">
        <v>1</v>
      </c>
      <c r="K1050" s="28" t="str">
        <f>IFERROR(VLOOKUP(J1053,'Variáveis e códigos'!$C$12:$D$15,2,FALSE),"Não respondeu")</f>
        <v>Aplicou-se a mim muitas vezes</v>
      </c>
      <c r="L1050" s="28">
        <v>1</v>
      </c>
      <c r="M1050" s="28" t="str">
        <f>IFERROR(VLOOKUP(Tabela1[[#This Row],[v40_ansiedade]],'Variáveis e códigos'!$C$12:$D$15,2,FALSE),"Não respondeu")</f>
        <v>Aplicou-se a mim algumas vezes</v>
      </c>
      <c r="N1050" s="24">
        <v>2</v>
      </c>
      <c r="O1050" s="24" t="str">
        <f>IFERROR(VLOOKUP(Tabela1[[#This Row],[v43_ansiedade]],'Variáveis e códigos'!$C$12:$D$15,2,FALSE),"Não respondeu")</f>
        <v>Aplicou-se a mim muitas vezes</v>
      </c>
      <c r="P1050" s="24">
        <v>2</v>
      </c>
      <c r="Q1050" s="24" t="str">
        <f>IFERROR(VLOOKUP(Tabela1[[#This Row],[v45_ansiedade]],'Variáveis e códigos'!$C$12:$D$15,2,FALSE),"Não respondeu")</f>
        <v>Aplicou-se a mim muitas vezes</v>
      </c>
      <c r="R1050" s="24">
        <v>2</v>
      </c>
      <c r="S1050" s="24" t="str">
        <f>IFERROR(VLOOKUP(Tabela1[[#This Row],[v51_ansiedade]],'Variáveis e códigos'!$C$12:$D$15,2,FALSE),"Não respondeu")</f>
        <v>Aplicou-se a mim muitas vezes</v>
      </c>
      <c r="T1050" s="24">
        <v>1</v>
      </c>
      <c r="U1050" s="24" t="str">
        <f>IFERROR(VLOOKUP(Tabela1[[#This Row],[v55_ansiedade]],'Variáveis e códigos'!$C$12:$D$15,2,FALSE),"Não respondeu")</f>
        <v>Aplicou-se a mim algumas vezes</v>
      </c>
      <c r="V1050" s="24">
        <v>1</v>
      </c>
      <c r="W1050" s="24" t="str">
        <f>IFERROR(VLOOKUP(Tabela1[[#This Row],[v56_ansiedade]],'Variáveis e códigos'!$C$12:$D$15,2,FALSE),"Não respondeu")</f>
        <v>Aplicou-se a mim algumas vezes</v>
      </c>
      <c r="X1050" s="25">
        <v>2</v>
      </c>
    </row>
    <row r="1051" spans="1:24" x14ac:dyDescent="0.45">
      <c r="A1051">
        <v>1050</v>
      </c>
      <c r="B1051">
        <v>101</v>
      </c>
      <c r="C1051" t="str">
        <f>IFERROR(VLOOKUP(Tabela1[[#This Row],[nutII]],'Variáveis e códigos'!$C$3:$D$3,2,FALSE),"Não respondeu")</f>
        <v>Norte</v>
      </c>
      <c r="D1051">
        <v>1</v>
      </c>
      <c r="E1051" t="str">
        <f>IFERROR(HLOOKUP(D1051,'Variáveis e códigos'!$C$4:$F$5,2,FALSE),"Não respondeu")</f>
        <v>Masculino</v>
      </c>
      <c r="F1051">
        <v>12</v>
      </c>
      <c r="G1051">
        <v>3</v>
      </c>
      <c r="H1051" t="str">
        <f>IFERROR(VLOOKUP(Tabela1[[#This Row],[cicloescolar]],'Variáveis e códigos'!$C$7:$D$8,2,FALSE),"Não respondeu")</f>
        <v>3º Ciclo</v>
      </c>
      <c r="I1051">
        <v>7</v>
      </c>
      <c r="J1051" s="28">
        <v>1</v>
      </c>
      <c r="K1051" s="28" t="str">
        <f>IFERROR(VLOOKUP(J1054,'Variáveis e códigos'!$C$12:$D$15,2,FALSE),"Não respondeu")</f>
        <v>Não se aplicou nada a mim</v>
      </c>
      <c r="L1051" s="28">
        <v>0</v>
      </c>
      <c r="M1051" s="28" t="str">
        <f>IFERROR(VLOOKUP(Tabela1[[#This Row],[v40_ansiedade]],'Variáveis e códigos'!$C$12:$D$15,2,FALSE),"Não respondeu")</f>
        <v>Não se aplicou nada a mim</v>
      </c>
      <c r="N1051" s="24">
        <v>2</v>
      </c>
      <c r="O1051" s="24" t="str">
        <f>IFERROR(VLOOKUP(Tabela1[[#This Row],[v43_ansiedade]],'Variáveis e códigos'!$C$12:$D$15,2,FALSE),"Não respondeu")</f>
        <v>Aplicou-se a mim muitas vezes</v>
      </c>
      <c r="P1051" s="24">
        <v>0</v>
      </c>
      <c r="Q1051" s="24" t="str">
        <f>IFERROR(VLOOKUP(Tabela1[[#This Row],[v45_ansiedade]],'Variáveis e códigos'!$C$12:$D$15,2,FALSE),"Não respondeu")</f>
        <v>Não se aplicou nada a mim</v>
      </c>
      <c r="R1051" s="24">
        <v>0</v>
      </c>
      <c r="S1051" s="24" t="str">
        <f>IFERROR(VLOOKUP(Tabela1[[#This Row],[v51_ansiedade]],'Variáveis e códigos'!$C$12:$D$15,2,FALSE),"Não respondeu")</f>
        <v>Não se aplicou nada a mim</v>
      </c>
      <c r="T1051" s="24">
        <v>0</v>
      </c>
      <c r="U1051" s="24" t="str">
        <f>IFERROR(VLOOKUP(Tabela1[[#This Row],[v55_ansiedade]],'Variáveis e códigos'!$C$12:$D$15,2,FALSE),"Não respondeu")</f>
        <v>Não se aplicou nada a mim</v>
      </c>
      <c r="V1051" s="24">
        <v>0</v>
      </c>
      <c r="W1051" s="24" t="str">
        <f>IFERROR(VLOOKUP(Tabela1[[#This Row],[v56_ansiedade]],'Variáveis e códigos'!$C$12:$D$15,2,FALSE),"Não respondeu")</f>
        <v>Não se aplicou nada a mim</v>
      </c>
      <c r="X1051" s="25">
        <v>6</v>
      </c>
    </row>
    <row r="1052" spans="1:24" x14ac:dyDescent="0.45">
      <c r="A1052">
        <v>1051</v>
      </c>
      <c r="B1052">
        <v>101</v>
      </c>
      <c r="C1052" t="str">
        <f>IFERROR(VLOOKUP(Tabela1[[#This Row],[nutII]],'Variáveis e códigos'!$C$3:$D$3,2,FALSE),"Não respondeu")</f>
        <v>Norte</v>
      </c>
      <c r="D1052">
        <v>2</v>
      </c>
      <c r="E1052" t="str">
        <f>IFERROR(HLOOKUP(D1052,'Variáveis e códigos'!$C$4:$F$5,2,FALSE),"Não respondeu")</f>
        <v>Feminino</v>
      </c>
      <c r="F1052">
        <v>12</v>
      </c>
      <c r="G1052">
        <v>3</v>
      </c>
      <c r="H1052" t="str">
        <f>IFERROR(VLOOKUP(Tabela1[[#This Row],[cicloescolar]],'Variáveis e códigos'!$C$7:$D$8,2,FALSE),"Não respondeu")</f>
        <v>3º Ciclo</v>
      </c>
      <c r="I1052">
        <v>5</v>
      </c>
      <c r="J1052" s="28">
        <v>0</v>
      </c>
      <c r="K1052" s="28" t="str">
        <f>IFERROR(VLOOKUP(J1055,'Variáveis e códigos'!$C$12:$D$15,2,FALSE),"Não respondeu")</f>
        <v>Aplicou-se a mim algumas vezes</v>
      </c>
      <c r="L1052" s="28">
        <v>0</v>
      </c>
      <c r="M1052" s="28" t="str">
        <f>IFERROR(VLOOKUP(Tabela1[[#This Row],[v40_ansiedade]],'Variáveis e códigos'!$C$12:$D$15,2,FALSE),"Não respondeu")</f>
        <v>Não se aplicou nada a mim</v>
      </c>
      <c r="N1052" s="24">
        <v>0</v>
      </c>
      <c r="O1052" s="24" t="str">
        <f>IFERROR(VLOOKUP(Tabela1[[#This Row],[v43_ansiedade]],'Variáveis e códigos'!$C$12:$D$15,2,FALSE),"Não respondeu")</f>
        <v>Não se aplicou nada a mim</v>
      </c>
      <c r="P1052" s="24">
        <v>1</v>
      </c>
      <c r="Q1052" s="24" t="str">
        <f>IFERROR(VLOOKUP(Tabela1[[#This Row],[v45_ansiedade]],'Variáveis e códigos'!$C$12:$D$15,2,FALSE),"Não respondeu")</f>
        <v>Aplicou-se a mim algumas vezes</v>
      </c>
      <c r="R1052" s="24">
        <v>1</v>
      </c>
      <c r="S1052" s="24" t="str">
        <f>IFERROR(VLOOKUP(Tabela1[[#This Row],[v51_ansiedade]],'Variáveis e códigos'!$C$12:$D$15,2,FALSE),"Não respondeu")</f>
        <v>Aplicou-se a mim algumas vezes</v>
      </c>
      <c r="T1052" s="24">
        <v>1</v>
      </c>
      <c r="U1052" s="24" t="str">
        <f>IFERROR(VLOOKUP(Tabela1[[#This Row],[v55_ansiedade]],'Variáveis e códigos'!$C$12:$D$15,2,FALSE),"Não respondeu")</f>
        <v>Aplicou-se a mim algumas vezes</v>
      </c>
      <c r="V1052" s="24">
        <v>99</v>
      </c>
      <c r="W1052" s="24" t="str">
        <f>IFERROR(VLOOKUP(Tabela1[[#This Row],[v56_ansiedade]],'Variáveis e códigos'!$C$12:$D$15,2,FALSE),"Não respondeu")</f>
        <v>Não respondeu</v>
      </c>
      <c r="X1052" s="25">
        <v>5</v>
      </c>
    </row>
    <row r="1053" spans="1:24" x14ac:dyDescent="0.45">
      <c r="A1053">
        <v>1052</v>
      </c>
      <c r="B1053">
        <v>101</v>
      </c>
      <c r="C1053" t="str">
        <f>IFERROR(VLOOKUP(Tabela1[[#This Row],[nutII]],'Variáveis e códigos'!$C$3:$D$3,2,FALSE),"Não respondeu")</f>
        <v>Norte</v>
      </c>
      <c r="D1053">
        <v>2</v>
      </c>
      <c r="E1053" t="str">
        <f>IFERROR(HLOOKUP(D1053,'Variáveis e códigos'!$C$4:$F$5,2,FALSE),"Não respondeu")</f>
        <v>Feminino</v>
      </c>
      <c r="F1053">
        <v>16</v>
      </c>
      <c r="G1053">
        <v>4</v>
      </c>
      <c r="H1053" t="str">
        <f>IFERROR(VLOOKUP(Tabela1[[#This Row],[cicloescolar]],'Variáveis e códigos'!$C$7:$D$8,2,FALSE),"Não respondeu")</f>
        <v>Ensino secundário</v>
      </c>
      <c r="I1053">
        <v>3</v>
      </c>
      <c r="J1053" s="28">
        <v>2</v>
      </c>
      <c r="K1053" s="28" t="str">
        <f>IFERROR(VLOOKUP(J1056,'Variáveis e códigos'!$C$12:$D$15,2,FALSE),"Não respondeu")</f>
        <v>Não se aplicou nada a mim</v>
      </c>
      <c r="L1053" s="28">
        <v>2</v>
      </c>
      <c r="M1053" s="28" t="str">
        <f>IFERROR(VLOOKUP(Tabela1[[#This Row],[v40_ansiedade]],'Variáveis e códigos'!$C$12:$D$15,2,FALSE),"Não respondeu")</f>
        <v>Aplicou-se a mim muitas vezes</v>
      </c>
      <c r="N1053" s="24">
        <v>0</v>
      </c>
      <c r="O1053" s="24" t="str">
        <f>IFERROR(VLOOKUP(Tabela1[[#This Row],[v43_ansiedade]],'Variáveis e códigos'!$C$12:$D$15,2,FALSE),"Não respondeu")</f>
        <v>Não se aplicou nada a mim</v>
      </c>
      <c r="P1053" s="24">
        <v>2</v>
      </c>
      <c r="Q1053" s="24" t="str">
        <f>IFERROR(VLOOKUP(Tabela1[[#This Row],[v45_ansiedade]],'Variáveis e códigos'!$C$12:$D$15,2,FALSE),"Não respondeu")</f>
        <v>Aplicou-se a mim muitas vezes</v>
      </c>
      <c r="R1053" s="24">
        <v>1</v>
      </c>
      <c r="S1053" s="24" t="str">
        <f>IFERROR(VLOOKUP(Tabela1[[#This Row],[v51_ansiedade]],'Variáveis e códigos'!$C$12:$D$15,2,FALSE),"Não respondeu")</f>
        <v>Aplicou-se a mim algumas vezes</v>
      </c>
      <c r="T1053" s="24">
        <v>1</v>
      </c>
      <c r="U1053" s="24" t="str">
        <f>IFERROR(VLOOKUP(Tabela1[[#This Row],[v55_ansiedade]],'Variáveis e códigos'!$C$12:$D$15,2,FALSE),"Não respondeu")</f>
        <v>Aplicou-se a mim algumas vezes</v>
      </c>
      <c r="V1053" s="24">
        <v>2</v>
      </c>
      <c r="W1053" s="24" t="str">
        <f>IFERROR(VLOOKUP(Tabela1[[#This Row],[v56_ansiedade]],'Variáveis e códigos'!$C$12:$D$15,2,FALSE),"Não respondeu")</f>
        <v>Aplicou-se a mim muitas vezes</v>
      </c>
      <c r="X1053" s="25">
        <v>7</v>
      </c>
    </row>
    <row r="1054" spans="1:24" x14ac:dyDescent="0.45">
      <c r="A1054">
        <v>1053</v>
      </c>
      <c r="B1054">
        <v>101</v>
      </c>
      <c r="C1054" t="str">
        <f>IFERROR(VLOOKUP(Tabela1[[#This Row],[nutII]],'Variáveis e códigos'!$C$3:$D$3,2,FALSE),"Não respondeu")</f>
        <v>Norte</v>
      </c>
      <c r="D1054">
        <v>1</v>
      </c>
      <c r="E1054" t="str">
        <f>IFERROR(HLOOKUP(D1054,'Variáveis e códigos'!$C$4:$F$5,2,FALSE),"Não respondeu")</f>
        <v>Masculino</v>
      </c>
      <c r="F1054">
        <v>15</v>
      </c>
      <c r="G1054">
        <v>4</v>
      </c>
      <c r="H1054" t="str">
        <f>IFERROR(VLOOKUP(Tabela1[[#This Row],[cicloescolar]],'Variáveis e códigos'!$C$7:$D$8,2,FALSE),"Não respondeu")</f>
        <v>Ensino secundário</v>
      </c>
      <c r="I1054">
        <v>8</v>
      </c>
      <c r="J1054" s="28">
        <v>0</v>
      </c>
      <c r="K1054" s="28" t="str">
        <f>IFERROR(VLOOKUP(J1057,'Variáveis e códigos'!$C$12:$D$15,2,FALSE),"Não respondeu")</f>
        <v>Aplicou-se a mim algumas vezes</v>
      </c>
      <c r="L1054" s="28">
        <v>0</v>
      </c>
      <c r="M1054" s="28" t="str">
        <f>IFERROR(VLOOKUP(Tabela1[[#This Row],[v40_ansiedade]],'Variáveis e códigos'!$C$12:$D$15,2,FALSE),"Não respondeu")</f>
        <v>Não se aplicou nada a mim</v>
      </c>
      <c r="N1054" s="24">
        <v>1</v>
      </c>
      <c r="O1054" s="24" t="str">
        <f>IFERROR(VLOOKUP(Tabela1[[#This Row],[v43_ansiedade]],'Variáveis e códigos'!$C$12:$D$15,2,FALSE),"Não respondeu")</f>
        <v>Aplicou-se a mim algumas vezes</v>
      </c>
      <c r="P1054" s="24">
        <v>0</v>
      </c>
      <c r="Q1054" s="24" t="str">
        <f>IFERROR(VLOOKUP(Tabela1[[#This Row],[v45_ansiedade]],'Variáveis e códigos'!$C$12:$D$15,2,FALSE),"Não respondeu")</f>
        <v>Não se aplicou nada a mim</v>
      </c>
      <c r="R1054" s="24">
        <v>0</v>
      </c>
      <c r="S1054" s="24" t="str">
        <f>IFERROR(VLOOKUP(Tabela1[[#This Row],[v51_ansiedade]],'Variáveis e códigos'!$C$12:$D$15,2,FALSE),"Não respondeu")</f>
        <v>Não se aplicou nada a mim</v>
      </c>
      <c r="T1054" s="24">
        <v>0</v>
      </c>
      <c r="U1054" s="24" t="str">
        <f>IFERROR(VLOOKUP(Tabela1[[#This Row],[v55_ansiedade]],'Variáveis e códigos'!$C$12:$D$15,2,FALSE),"Não respondeu")</f>
        <v>Não se aplicou nada a mim</v>
      </c>
      <c r="V1054" s="24">
        <v>0</v>
      </c>
      <c r="W1054" s="24" t="str">
        <f>IFERROR(VLOOKUP(Tabela1[[#This Row],[v56_ansiedade]],'Variáveis e códigos'!$C$12:$D$15,2,FALSE),"Não respondeu")</f>
        <v>Não se aplicou nada a mim</v>
      </c>
      <c r="X1054" s="25">
        <v>2</v>
      </c>
    </row>
    <row r="1055" spans="1:24" x14ac:dyDescent="0.45">
      <c r="A1055">
        <v>1054</v>
      </c>
      <c r="B1055">
        <v>101</v>
      </c>
      <c r="C1055" t="str">
        <f>IFERROR(VLOOKUP(Tabela1[[#This Row],[nutII]],'Variáveis e códigos'!$C$3:$D$3,2,FALSE),"Não respondeu")</f>
        <v>Norte</v>
      </c>
      <c r="D1055">
        <v>1</v>
      </c>
      <c r="E1055" t="str">
        <f>IFERROR(HLOOKUP(D1055,'Variáveis e códigos'!$C$4:$F$5,2,FALSE),"Não respondeu")</f>
        <v>Masculino</v>
      </c>
      <c r="F1055">
        <v>13</v>
      </c>
      <c r="G1055">
        <v>3</v>
      </c>
      <c r="H1055" t="str">
        <f>IFERROR(VLOOKUP(Tabela1[[#This Row],[cicloescolar]],'Variáveis e códigos'!$C$7:$D$8,2,FALSE),"Não respondeu")</f>
        <v>3º Ciclo</v>
      </c>
      <c r="I1055">
        <v>7</v>
      </c>
      <c r="J1055" s="28">
        <v>1</v>
      </c>
      <c r="K1055" s="28" t="str">
        <f>IFERROR(VLOOKUP(J1058,'Variáveis e códigos'!$C$12:$D$15,2,FALSE),"Não respondeu")</f>
        <v>Não se aplicou nada a mim</v>
      </c>
      <c r="L1055" s="28">
        <v>0</v>
      </c>
      <c r="M1055" s="28" t="str">
        <f>IFERROR(VLOOKUP(Tabela1[[#This Row],[v40_ansiedade]],'Variáveis e códigos'!$C$12:$D$15,2,FALSE),"Não respondeu")</f>
        <v>Não se aplicou nada a mim</v>
      </c>
      <c r="N1055" s="24">
        <v>0</v>
      </c>
      <c r="O1055" s="24" t="str">
        <f>IFERROR(VLOOKUP(Tabela1[[#This Row],[v43_ansiedade]],'Variáveis e códigos'!$C$12:$D$15,2,FALSE),"Não respondeu")</f>
        <v>Não se aplicou nada a mim</v>
      </c>
      <c r="P1055" s="24">
        <v>1</v>
      </c>
      <c r="Q1055" s="24" t="str">
        <f>IFERROR(VLOOKUP(Tabela1[[#This Row],[v45_ansiedade]],'Variáveis e códigos'!$C$12:$D$15,2,FALSE),"Não respondeu")</f>
        <v>Aplicou-se a mim algumas vezes</v>
      </c>
      <c r="R1055" s="24">
        <v>0</v>
      </c>
      <c r="S1055" s="24" t="str">
        <f>IFERROR(VLOOKUP(Tabela1[[#This Row],[v51_ansiedade]],'Variáveis e códigos'!$C$12:$D$15,2,FALSE),"Não respondeu")</f>
        <v>Não se aplicou nada a mim</v>
      </c>
      <c r="T1055" s="24">
        <v>0</v>
      </c>
      <c r="U1055" s="24" t="str">
        <f>IFERROR(VLOOKUP(Tabela1[[#This Row],[v55_ansiedade]],'Variáveis e códigos'!$C$12:$D$15,2,FALSE),"Não respondeu")</f>
        <v>Não se aplicou nada a mim</v>
      </c>
      <c r="V1055" s="24">
        <v>1</v>
      </c>
      <c r="W1055" s="24" t="str">
        <f>IFERROR(VLOOKUP(Tabela1[[#This Row],[v56_ansiedade]],'Variáveis e códigos'!$C$12:$D$15,2,FALSE),"Não respondeu")</f>
        <v>Aplicou-se a mim algumas vezes</v>
      </c>
      <c r="X1055" s="25">
        <v>3</v>
      </c>
    </row>
    <row r="1056" spans="1:24" x14ac:dyDescent="0.45">
      <c r="A1056">
        <v>1055</v>
      </c>
      <c r="B1056">
        <v>101</v>
      </c>
      <c r="C1056" t="str">
        <f>IFERROR(VLOOKUP(Tabela1[[#This Row],[nutII]],'Variáveis e códigos'!$C$3:$D$3,2,FALSE),"Não respondeu")</f>
        <v>Norte</v>
      </c>
      <c r="D1056">
        <v>2</v>
      </c>
      <c r="E1056" t="str">
        <f>IFERROR(HLOOKUP(D1056,'Variáveis e códigos'!$C$4:$F$5,2,FALSE),"Não respondeu")</f>
        <v>Feminino</v>
      </c>
      <c r="F1056">
        <v>13</v>
      </c>
      <c r="G1056">
        <v>3</v>
      </c>
      <c r="H1056" t="str">
        <f>IFERROR(VLOOKUP(Tabela1[[#This Row],[cicloescolar]],'Variáveis e códigos'!$C$7:$D$8,2,FALSE),"Não respondeu")</f>
        <v>3º Ciclo</v>
      </c>
      <c r="I1056">
        <v>8</v>
      </c>
      <c r="J1056" s="28">
        <v>0</v>
      </c>
      <c r="K1056" s="28" t="str">
        <f>IFERROR(VLOOKUP(J1059,'Variáveis e códigos'!$C$12:$D$15,2,FALSE),"Não respondeu")</f>
        <v>Aplicou-se a mim algumas vezes</v>
      </c>
      <c r="L1056" s="28">
        <v>1</v>
      </c>
      <c r="M1056" s="28" t="str">
        <f>IFERROR(VLOOKUP(Tabela1[[#This Row],[v40_ansiedade]],'Variáveis e códigos'!$C$12:$D$15,2,FALSE),"Não respondeu")</f>
        <v>Aplicou-se a mim algumas vezes</v>
      </c>
      <c r="N1056" s="24">
        <v>0</v>
      </c>
      <c r="O1056" s="24" t="str">
        <f>IFERROR(VLOOKUP(Tabela1[[#This Row],[v43_ansiedade]],'Variáveis e códigos'!$C$12:$D$15,2,FALSE),"Não respondeu")</f>
        <v>Não se aplicou nada a mim</v>
      </c>
      <c r="P1056" s="24">
        <v>0</v>
      </c>
      <c r="Q1056" s="24" t="str">
        <f>IFERROR(VLOOKUP(Tabela1[[#This Row],[v45_ansiedade]],'Variáveis e códigos'!$C$12:$D$15,2,FALSE),"Não respondeu")</f>
        <v>Não se aplicou nada a mim</v>
      </c>
      <c r="R1056" s="24">
        <v>1</v>
      </c>
      <c r="S1056" s="24" t="str">
        <f>IFERROR(VLOOKUP(Tabela1[[#This Row],[v51_ansiedade]],'Variáveis e códigos'!$C$12:$D$15,2,FALSE),"Não respondeu")</f>
        <v>Aplicou-se a mim algumas vezes</v>
      </c>
      <c r="T1056" s="24">
        <v>1</v>
      </c>
      <c r="U1056" s="24" t="str">
        <f>IFERROR(VLOOKUP(Tabela1[[#This Row],[v55_ansiedade]],'Variáveis e códigos'!$C$12:$D$15,2,FALSE),"Não respondeu")</f>
        <v>Aplicou-se a mim algumas vezes</v>
      </c>
      <c r="V1056" s="24">
        <v>0</v>
      </c>
      <c r="W1056" s="24" t="str">
        <f>IFERROR(VLOOKUP(Tabela1[[#This Row],[v56_ansiedade]],'Variáveis e códigos'!$C$12:$D$15,2,FALSE),"Não respondeu")</f>
        <v>Não se aplicou nada a mim</v>
      </c>
      <c r="X1056" s="25">
        <v>6</v>
      </c>
    </row>
    <row r="1057" spans="1:24" x14ac:dyDescent="0.45">
      <c r="A1057">
        <v>1056</v>
      </c>
      <c r="B1057">
        <v>101</v>
      </c>
      <c r="C1057" t="str">
        <f>IFERROR(VLOOKUP(Tabela1[[#This Row],[nutII]],'Variáveis e códigos'!$C$3:$D$3,2,FALSE),"Não respondeu")</f>
        <v>Norte</v>
      </c>
      <c r="D1057">
        <v>1</v>
      </c>
      <c r="E1057" t="str">
        <f>IFERROR(HLOOKUP(D1057,'Variáveis e códigos'!$C$4:$F$5,2,FALSE),"Não respondeu")</f>
        <v>Masculino</v>
      </c>
      <c r="F1057">
        <v>14</v>
      </c>
      <c r="G1057">
        <v>3</v>
      </c>
      <c r="H1057" t="str">
        <f>IFERROR(VLOOKUP(Tabela1[[#This Row],[cicloescolar]],'Variáveis e códigos'!$C$7:$D$8,2,FALSE),"Não respondeu")</f>
        <v>3º Ciclo</v>
      </c>
      <c r="I1057">
        <v>6</v>
      </c>
      <c r="J1057" s="28">
        <v>1</v>
      </c>
      <c r="K1057" s="28" t="str">
        <f>IFERROR(VLOOKUP(J1060,'Variáveis e códigos'!$C$12:$D$15,2,FALSE),"Não respondeu")</f>
        <v>Aplicou-se a mim algumas vezes</v>
      </c>
      <c r="L1057" s="28">
        <v>0</v>
      </c>
      <c r="M1057" s="28" t="str">
        <f>IFERROR(VLOOKUP(Tabela1[[#This Row],[v40_ansiedade]],'Variáveis e códigos'!$C$12:$D$15,2,FALSE),"Não respondeu")</f>
        <v>Não se aplicou nada a mim</v>
      </c>
      <c r="N1057" s="24">
        <v>3</v>
      </c>
      <c r="O1057" s="24" t="str">
        <f>IFERROR(VLOOKUP(Tabela1[[#This Row],[v43_ansiedade]],'Variáveis e códigos'!$C$12:$D$15,2,FALSE),"Não respondeu")</f>
        <v>Aplicou-se a mim a maior parte do tempo</v>
      </c>
      <c r="P1057" s="24">
        <v>2</v>
      </c>
      <c r="Q1057" s="24" t="str">
        <f>IFERROR(VLOOKUP(Tabela1[[#This Row],[v45_ansiedade]],'Variáveis e códigos'!$C$12:$D$15,2,FALSE),"Não respondeu")</f>
        <v>Aplicou-se a mim muitas vezes</v>
      </c>
      <c r="R1057" s="24">
        <v>2</v>
      </c>
      <c r="S1057" s="24" t="str">
        <f>IFERROR(VLOOKUP(Tabela1[[#This Row],[v51_ansiedade]],'Variáveis e códigos'!$C$12:$D$15,2,FALSE),"Não respondeu")</f>
        <v>Aplicou-se a mim muitas vezes</v>
      </c>
      <c r="T1057" s="24">
        <v>2</v>
      </c>
      <c r="U1057" s="24" t="str">
        <f>IFERROR(VLOOKUP(Tabela1[[#This Row],[v55_ansiedade]],'Variáveis e códigos'!$C$12:$D$15,2,FALSE),"Não respondeu")</f>
        <v>Aplicou-se a mim muitas vezes</v>
      </c>
      <c r="V1057" s="24">
        <v>1</v>
      </c>
      <c r="W1057" s="24" t="str">
        <f>IFERROR(VLOOKUP(Tabela1[[#This Row],[v56_ansiedade]],'Variáveis e códigos'!$C$12:$D$15,2,FALSE),"Não respondeu")</f>
        <v>Aplicou-se a mim algumas vezes</v>
      </c>
      <c r="X1057" s="25">
        <v>3</v>
      </c>
    </row>
    <row r="1058" spans="1:24" x14ac:dyDescent="0.45">
      <c r="A1058">
        <v>1057</v>
      </c>
      <c r="B1058">
        <v>101</v>
      </c>
      <c r="C1058" t="str">
        <f>IFERROR(VLOOKUP(Tabela1[[#This Row],[nutII]],'Variáveis e códigos'!$C$3:$D$3,2,FALSE),"Não respondeu")</f>
        <v>Norte</v>
      </c>
      <c r="D1058">
        <v>1</v>
      </c>
      <c r="E1058" t="str">
        <f>IFERROR(HLOOKUP(D1058,'Variáveis e códigos'!$C$4:$F$5,2,FALSE),"Não respondeu")</f>
        <v>Masculino</v>
      </c>
      <c r="F1058">
        <v>16</v>
      </c>
      <c r="G1058">
        <v>4</v>
      </c>
      <c r="H1058" t="str">
        <f>IFERROR(VLOOKUP(Tabela1[[#This Row],[cicloescolar]],'Variáveis e códigos'!$C$7:$D$8,2,FALSE),"Não respondeu")</f>
        <v>Ensino secundário</v>
      </c>
      <c r="I1058">
        <v>8</v>
      </c>
      <c r="J1058" s="28">
        <v>0</v>
      </c>
      <c r="K1058" s="28" t="str">
        <f>IFERROR(VLOOKUP(J1061,'Variáveis e códigos'!$C$12:$D$15,2,FALSE),"Não respondeu")</f>
        <v>Não se aplicou nada a mim</v>
      </c>
      <c r="L1058" s="28">
        <v>0</v>
      </c>
      <c r="M1058" s="28" t="str">
        <f>IFERROR(VLOOKUP(Tabela1[[#This Row],[v40_ansiedade]],'Variáveis e códigos'!$C$12:$D$15,2,FALSE),"Não respondeu")</f>
        <v>Não se aplicou nada a mim</v>
      </c>
      <c r="N1058" s="24">
        <v>0</v>
      </c>
      <c r="O1058" s="24" t="str">
        <f>IFERROR(VLOOKUP(Tabela1[[#This Row],[v43_ansiedade]],'Variáveis e códigos'!$C$12:$D$15,2,FALSE),"Não respondeu")</f>
        <v>Não se aplicou nada a mim</v>
      </c>
      <c r="P1058" s="24">
        <v>0</v>
      </c>
      <c r="Q1058" s="24" t="str">
        <f>IFERROR(VLOOKUP(Tabela1[[#This Row],[v45_ansiedade]],'Variáveis e códigos'!$C$12:$D$15,2,FALSE),"Não respondeu")</f>
        <v>Não se aplicou nada a mim</v>
      </c>
      <c r="R1058" s="24">
        <v>0</v>
      </c>
      <c r="S1058" s="24" t="str">
        <f>IFERROR(VLOOKUP(Tabela1[[#This Row],[v51_ansiedade]],'Variáveis e códigos'!$C$12:$D$15,2,FALSE),"Não respondeu")</f>
        <v>Não se aplicou nada a mim</v>
      </c>
      <c r="T1058" s="24">
        <v>0</v>
      </c>
      <c r="U1058" s="24" t="str">
        <f>IFERROR(VLOOKUP(Tabela1[[#This Row],[v55_ansiedade]],'Variáveis e códigos'!$C$12:$D$15,2,FALSE),"Não respondeu")</f>
        <v>Não se aplicou nada a mim</v>
      </c>
      <c r="V1058" s="24">
        <v>0</v>
      </c>
      <c r="W1058" s="24" t="str">
        <f>IFERROR(VLOOKUP(Tabela1[[#This Row],[v56_ansiedade]],'Variáveis e códigos'!$C$12:$D$15,2,FALSE),"Não respondeu")</f>
        <v>Não se aplicou nada a mim</v>
      </c>
      <c r="X1058" s="25">
        <v>1</v>
      </c>
    </row>
    <row r="1059" spans="1:24" x14ac:dyDescent="0.45">
      <c r="A1059">
        <v>1058</v>
      </c>
      <c r="B1059">
        <v>101</v>
      </c>
      <c r="C1059" t="str">
        <f>IFERROR(VLOOKUP(Tabela1[[#This Row],[nutII]],'Variáveis e códigos'!$C$3:$D$3,2,FALSE),"Não respondeu")</f>
        <v>Norte</v>
      </c>
      <c r="D1059">
        <v>1</v>
      </c>
      <c r="E1059" t="str">
        <f>IFERROR(HLOOKUP(D1059,'Variáveis e códigos'!$C$4:$F$5,2,FALSE),"Não respondeu")</f>
        <v>Masculino</v>
      </c>
      <c r="F1059">
        <v>19</v>
      </c>
      <c r="G1059">
        <v>4</v>
      </c>
      <c r="H1059" t="str">
        <f>IFERROR(VLOOKUP(Tabela1[[#This Row],[cicloescolar]],'Variáveis e códigos'!$C$7:$D$8,2,FALSE),"Não respondeu")</f>
        <v>Ensino secundário</v>
      </c>
      <c r="I1059">
        <v>8</v>
      </c>
      <c r="J1059" s="28">
        <v>1</v>
      </c>
      <c r="K1059" s="28" t="str">
        <f>IFERROR(VLOOKUP(J1062,'Variáveis e códigos'!$C$12:$D$15,2,FALSE),"Não respondeu")</f>
        <v>Não se aplicou nada a mim</v>
      </c>
      <c r="L1059" s="28">
        <v>0</v>
      </c>
      <c r="M1059" s="28" t="str">
        <f>IFERROR(VLOOKUP(Tabela1[[#This Row],[v40_ansiedade]],'Variáveis e códigos'!$C$12:$D$15,2,FALSE),"Não respondeu")</f>
        <v>Não se aplicou nada a mim</v>
      </c>
      <c r="N1059" s="24">
        <v>0</v>
      </c>
      <c r="O1059" s="24" t="str">
        <f>IFERROR(VLOOKUP(Tabela1[[#This Row],[v43_ansiedade]],'Variáveis e códigos'!$C$12:$D$15,2,FALSE),"Não respondeu")</f>
        <v>Não se aplicou nada a mim</v>
      </c>
      <c r="P1059" s="24">
        <v>0</v>
      </c>
      <c r="Q1059" s="24" t="str">
        <f>IFERROR(VLOOKUP(Tabela1[[#This Row],[v45_ansiedade]],'Variáveis e códigos'!$C$12:$D$15,2,FALSE),"Não respondeu")</f>
        <v>Não se aplicou nada a mim</v>
      </c>
      <c r="R1059" s="24">
        <v>0</v>
      </c>
      <c r="S1059" s="24" t="str">
        <f>IFERROR(VLOOKUP(Tabela1[[#This Row],[v51_ansiedade]],'Variáveis e códigos'!$C$12:$D$15,2,FALSE),"Não respondeu")</f>
        <v>Não se aplicou nada a mim</v>
      </c>
      <c r="T1059" s="24">
        <v>0</v>
      </c>
      <c r="U1059" s="24" t="str">
        <f>IFERROR(VLOOKUP(Tabela1[[#This Row],[v55_ansiedade]],'Variáveis e códigos'!$C$12:$D$15,2,FALSE),"Não respondeu")</f>
        <v>Não se aplicou nada a mim</v>
      </c>
      <c r="V1059" s="24">
        <v>0</v>
      </c>
      <c r="W1059" s="24" t="str">
        <f>IFERROR(VLOOKUP(Tabela1[[#This Row],[v56_ansiedade]],'Variáveis e códigos'!$C$12:$D$15,2,FALSE),"Não respondeu")</f>
        <v>Não se aplicou nada a mim</v>
      </c>
      <c r="X1059" s="25">
        <v>99</v>
      </c>
    </row>
    <row r="1060" spans="1:24" x14ac:dyDescent="0.45">
      <c r="A1060">
        <v>1059</v>
      </c>
      <c r="B1060">
        <v>101</v>
      </c>
      <c r="C1060" t="str">
        <f>IFERROR(VLOOKUP(Tabela1[[#This Row],[nutII]],'Variáveis e códigos'!$C$3:$D$3,2,FALSE),"Não respondeu")</f>
        <v>Norte</v>
      </c>
      <c r="D1060">
        <v>2</v>
      </c>
      <c r="E1060" t="str">
        <f>IFERROR(HLOOKUP(D1060,'Variáveis e códigos'!$C$4:$F$5,2,FALSE),"Não respondeu")</f>
        <v>Feminino</v>
      </c>
      <c r="F1060">
        <v>14</v>
      </c>
      <c r="G1060">
        <v>3</v>
      </c>
      <c r="H1060" t="str">
        <f>IFERROR(VLOOKUP(Tabela1[[#This Row],[cicloescolar]],'Variáveis e códigos'!$C$7:$D$8,2,FALSE),"Não respondeu")</f>
        <v>3º Ciclo</v>
      </c>
      <c r="I1060">
        <v>7</v>
      </c>
      <c r="J1060" s="28">
        <v>1</v>
      </c>
      <c r="K1060" s="28" t="str">
        <f>IFERROR(VLOOKUP(J1063,'Variáveis e códigos'!$C$12:$D$15,2,FALSE),"Não respondeu")</f>
        <v>Não se aplicou nada a mim</v>
      </c>
      <c r="L1060" s="28">
        <v>1</v>
      </c>
      <c r="M1060" s="28" t="str">
        <f>IFERROR(VLOOKUP(Tabela1[[#This Row],[v40_ansiedade]],'Variáveis e códigos'!$C$12:$D$15,2,FALSE),"Não respondeu")</f>
        <v>Aplicou-se a mim algumas vezes</v>
      </c>
      <c r="N1060" s="24">
        <v>0</v>
      </c>
      <c r="O1060" s="24" t="str">
        <f>IFERROR(VLOOKUP(Tabela1[[#This Row],[v43_ansiedade]],'Variáveis e códigos'!$C$12:$D$15,2,FALSE),"Não respondeu")</f>
        <v>Não se aplicou nada a mim</v>
      </c>
      <c r="P1060" s="24">
        <v>0</v>
      </c>
      <c r="Q1060" s="24" t="str">
        <f>IFERROR(VLOOKUP(Tabela1[[#This Row],[v45_ansiedade]],'Variáveis e códigos'!$C$12:$D$15,2,FALSE),"Não respondeu")</f>
        <v>Não se aplicou nada a mim</v>
      </c>
      <c r="R1060" s="24">
        <v>0</v>
      </c>
      <c r="S1060" s="24" t="str">
        <f>IFERROR(VLOOKUP(Tabela1[[#This Row],[v51_ansiedade]],'Variáveis e códigos'!$C$12:$D$15,2,FALSE),"Não respondeu")</f>
        <v>Não se aplicou nada a mim</v>
      </c>
      <c r="T1060" s="24">
        <v>0</v>
      </c>
      <c r="U1060" s="24" t="str">
        <f>IFERROR(VLOOKUP(Tabela1[[#This Row],[v55_ansiedade]],'Variáveis e códigos'!$C$12:$D$15,2,FALSE),"Não respondeu")</f>
        <v>Não se aplicou nada a mim</v>
      </c>
      <c r="V1060" s="24">
        <v>1</v>
      </c>
      <c r="W1060" s="24" t="str">
        <f>IFERROR(VLOOKUP(Tabela1[[#This Row],[v56_ansiedade]],'Variáveis e códigos'!$C$12:$D$15,2,FALSE),"Não respondeu")</f>
        <v>Aplicou-se a mim algumas vezes</v>
      </c>
      <c r="X1060" s="25">
        <v>3</v>
      </c>
    </row>
    <row r="1061" spans="1:24" x14ac:dyDescent="0.45">
      <c r="A1061">
        <v>1060</v>
      </c>
      <c r="B1061">
        <v>101</v>
      </c>
      <c r="C1061" t="str">
        <f>IFERROR(VLOOKUP(Tabela1[[#This Row],[nutII]],'Variáveis e códigos'!$C$3:$D$3,2,FALSE),"Não respondeu")</f>
        <v>Norte</v>
      </c>
      <c r="D1061">
        <v>1</v>
      </c>
      <c r="E1061" t="str">
        <f>IFERROR(HLOOKUP(D1061,'Variáveis e códigos'!$C$4:$F$5,2,FALSE),"Não respondeu")</f>
        <v>Masculino</v>
      </c>
      <c r="F1061">
        <v>16</v>
      </c>
      <c r="G1061">
        <v>4</v>
      </c>
      <c r="H1061" t="str">
        <f>IFERROR(VLOOKUP(Tabela1[[#This Row],[cicloescolar]],'Variáveis e códigos'!$C$7:$D$8,2,FALSE),"Não respondeu")</f>
        <v>Ensino secundário</v>
      </c>
      <c r="I1061">
        <v>8</v>
      </c>
      <c r="J1061" s="28">
        <v>0</v>
      </c>
      <c r="K1061" s="28" t="str">
        <f>IFERROR(VLOOKUP(J1064,'Variáveis e códigos'!$C$12:$D$15,2,FALSE),"Não respondeu")</f>
        <v>Aplicou-se a mim algumas vezes</v>
      </c>
      <c r="L1061" s="28">
        <v>0</v>
      </c>
      <c r="M1061" s="28" t="str">
        <f>IFERROR(VLOOKUP(Tabela1[[#This Row],[v40_ansiedade]],'Variáveis e códigos'!$C$12:$D$15,2,FALSE),"Não respondeu")</f>
        <v>Não se aplicou nada a mim</v>
      </c>
      <c r="N1061" s="24">
        <v>0</v>
      </c>
      <c r="O1061" s="24" t="str">
        <f>IFERROR(VLOOKUP(Tabela1[[#This Row],[v43_ansiedade]],'Variáveis e códigos'!$C$12:$D$15,2,FALSE),"Não respondeu")</f>
        <v>Não se aplicou nada a mim</v>
      </c>
      <c r="P1061" s="24">
        <v>0</v>
      </c>
      <c r="Q1061" s="24" t="str">
        <f>IFERROR(VLOOKUP(Tabela1[[#This Row],[v45_ansiedade]],'Variáveis e códigos'!$C$12:$D$15,2,FALSE),"Não respondeu")</f>
        <v>Não se aplicou nada a mim</v>
      </c>
      <c r="R1061" s="24">
        <v>0</v>
      </c>
      <c r="S1061" s="24" t="str">
        <f>IFERROR(VLOOKUP(Tabela1[[#This Row],[v51_ansiedade]],'Variáveis e códigos'!$C$12:$D$15,2,FALSE),"Não respondeu")</f>
        <v>Não se aplicou nada a mim</v>
      </c>
      <c r="T1061" s="24">
        <v>0</v>
      </c>
      <c r="U1061" s="24" t="str">
        <f>IFERROR(VLOOKUP(Tabela1[[#This Row],[v55_ansiedade]],'Variáveis e códigos'!$C$12:$D$15,2,FALSE),"Não respondeu")</f>
        <v>Não se aplicou nada a mim</v>
      </c>
      <c r="V1061" s="24">
        <v>0</v>
      </c>
      <c r="W1061" s="24" t="str">
        <f>IFERROR(VLOOKUP(Tabela1[[#This Row],[v56_ansiedade]],'Variáveis e códigos'!$C$12:$D$15,2,FALSE),"Não respondeu")</f>
        <v>Não se aplicou nada a mim</v>
      </c>
      <c r="X1061" s="25">
        <v>6</v>
      </c>
    </row>
    <row r="1062" spans="1:24" x14ac:dyDescent="0.45">
      <c r="A1062">
        <v>1061</v>
      </c>
      <c r="B1062">
        <v>101</v>
      </c>
      <c r="C1062" t="str">
        <f>IFERROR(VLOOKUP(Tabela1[[#This Row],[nutII]],'Variáveis e códigos'!$C$3:$D$3,2,FALSE),"Não respondeu")</f>
        <v>Norte</v>
      </c>
      <c r="D1062">
        <v>1</v>
      </c>
      <c r="E1062" t="str">
        <f>IFERROR(HLOOKUP(D1062,'Variáveis e códigos'!$C$4:$F$5,2,FALSE),"Não respondeu")</f>
        <v>Masculino</v>
      </c>
      <c r="F1062">
        <v>17</v>
      </c>
      <c r="G1062">
        <v>4</v>
      </c>
      <c r="H1062" t="str">
        <f>IFERROR(VLOOKUP(Tabela1[[#This Row],[cicloescolar]],'Variáveis e códigos'!$C$7:$D$8,2,FALSE),"Não respondeu")</f>
        <v>Ensino secundário</v>
      </c>
      <c r="I1062">
        <v>7</v>
      </c>
      <c r="J1062" s="28">
        <v>0</v>
      </c>
      <c r="K1062" s="28" t="str">
        <f>IFERROR(VLOOKUP(J1065,'Variáveis e códigos'!$C$12:$D$15,2,FALSE),"Não respondeu")</f>
        <v>Não se aplicou nada a mim</v>
      </c>
      <c r="L1062" s="28">
        <v>1</v>
      </c>
      <c r="M1062" s="28" t="str">
        <f>IFERROR(VLOOKUP(Tabela1[[#This Row],[v40_ansiedade]],'Variáveis e códigos'!$C$12:$D$15,2,FALSE),"Não respondeu")</f>
        <v>Aplicou-se a mim algumas vezes</v>
      </c>
      <c r="N1062" s="24">
        <v>0</v>
      </c>
      <c r="O1062" s="24" t="str">
        <f>IFERROR(VLOOKUP(Tabela1[[#This Row],[v43_ansiedade]],'Variáveis e códigos'!$C$12:$D$15,2,FALSE),"Não respondeu")</f>
        <v>Não se aplicou nada a mim</v>
      </c>
      <c r="P1062" s="24">
        <v>1</v>
      </c>
      <c r="Q1062" s="24" t="str">
        <f>IFERROR(VLOOKUP(Tabela1[[#This Row],[v45_ansiedade]],'Variáveis e códigos'!$C$12:$D$15,2,FALSE),"Não respondeu")</f>
        <v>Aplicou-se a mim algumas vezes</v>
      </c>
      <c r="R1062" s="24">
        <v>1</v>
      </c>
      <c r="S1062" s="24" t="str">
        <f>IFERROR(VLOOKUP(Tabela1[[#This Row],[v51_ansiedade]],'Variáveis e códigos'!$C$12:$D$15,2,FALSE),"Não respondeu")</f>
        <v>Aplicou-se a mim algumas vezes</v>
      </c>
      <c r="T1062" s="24">
        <v>1</v>
      </c>
      <c r="U1062" s="24" t="str">
        <f>IFERROR(VLOOKUP(Tabela1[[#This Row],[v55_ansiedade]],'Variáveis e códigos'!$C$12:$D$15,2,FALSE),"Não respondeu")</f>
        <v>Aplicou-se a mim algumas vezes</v>
      </c>
      <c r="V1062" s="24">
        <v>0</v>
      </c>
      <c r="W1062" s="24" t="str">
        <f>IFERROR(VLOOKUP(Tabela1[[#This Row],[v56_ansiedade]],'Variáveis e códigos'!$C$12:$D$15,2,FALSE),"Não respondeu")</f>
        <v>Não se aplicou nada a mim</v>
      </c>
      <c r="X1062" s="25">
        <v>99</v>
      </c>
    </row>
    <row r="1063" spans="1:24" x14ac:dyDescent="0.45">
      <c r="A1063">
        <v>1062</v>
      </c>
      <c r="B1063">
        <v>101</v>
      </c>
      <c r="C1063" t="str">
        <f>IFERROR(VLOOKUP(Tabela1[[#This Row],[nutII]],'Variáveis e códigos'!$C$3:$D$3,2,FALSE),"Não respondeu")</f>
        <v>Norte</v>
      </c>
      <c r="D1063">
        <v>2</v>
      </c>
      <c r="E1063" t="str">
        <f>IFERROR(HLOOKUP(D1063,'Variáveis e códigos'!$C$4:$F$5,2,FALSE),"Não respondeu")</f>
        <v>Feminino</v>
      </c>
      <c r="F1063">
        <v>13</v>
      </c>
      <c r="G1063">
        <v>3</v>
      </c>
      <c r="H1063" t="str">
        <f>IFERROR(VLOOKUP(Tabela1[[#This Row],[cicloescolar]],'Variáveis e códigos'!$C$7:$D$8,2,FALSE),"Não respondeu")</f>
        <v>3º Ciclo</v>
      </c>
      <c r="I1063">
        <v>10</v>
      </c>
      <c r="J1063" s="28">
        <v>0</v>
      </c>
      <c r="K1063" s="28" t="str">
        <f>IFERROR(VLOOKUP(J1066,'Variáveis e códigos'!$C$12:$D$15,2,FALSE),"Não respondeu")</f>
        <v>Aplicou-se a mim algumas vezes</v>
      </c>
      <c r="L1063" s="28">
        <v>0</v>
      </c>
      <c r="M1063" s="28" t="str">
        <f>IFERROR(VLOOKUP(Tabela1[[#This Row],[v40_ansiedade]],'Variáveis e códigos'!$C$12:$D$15,2,FALSE),"Não respondeu")</f>
        <v>Não se aplicou nada a mim</v>
      </c>
      <c r="N1063" s="24">
        <v>0</v>
      </c>
      <c r="O1063" s="24" t="str">
        <f>IFERROR(VLOOKUP(Tabela1[[#This Row],[v43_ansiedade]],'Variáveis e códigos'!$C$12:$D$15,2,FALSE),"Não respondeu")</f>
        <v>Não se aplicou nada a mim</v>
      </c>
      <c r="P1063" s="24">
        <v>0</v>
      </c>
      <c r="Q1063" s="24" t="str">
        <f>IFERROR(VLOOKUP(Tabela1[[#This Row],[v45_ansiedade]],'Variáveis e códigos'!$C$12:$D$15,2,FALSE),"Não respondeu")</f>
        <v>Não se aplicou nada a mim</v>
      </c>
      <c r="R1063" s="24">
        <v>0</v>
      </c>
      <c r="S1063" s="24" t="str">
        <f>IFERROR(VLOOKUP(Tabela1[[#This Row],[v51_ansiedade]],'Variáveis e códigos'!$C$12:$D$15,2,FALSE),"Não respondeu")</f>
        <v>Não se aplicou nada a mim</v>
      </c>
      <c r="T1063" s="24">
        <v>0</v>
      </c>
      <c r="U1063" s="24" t="str">
        <f>IFERROR(VLOOKUP(Tabela1[[#This Row],[v55_ansiedade]],'Variáveis e códigos'!$C$12:$D$15,2,FALSE),"Não respondeu")</f>
        <v>Não se aplicou nada a mim</v>
      </c>
      <c r="V1063" s="24">
        <v>0</v>
      </c>
      <c r="W1063" s="24" t="str">
        <f>IFERROR(VLOOKUP(Tabela1[[#This Row],[v56_ansiedade]],'Variáveis e códigos'!$C$12:$D$15,2,FALSE),"Não respondeu")</f>
        <v>Não se aplicou nada a mim</v>
      </c>
      <c r="X1063" s="25">
        <v>3</v>
      </c>
    </row>
    <row r="1064" spans="1:24" x14ac:dyDescent="0.45">
      <c r="A1064">
        <v>1063</v>
      </c>
      <c r="B1064">
        <v>101</v>
      </c>
      <c r="C1064" t="str">
        <f>IFERROR(VLOOKUP(Tabela1[[#This Row],[nutII]],'Variáveis e códigos'!$C$3:$D$3,2,FALSE),"Não respondeu")</f>
        <v>Norte</v>
      </c>
      <c r="D1064">
        <v>2</v>
      </c>
      <c r="E1064" t="str">
        <f>IFERROR(HLOOKUP(D1064,'Variáveis e códigos'!$C$4:$F$5,2,FALSE),"Não respondeu")</f>
        <v>Feminino</v>
      </c>
      <c r="F1064">
        <v>16</v>
      </c>
      <c r="G1064">
        <v>4</v>
      </c>
      <c r="H1064" t="str">
        <f>IFERROR(VLOOKUP(Tabela1[[#This Row],[cicloescolar]],'Variáveis e códigos'!$C$7:$D$8,2,FALSE),"Não respondeu")</f>
        <v>Ensino secundário</v>
      </c>
      <c r="I1064">
        <v>7</v>
      </c>
      <c r="J1064" s="28">
        <v>1</v>
      </c>
      <c r="K1064" s="28" t="str">
        <f>IFERROR(VLOOKUP(J1067,'Variáveis e códigos'!$C$12:$D$15,2,FALSE),"Não respondeu")</f>
        <v>Não se aplicou nada a mim</v>
      </c>
      <c r="L1064" s="28">
        <v>0</v>
      </c>
      <c r="M1064" s="28" t="str">
        <f>IFERROR(VLOOKUP(Tabela1[[#This Row],[v40_ansiedade]],'Variáveis e códigos'!$C$12:$D$15,2,FALSE),"Não respondeu")</f>
        <v>Não se aplicou nada a mim</v>
      </c>
      <c r="N1064" s="24">
        <v>0</v>
      </c>
      <c r="O1064" s="24" t="str">
        <f>IFERROR(VLOOKUP(Tabela1[[#This Row],[v43_ansiedade]],'Variáveis e códigos'!$C$12:$D$15,2,FALSE),"Não respondeu")</f>
        <v>Não se aplicou nada a mim</v>
      </c>
      <c r="P1064" s="24">
        <v>0</v>
      </c>
      <c r="Q1064" s="24" t="str">
        <f>IFERROR(VLOOKUP(Tabela1[[#This Row],[v45_ansiedade]],'Variáveis e códigos'!$C$12:$D$15,2,FALSE),"Não respondeu")</f>
        <v>Não se aplicou nada a mim</v>
      </c>
      <c r="R1064" s="24">
        <v>0</v>
      </c>
      <c r="S1064" s="24" t="str">
        <f>IFERROR(VLOOKUP(Tabela1[[#This Row],[v51_ansiedade]],'Variáveis e códigos'!$C$12:$D$15,2,FALSE),"Não respondeu")</f>
        <v>Não se aplicou nada a mim</v>
      </c>
      <c r="T1064" s="24">
        <v>0</v>
      </c>
      <c r="U1064" s="24" t="str">
        <f>IFERROR(VLOOKUP(Tabela1[[#This Row],[v55_ansiedade]],'Variáveis e códigos'!$C$12:$D$15,2,FALSE),"Não respondeu")</f>
        <v>Não se aplicou nada a mim</v>
      </c>
      <c r="V1064" s="24">
        <v>0</v>
      </c>
      <c r="W1064" s="24" t="str">
        <f>IFERROR(VLOOKUP(Tabela1[[#This Row],[v56_ansiedade]],'Variáveis e códigos'!$C$12:$D$15,2,FALSE),"Não respondeu")</f>
        <v>Não se aplicou nada a mim</v>
      </c>
      <c r="X1064" s="25">
        <v>1</v>
      </c>
    </row>
    <row r="1065" spans="1:24" x14ac:dyDescent="0.45">
      <c r="A1065">
        <v>1064</v>
      </c>
      <c r="B1065">
        <v>101</v>
      </c>
      <c r="C1065" t="str">
        <f>IFERROR(VLOOKUP(Tabela1[[#This Row],[nutII]],'Variáveis e códigos'!$C$3:$D$3,2,FALSE),"Não respondeu")</f>
        <v>Norte</v>
      </c>
      <c r="D1065">
        <v>1</v>
      </c>
      <c r="E1065" t="str">
        <f>IFERROR(HLOOKUP(D1065,'Variáveis e códigos'!$C$4:$F$5,2,FALSE),"Não respondeu")</f>
        <v>Masculino</v>
      </c>
      <c r="F1065">
        <v>19</v>
      </c>
      <c r="G1065">
        <v>4</v>
      </c>
      <c r="H1065" t="str">
        <f>IFERROR(VLOOKUP(Tabela1[[#This Row],[cicloescolar]],'Variáveis e códigos'!$C$7:$D$8,2,FALSE),"Não respondeu")</f>
        <v>Ensino secundário</v>
      </c>
      <c r="I1065">
        <v>8</v>
      </c>
      <c r="J1065" s="28">
        <v>0</v>
      </c>
      <c r="K1065" s="28" t="str">
        <f>IFERROR(VLOOKUP(J1068,'Variáveis e códigos'!$C$12:$D$15,2,FALSE),"Não respondeu")</f>
        <v>Aplicou-se a mim muitas vezes</v>
      </c>
      <c r="L1065" s="28">
        <v>0</v>
      </c>
      <c r="M1065" s="28" t="str">
        <f>IFERROR(VLOOKUP(Tabela1[[#This Row],[v40_ansiedade]],'Variáveis e códigos'!$C$12:$D$15,2,FALSE),"Não respondeu")</f>
        <v>Não se aplicou nada a mim</v>
      </c>
      <c r="N1065" s="24">
        <v>0</v>
      </c>
      <c r="O1065" s="24" t="str">
        <f>IFERROR(VLOOKUP(Tabela1[[#This Row],[v43_ansiedade]],'Variáveis e códigos'!$C$12:$D$15,2,FALSE),"Não respondeu")</f>
        <v>Não se aplicou nada a mim</v>
      </c>
      <c r="P1065" s="24">
        <v>0</v>
      </c>
      <c r="Q1065" s="24" t="str">
        <f>IFERROR(VLOOKUP(Tabela1[[#This Row],[v45_ansiedade]],'Variáveis e códigos'!$C$12:$D$15,2,FALSE),"Não respondeu")</f>
        <v>Não se aplicou nada a mim</v>
      </c>
      <c r="R1065" s="24">
        <v>0</v>
      </c>
      <c r="S1065" s="24" t="str">
        <f>IFERROR(VLOOKUP(Tabela1[[#This Row],[v51_ansiedade]],'Variáveis e códigos'!$C$12:$D$15,2,FALSE),"Não respondeu")</f>
        <v>Não se aplicou nada a mim</v>
      </c>
      <c r="T1065" s="24">
        <v>0</v>
      </c>
      <c r="U1065" s="24" t="str">
        <f>IFERROR(VLOOKUP(Tabela1[[#This Row],[v55_ansiedade]],'Variáveis e códigos'!$C$12:$D$15,2,FALSE),"Não respondeu")</f>
        <v>Não se aplicou nada a mim</v>
      </c>
      <c r="V1065" s="24">
        <v>0</v>
      </c>
      <c r="W1065" s="24" t="str">
        <f>IFERROR(VLOOKUP(Tabela1[[#This Row],[v56_ansiedade]],'Variáveis e códigos'!$C$12:$D$15,2,FALSE),"Não respondeu")</f>
        <v>Não se aplicou nada a mim</v>
      </c>
      <c r="X1065" s="25">
        <v>3</v>
      </c>
    </row>
    <row r="1066" spans="1:24" x14ac:dyDescent="0.45">
      <c r="A1066">
        <v>1065</v>
      </c>
      <c r="B1066">
        <v>101</v>
      </c>
      <c r="C1066" t="str">
        <f>IFERROR(VLOOKUP(Tabela1[[#This Row],[nutII]],'Variáveis e códigos'!$C$3:$D$3,2,FALSE),"Não respondeu")</f>
        <v>Norte</v>
      </c>
      <c r="D1066">
        <v>2</v>
      </c>
      <c r="E1066" t="str">
        <f>IFERROR(HLOOKUP(D1066,'Variáveis e códigos'!$C$4:$F$5,2,FALSE),"Não respondeu")</f>
        <v>Feminino</v>
      </c>
      <c r="F1066">
        <v>14</v>
      </c>
      <c r="G1066">
        <v>3</v>
      </c>
      <c r="H1066" t="str">
        <f>IFERROR(VLOOKUP(Tabela1[[#This Row],[cicloescolar]],'Variáveis e códigos'!$C$7:$D$8,2,FALSE),"Não respondeu")</f>
        <v>3º Ciclo</v>
      </c>
      <c r="I1066">
        <v>6</v>
      </c>
      <c r="J1066" s="28">
        <v>1</v>
      </c>
      <c r="K1066" s="28" t="str">
        <f>IFERROR(VLOOKUP(J1069,'Variáveis e códigos'!$C$12:$D$15,2,FALSE),"Não respondeu")</f>
        <v>Não se aplicou nada a mim</v>
      </c>
      <c r="L1066" s="28">
        <v>1</v>
      </c>
      <c r="M1066" s="28" t="str">
        <f>IFERROR(VLOOKUP(Tabela1[[#This Row],[v40_ansiedade]],'Variáveis e códigos'!$C$12:$D$15,2,FALSE),"Não respondeu")</f>
        <v>Aplicou-se a mim algumas vezes</v>
      </c>
      <c r="N1066" s="24">
        <v>1</v>
      </c>
      <c r="O1066" s="24" t="str">
        <f>IFERROR(VLOOKUP(Tabela1[[#This Row],[v43_ansiedade]],'Variáveis e códigos'!$C$12:$D$15,2,FALSE),"Não respondeu")</f>
        <v>Aplicou-se a mim algumas vezes</v>
      </c>
      <c r="P1066" s="24">
        <v>1</v>
      </c>
      <c r="Q1066" s="24" t="str">
        <f>IFERROR(VLOOKUP(Tabela1[[#This Row],[v45_ansiedade]],'Variáveis e códigos'!$C$12:$D$15,2,FALSE),"Não respondeu")</f>
        <v>Aplicou-se a mim algumas vezes</v>
      </c>
      <c r="R1066" s="24">
        <v>1</v>
      </c>
      <c r="S1066" s="24" t="str">
        <f>IFERROR(VLOOKUP(Tabela1[[#This Row],[v51_ansiedade]],'Variáveis e códigos'!$C$12:$D$15,2,FALSE),"Não respondeu")</f>
        <v>Aplicou-se a mim algumas vezes</v>
      </c>
      <c r="T1066" s="24">
        <v>2</v>
      </c>
      <c r="U1066" s="24" t="str">
        <f>IFERROR(VLOOKUP(Tabela1[[#This Row],[v55_ansiedade]],'Variáveis e códigos'!$C$12:$D$15,2,FALSE),"Não respondeu")</f>
        <v>Aplicou-se a mim muitas vezes</v>
      </c>
      <c r="V1066" s="24">
        <v>0</v>
      </c>
      <c r="W1066" s="24" t="str">
        <f>IFERROR(VLOOKUP(Tabela1[[#This Row],[v56_ansiedade]],'Variáveis e códigos'!$C$12:$D$15,2,FALSE),"Não respondeu")</f>
        <v>Não se aplicou nada a mim</v>
      </c>
      <c r="X1066" s="25">
        <v>0</v>
      </c>
    </row>
    <row r="1067" spans="1:24" x14ac:dyDescent="0.45">
      <c r="A1067">
        <v>1066</v>
      </c>
      <c r="B1067">
        <v>101</v>
      </c>
      <c r="C1067" t="str">
        <f>IFERROR(VLOOKUP(Tabela1[[#This Row],[nutII]],'Variáveis e códigos'!$C$3:$D$3,2,FALSE),"Não respondeu")</f>
        <v>Norte</v>
      </c>
      <c r="D1067">
        <v>1</v>
      </c>
      <c r="E1067" t="str">
        <f>IFERROR(HLOOKUP(D1067,'Variáveis e códigos'!$C$4:$F$5,2,FALSE),"Não respondeu")</f>
        <v>Masculino</v>
      </c>
      <c r="F1067">
        <v>17</v>
      </c>
      <c r="G1067">
        <v>4</v>
      </c>
      <c r="H1067" t="str">
        <f>IFERROR(VLOOKUP(Tabela1[[#This Row],[cicloescolar]],'Variáveis e códigos'!$C$7:$D$8,2,FALSE),"Não respondeu")</f>
        <v>Ensino secundário</v>
      </c>
      <c r="I1067">
        <v>6</v>
      </c>
      <c r="J1067" s="28">
        <v>0</v>
      </c>
      <c r="K1067" s="28" t="str">
        <f>IFERROR(VLOOKUP(J1070,'Variáveis e códigos'!$C$12:$D$15,2,FALSE),"Não respondeu")</f>
        <v>Não se aplicou nada a mim</v>
      </c>
      <c r="L1067" s="28">
        <v>0</v>
      </c>
      <c r="M1067" s="28" t="str">
        <f>IFERROR(VLOOKUP(Tabela1[[#This Row],[v40_ansiedade]],'Variáveis e códigos'!$C$12:$D$15,2,FALSE),"Não respondeu")</f>
        <v>Não se aplicou nada a mim</v>
      </c>
      <c r="N1067" s="24">
        <v>99</v>
      </c>
      <c r="O1067" s="24" t="str">
        <f>IFERROR(VLOOKUP(Tabela1[[#This Row],[v43_ansiedade]],'Variáveis e códigos'!$C$12:$D$15,2,FALSE),"Não respondeu")</f>
        <v>Não respondeu</v>
      </c>
      <c r="P1067" s="24">
        <v>0</v>
      </c>
      <c r="Q1067" s="24" t="str">
        <f>IFERROR(VLOOKUP(Tabela1[[#This Row],[v45_ansiedade]],'Variáveis e códigos'!$C$12:$D$15,2,FALSE),"Não respondeu")</f>
        <v>Não se aplicou nada a mim</v>
      </c>
      <c r="R1067" s="24">
        <v>0</v>
      </c>
      <c r="S1067" s="24" t="str">
        <f>IFERROR(VLOOKUP(Tabela1[[#This Row],[v51_ansiedade]],'Variáveis e códigos'!$C$12:$D$15,2,FALSE),"Não respondeu")</f>
        <v>Não se aplicou nada a mim</v>
      </c>
      <c r="T1067" s="24">
        <v>0</v>
      </c>
      <c r="U1067" s="24" t="str">
        <f>IFERROR(VLOOKUP(Tabela1[[#This Row],[v55_ansiedade]],'Variáveis e códigos'!$C$12:$D$15,2,FALSE),"Não respondeu")</f>
        <v>Não se aplicou nada a mim</v>
      </c>
      <c r="V1067" s="24">
        <v>0</v>
      </c>
      <c r="W1067" s="24" t="str">
        <f>IFERROR(VLOOKUP(Tabela1[[#This Row],[v56_ansiedade]],'Variáveis e códigos'!$C$12:$D$15,2,FALSE),"Não respondeu")</f>
        <v>Não se aplicou nada a mim</v>
      </c>
      <c r="X1067" s="25">
        <v>4</v>
      </c>
    </row>
    <row r="1068" spans="1:24" x14ac:dyDescent="0.45">
      <c r="A1068">
        <v>1067</v>
      </c>
      <c r="B1068">
        <v>101</v>
      </c>
      <c r="C1068" t="str">
        <f>IFERROR(VLOOKUP(Tabela1[[#This Row],[nutII]],'Variáveis e códigos'!$C$3:$D$3,2,FALSE),"Não respondeu")</f>
        <v>Norte</v>
      </c>
      <c r="D1068">
        <v>1</v>
      </c>
      <c r="E1068" t="str">
        <f>IFERROR(HLOOKUP(D1068,'Variáveis e códigos'!$C$4:$F$5,2,FALSE),"Não respondeu")</f>
        <v>Masculino</v>
      </c>
      <c r="F1068">
        <v>14</v>
      </c>
      <c r="G1068">
        <v>3</v>
      </c>
      <c r="H1068" t="str">
        <f>IFERROR(VLOOKUP(Tabela1[[#This Row],[cicloescolar]],'Variáveis e códigos'!$C$7:$D$8,2,FALSE),"Não respondeu")</f>
        <v>3º Ciclo</v>
      </c>
      <c r="I1068">
        <v>8</v>
      </c>
      <c r="J1068" s="28">
        <v>2</v>
      </c>
      <c r="K1068" s="28" t="str">
        <f>IFERROR(VLOOKUP(J1071,'Variáveis e códigos'!$C$12:$D$15,2,FALSE),"Não respondeu")</f>
        <v>Aplicou-se a mim algumas vezes</v>
      </c>
      <c r="L1068" s="28">
        <v>3</v>
      </c>
      <c r="M1068" s="28" t="str">
        <f>IFERROR(VLOOKUP(Tabela1[[#This Row],[v40_ansiedade]],'Variáveis e códigos'!$C$12:$D$15,2,FALSE),"Não respondeu")</f>
        <v>Aplicou-se a mim a maior parte do tempo</v>
      </c>
      <c r="N1068" s="24">
        <v>2</v>
      </c>
      <c r="O1068" s="24" t="str">
        <f>IFERROR(VLOOKUP(Tabela1[[#This Row],[v43_ansiedade]],'Variáveis e códigos'!$C$12:$D$15,2,FALSE),"Não respondeu")</f>
        <v>Aplicou-se a mim muitas vezes</v>
      </c>
      <c r="P1068" s="24">
        <v>3</v>
      </c>
      <c r="Q1068" s="24" t="str">
        <f>IFERROR(VLOOKUP(Tabela1[[#This Row],[v45_ansiedade]],'Variáveis e códigos'!$C$12:$D$15,2,FALSE),"Não respondeu")</f>
        <v>Aplicou-se a mim a maior parte do tempo</v>
      </c>
      <c r="R1068" s="24">
        <v>1</v>
      </c>
      <c r="S1068" s="24" t="str">
        <f>IFERROR(VLOOKUP(Tabela1[[#This Row],[v51_ansiedade]],'Variáveis e códigos'!$C$12:$D$15,2,FALSE),"Não respondeu")</f>
        <v>Aplicou-se a mim algumas vezes</v>
      </c>
      <c r="T1068" s="24">
        <v>0</v>
      </c>
      <c r="U1068" s="24" t="str">
        <f>IFERROR(VLOOKUP(Tabela1[[#This Row],[v55_ansiedade]],'Variáveis e códigos'!$C$12:$D$15,2,FALSE),"Não respondeu")</f>
        <v>Não se aplicou nada a mim</v>
      </c>
      <c r="V1068" s="24">
        <v>0</v>
      </c>
      <c r="W1068" s="24" t="str">
        <f>IFERROR(VLOOKUP(Tabela1[[#This Row],[v56_ansiedade]],'Variáveis e códigos'!$C$12:$D$15,2,FALSE),"Não respondeu")</f>
        <v>Não se aplicou nada a mim</v>
      </c>
      <c r="X1068" s="25">
        <v>7</v>
      </c>
    </row>
    <row r="1069" spans="1:24" x14ac:dyDescent="0.45">
      <c r="A1069">
        <v>1068</v>
      </c>
      <c r="B1069">
        <v>101</v>
      </c>
      <c r="C1069" t="str">
        <f>IFERROR(VLOOKUP(Tabela1[[#This Row],[nutII]],'Variáveis e códigos'!$C$3:$D$3,2,FALSE),"Não respondeu")</f>
        <v>Norte</v>
      </c>
      <c r="D1069">
        <v>2</v>
      </c>
      <c r="E1069" t="str">
        <f>IFERROR(HLOOKUP(D1069,'Variáveis e códigos'!$C$4:$F$5,2,FALSE),"Não respondeu")</f>
        <v>Feminino</v>
      </c>
      <c r="F1069">
        <v>12</v>
      </c>
      <c r="G1069">
        <v>3</v>
      </c>
      <c r="H1069" t="str">
        <f>IFERROR(VLOOKUP(Tabela1[[#This Row],[cicloescolar]],'Variáveis e códigos'!$C$7:$D$8,2,FALSE),"Não respondeu")</f>
        <v>3º Ciclo</v>
      </c>
      <c r="I1069">
        <v>10</v>
      </c>
      <c r="J1069" s="28">
        <v>0</v>
      </c>
      <c r="K1069" s="28" t="str">
        <f>IFERROR(VLOOKUP(J1072,'Variáveis e códigos'!$C$12:$D$15,2,FALSE),"Não respondeu")</f>
        <v>Não se aplicou nada a mim</v>
      </c>
      <c r="L1069" s="28">
        <v>0</v>
      </c>
      <c r="M1069" s="28" t="str">
        <f>IFERROR(VLOOKUP(Tabela1[[#This Row],[v40_ansiedade]],'Variáveis e códigos'!$C$12:$D$15,2,FALSE),"Não respondeu")</f>
        <v>Não se aplicou nada a mim</v>
      </c>
      <c r="N1069" s="24">
        <v>0</v>
      </c>
      <c r="O1069" s="24" t="str">
        <f>IFERROR(VLOOKUP(Tabela1[[#This Row],[v43_ansiedade]],'Variáveis e códigos'!$C$12:$D$15,2,FALSE),"Não respondeu")</f>
        <v>Não se aplicou nada a mim</v>
      </c>
      <c r="P1069" s="24">
        <v>0</v>
      </c>
      <c r="Q1069" s="24" t="str">
        <f>IFERROR(VLOOKUP(Tabela1[[#This Row],[v45_ansiedade]],'Variáveis e códigos'!$C$12:$D$15,2,FALSE),"Não respondeu")</f>
        <v>Não se aplicou nada a mim</v>
      </c>
      <c r="R1069" s="24">
        <v>0</v>
      </c>
      <c r="S1069" s="24" t="str">
        <f>IFERROR(VLOOKUP(Tabela1[[#This Row],[v51_ansiedade]],'Variáveis e códigos'!$C$12:$D$15,2,FALSE),"Não respondeu")</f>
        <v>Não se aplicou nada a mim</v>
      </c>
      <c r="T1069" s="24">
        <v>0</v>
      </c>
      <c r="U1069" s="24" t="str">
        <f>IFERROR(VLOOKUP(Tabela1[[#This Row],[v55_ansiedade]],'Variáveis e códigos'!$C$12:$D$15,2,FALSE),"Não respondeu")</f>
        <v>Não se aplicou nada a mim</v>
      </c>
      <c r="V1069" s="24">
        <v>0</v>
      </c>
      <c r="W1069" s="24" t="str">
        <f>IFERROR(VLOOKUP(Tabela1[[#This Row],[v56_ansiedade]],'Variáveis e códigos'!$C$12:$D$15,2,FALSE),"Não respondeu")</f>
        <v>Não se aplicou nada a mim</v>
      </c>
      <c r="X1069" s="25">
        <v>7</v>
      </c>
    </row>
    <row r="1070" spans="1:24" x14ac:dyDescent="0.45">
      <c r="A1070">
        <v>1069</v>
      </c>
      <c r="B1070">
        <v>101</v>
      </c>
      <c r="C1070" t="str">
        <f>IFERROR(VLOOKUP(Tabela1[[#This Row],[nutII]],'Variáveis e códigos'!$C$3:$D$3,2,FALSE),"Não respondeu")</f>
        <v>Norte</v>
      </c>
      <c r="D1070">
        <v>2</v>
      </c>
      <c r="E1070" t="str">
        <f>IFERROR(HLOOKUP(D1070,'Variáveis e códigos'!$C$4:$F$5,2,FALSE),"Não respondeu")</f>
        <v>Feminino</v>
      </c>
      <c r="F1070">
        <v>14</v>
      </c>
      <c r="G1070">
        <v>3</v>
      </c>
      <c r="H1070" t="str">
        <f>IFERROR(VLOOKUP(Tabela1[[#This Row],[cicloescolar]],'Variáveis e códigos'!$C$7:$D$8,2,FALSE),"Não respondeu")</f>
        <v>3º Ciclo</v>
      </c>
      <c r="I1070">
        <v>7</v>
      </c>
      <c r="J1070" s="28">
        <v>0</v>
      </c>
      <c r="K1070" s="28" t="str">
        <f>IFERROR(VLOOKUP(J1073,'Variáveis e códigos'!$C$12:$D$15,2,FALSE),"Não respondeu")</f>
        <v>Não se aplicou nada a mim</v>
      </c>
      <c r="L1070" s="28">
        <v>2</v>
      </c>
      <c r="M1070" s="28" t="str">
        <f>IFERROR(VLOOKUP(Tabela1[[#This Row],[v40_ansiedade]],'Variáveis e códigos'!$C$12:$D$15,2,FALSE),"Não respondeu")</f>
        <v>Aplicou-se a mim muitas vezes</v>
      </c>
      <c r="N1070" s="24">
        <v>0</v>
      </c>
      <c r="O1070" s="24" t="str">
        <f>IFERROR(VLOOKUP(Tabela1[[#This Row],[v43_ansiedade]],'Variáveis e códigos'!$C$12:$D$15,2,FALSE),"Não respondeu")</f>
        <v>Não se aplicou nada a mim</v>
      </c>
      <c r="P1070" s="24">
        <v>1</v>
      </c>
      <c r="Q1070" s="24" t="str">
        <f>IFERROR(VLOOKUP(Tabela1[[#This Row],[v45_ansiedade]],'Variáveis e códigos'!$C$12:$D$15,2,FALSE),"Não respondeu")</f>
        <v>Aplicou-se a mim algumas vezes</v>
      </c>
      <c r="R1070" s="24">
        <v>0</v>
      </c>
      <c r="S1070" s="24" t="str">
        <f>IFERROR(VLOOKUP(Tabela1[[#This Row],[v51_ansiedade]],'Variáveis e códigos'!$C$12:$D$15,2,FALSE),"Não respondeu")</f>
        <v>Não se aplicou nada a mim</v>
      </c>
      <c r="T1070" s="24">
        <v>2</v>
      </c>
      <c r="U1070" s="24" t="str">
        <f>IFERROR(VLOOKUP(Tabela1[[#This Row],[v55_ansiedade]],'Variáveis e códigos'!$C$12:$D$15,2,FALSE),"Não respondeu")</f>
        <v>Aplicou-se a mim muitas vezes</v>
      </c>
      <c r="V1070" s="24">
        <v>0</v>
      </c>
      <c r="W1070" s="24" t="str">
        <f>IFERROR(VLOOKUP(Tabela1[[#This Row],[v56_ansiedade]],'Variáveis e códigos'!$C$12:$D$15,2,FALSE),"Não respondeu")</f>
        <v>Não se aplicou nada a mim</v>
      </c>
      <c r="X1070" s="25">
        <v>2</v>
      </c>
    </row>
    <row r="1071" spans="1:24" x14ac:dyDescent="0.45">
      <c r="A1071">
        <v>1070</v>
      </c>
      <c r="B1071">
        <v>101</v>
      </c>
      <c r="C1071" t="str">
        <f>IFERROR(VLOOKUP(Tabela1[[#This Row],[nutII]],'Variáveis e códigos'!$C$3:$D$3,2,FALSE),"Não respondeu")</f>
        <v>Norte</v>
      </c>
      <c r="D1071">
        <v>2</v>
      </c>
      <c r="E1071" t="str">
        <f>IFERROR(HLOOKUP(D1071,'Variáveis e códigos'!$C$4:$F$5,2,FALSE),"Não respondeu")</f>
        <v>Feminino</v>
      </c>
      <c r="F1071">
        <v>12</v>
      </c>
      <c r="G1071">
        <v>3</v>
      </c>
      <c r="H1071" t="str">
        <f>IFERROR(VLOOKUP(Tabela1[[#This Row],[cicloescolar]],'Variáveis e códigos'!$C$7:$D$8,2,FALSE),"Não respondeu")</f>
        <v>3º Ciclo</v>
      </c>
      <c r="I1071">
        <v>8</v>
      </c>
      <c r="J1071" s="28">
        <v>1</v>
      </c>
      <c r="K1071" s="28" t="str">
        <f>IFERROR(VLOOKUP(J1074,'Variáveis e códigos'!$C$12:$D$15,2,FALSE),"Não respondeu")</f>
        <v>Não se aplicou nada a mim</v>
      </c>
      <c r="L1071" s="28">
        <v>2</v>
      </c>
      <c r="M1071" s="28" t="str">
        <f>IFERROR(VLOOKUP(Tabela1[[#This Row],[v40_ansiedade]],'Variáveis e códigos'!$C$12:$D$15,2,FALSE),"Não respondeu")</f>
        <v>Aplicou-se a mim muitas vezes</v>
      </c>
      <c r="N1071" s="24">
        <v>0</v>
      </c>
      <c r="O1071" s="24" t="str">
        <f>IFERROR(VLOOKUP(Tabela1[[#This Row],[v43_ansiedade]],'Variáveis e códigos'!$C$12:$D$15,2,FALSE),"Não respondeu")</f>
        <v>Não se aplicou nada a mim</v>
      </c>
      <c r="P1071" s="24">
        <v>0</v>
      </c>
      <c r="Q1071" s="24" t="str">
        <f>IFERROR(VLOOKUP(Tabela1[[#This Row],[v45_ansiedade]],'Variáveis e códigos'!$C$12:$D$15,2,FALSE),"Não respondeu")</f>
        <v>Não se aplicou nada a mim</v>
      </c>
      <c r="R1071" s="24">
        <v>1</v>
      </c>
      <c r="S1071" s="24" t="str">
        <f>IFERROR(VLOOKUP(Tabela1[[#This Row],[v51_ansiedade]],'Variáveis e códigos'!$C$12:$D$15,2,FALSE),"Não respondeu")</f>
        <v>Aplicou-se a mim algumas vezes</v>
      </c>
      <c r="T1071" s="24">
        <v>0</v>
      </c>
      <c r="U1071" s="24" t="str">
        <f>IFERROR(VLOOKUP(Tabela1[[#This Row],[v55_ansiedade]],'Variáveis e códigos'!$C$12:$D$15,2,FALSE),"Não respondeu")</f>
        <v>Não se aplicou nada a mim</v>
      </c>
      <c r="V1071" s="24">
        <v>0</v>
      </c>
      <c r="W1071" s="24" t="str">
        <f>IFERROR(VLOOKUP(Tabela1[[#This Row],[v56_ansiedade]],'Variáveis e códigos'!$C$12:$D$15,2,FALSE),"Não respondeu")</f>
        <v>Não se aplicou nada a mim</v>
      </c>
      <c r="X1071" s="25">
        <v>7</v>
      </c>
    </row>
    <row r="1072" spans="1:24" x14ac:dyDescent="0.45">
      <c r="A1072">
        <v>1071</v>
      </c>
      <c r="B1072">
        <v>101</v>
      </c>
      <c r="C1072" t="str">
        <f>IFERROR(VLOOKUP(Tabela1[[#This Row],[nutII]],'Variáveis e códigos'!$C$3:$D$3,2,FALSE),"Não respondeu")</f>
        <v>Norte</v>
      </c>
      <c r="D1072">
        <v>1</v>
      </c>
      <c r="E1072" t="str">
        <f>IFERROR(HLOOKUP(D1072,'Variáveis e códigos'!$C$4:$F$5,2,FALSE),"Não respondeu")</f>
        <v>Masculino</v>
      </c>
      <c r="F1072">
        <v>18</v>
      </c>
      <c r="G1072">
        <v>4</v>
      </c>
      <c r="H1072" t="str">
        <f>IFERROR(VLOOKUP(Tabela1[[#This Row],[cicloescolar]],'Variáveis e códigos'!$C$7:$D$8,2,FALSE),"Não respondeu")</f>
        <v>Ensino secundário</v>
      </c>
      <c r="I1072">
        <v>7</v>
      </c>
      <c r="J1072" s="28">
        <v>0</v>
      </c>
      <c r="K1072" s="28" t="str">
        <f>IFERROR(VLOOKUP(J1075,'Variáveis e códigos'!$C$12:$D$15,2,FALSE),"Não respondeu")</f>
        <v>Não se aplicou nada a mim</v>
      </c>
      <c r="L1072" s="28">
        <v>0</v>
      </c>
      <c r="M1072" s="28" t="str">
        <f>IFERROR(VLOOKUP(Tabela1[[#This Row],[v40_ansiedade]],'Variáveis e códigos'!$C$12:$D$15,2,FALSE),"Não respondeu")</f>
        <v>Não se aplicou nada a mim</v>
      </c>
      <c r="N1072" s="24">
        <v>0</v>
      </c>
      <c r="O1072" s="24" t="str">
        <f>IFERROR(VLOOKUP(Tabela1[[#This Row],[v43_ansiedade]],'Variáveis e códigos'!$C$12:$D$15,2,FALSE),"Não respondeu")</f>
        <v>Não se aplicou nada a mim</v>
      </c>
      <c r="P1072" s="24">
        <v>0</v>
      </c>
      <c r="Q1072" s="24" t="str">
        <f>IFERROR(VLOOKUP(Tabela1[[#This Row],[v45_ansiedade]],'Variáveis e códigos'!$C$12:$D$15,2,FALSE),"Não respondeu")</f>
        <v>Não se aplicou nada a mim</v>
      </c>
      <c r="R1072" s="24">
        <v>0</v>
      </c>
      <c r="S1072" s="24" t="str">
        <f>IFERROR(VLOOKUP(Tabela1[[#This Row],[v51_ansiedade]],'Variáveis e códigos'!$C$12:$D$15,2,FALSE),"Não respondeu")</f>
        <v>Não se aplicou nada a mim</v>
      </c>
      <c r="T1072" s="24">
        <v>0</v>
      </c>
      <c r="U1072" s="24" t="str">
        <f>IFERROR(VLOOKUP(Tabela1[[#This Row],[v55_ansiedade]],'Variáveis e códigos'!$C$12:$D$15,2,FALSE),"Não respondeu")</f>
        <v>Não se aplicou nada a mim</v>
      </c>
      <c r="V1072" s="24">
        <v>0</v>
      </c>
      <c r="W1072" s="24" t="str">
        <f>IFERROR(VLOOKUP(Tabela1[[#This Row],[v56_ansiedade]],'Variáveis e códigos'!$C$12:$D$15,2,FALSE),"Não respondeu")</f>
        <v>Não se aplicou nada a mim</v>
      </c>
      <c r="X1072" s="25">
        <v>2</v>
      </c>
    </row>
    <row r="1073" spans="1:24" x14ac:dyDescent="0.45">
      <c r="A1073">
        <v>1072</v>
      </c>
      <c r="B1073">
        <v>101</v>
      </c>
      <c r="C1073" t="str">
        <f>IFERROR(VLOOKUP(Tabela1[[#This Row],[nutII]],'Variáveis e códigos'!$C$3:$D$3,2,FALSE),"Não respondeu")</f>
        <v>Norte</v>
      </c>
      <c r="D1073">
        <v>2</v>
      </c>
      <c r="E1073" t="str">
        <f>IFERROR(HLOOKUP(D1073,'Variáveis e códigos'!$C$4:$F$5,2,FALSE),"Não respondeu")</f>
        <v>Feminino</v>
      </c>
      <c r="F1073">
        <v>14</v>
      </c>
      <c r="G1073">
        <v>3</v>
      </c>
      <c r="H1073" t="str">
        <f>IFERROR(VLOOKUP(Tabela1[[#This Row],[cicloescolar]],'Variáveis e códigos'!$C$7:$D$8,2,FALSE),"Não respondeu")</f>
        <v>3º Ciclo</v>
      </c>
      <c r="I1073">
        <v>4</v>
      </c>
      <c r="J1073" s="28">
        <v>0</v>
      </c>
      <c r="K1073" s="28" t="str">
        <f>IFERROR(VLOOKUP(J1076,'Variáveis e códigos'!$C$12:$D$15,2,FALSE),"Não respondeu")</f>
        <v>Não respondeu</v>
      </c>
      <c r="L1073" s="28">
        <v>3</v>
      </c>
      <c r="M1073" s="28" t="str">
        <f>IFERROR(VLOOKUP(Tabela1[[#This Row],[v40_ansiedade]],'Variáveis e códigos'!$C$12:$D$15,2,FALSE),"Não respondeu")</f>
        <v>Aplicou-se a mim a maior parte do tempo</v>
      </c>
      <c r="N1073" s="24">
        <v>2</v>
      </c>
      <c r="O1073" s="24" t="str">
        <f>IFERROR(VLOOKUP(Tabela1[[#This Row],[v43_ansiedade]],'Variáveis e códigos'!$C$12:$D$15,2,FALSE),"Não respondeu")</f>
        <v>Aplicou-se a mim muitas vezes</v>
      </c>
      <c r="P1073" s="24">
        <v>1</v>
      </c>
      <c r="Q1073" s="24" t="str">
        <f>IFERROR(VLOOKUP(Tabela1[[#This Row],[v45_ansiedade]],'Variáveis e códigos'!$C$12:$D$15,2,FALSE),"Não respondeu")</f>
        <v>Aplicou-se a mim algumas vezes</v>
      </c>
      <c r="R1073" s="24">
        <v>0</v>
      </c>
      <c r="S1073" s="24" t="str">
        <f>IFERROR(VLOOKUP(Tabela1[[#This Row],[v51_ansiedade]],'Variáveis e códigos'!$C$12:$D$15,2,FALSE),"Não respondeu")</f>
        <v>Não se aplicou nada a mim</v>
      </c>
      <c r="T1073" s="24">
        <v>2</v>
      </c>
      <c r="U1073" s="24" t="str">
        <f>IFERROR(VLOOKUP(Tabela1[[#This Row],[v55_ansiedade]],'Variáveis e códigos'!$C$12:$D$15,2,FALSE),"Não respondeu")</f>
        <v>Aplicou-se a mim muitas vezes</v>
      </c>
      <c r="V1073" s="24">
        <v>2</v>
      </c>
      <c r="W1073" s="24" t="str">
        <f>IFERROR(VLOOKUP(Tabela1[[#This Row],[v56_ansiedade]],'Variáveis e códigos'!$C$12:$D$15,2,FALSE),"Não respondeu")</f>
        <v>Aplicou-se a mim muitas vezes</v>
      </c>
      <c r="X1073" s="25">
        <v>2</v>
      </c>
    </row>
    <row r="1074" spans="1:24" x14ac:dyDescent="0.45">
      <c r="A1074">
        <v>1073</v>
      </c>
      <c r="B1074">
        <v>101</v>
      </c>
      <c r="C1074" t="str">
        <f>IFERROR(VLOOKUP(Tabela1[[#This Row],[nutII]],'Variáveis e códigos'!$C$3:$D$3,2,FALSE),"Não respondeu")</f>
        <v>Norte</v>
      </c>
      <c r="D1074">
        <v>1</v>
      </c>
      <c r="E1074" t="str">
        <f>IFERROR(HLOOKUP(D1074,'Variáveis e códigos'!$C$4:$F$5,2,FALSE),"Não respondeu")</f>
        <v>Masculino</v>
      </c>
      <c r="F1074">
        <v>14</v>
      </c>
      <c r="G1074">
        <v>3</v>
      </c>
      <c r="H1074" t="str">
        <f>IFERROR(VLOOKUP(Tabela1[[#This Row],[cicloescolar]],'Variáveis e códigos'!$C$7:$D$8,2,FALSE),"Não respondeu")</f>
        <v>3º Ciclo</v>
      </c>
      <c r="I1074">
        <v>8</v>
      </c>
      <c r="J1074" s="28">
        <v>0</v>
      </c>
      <c r="K1074" s="28" t="str">
        <f>IFERROR(VLOOKUP(J1077,'Variáveis e códigos'!$C$12:$D$15,2,FALSE),"Não respondeu")</f>
        <v>Não se aplicou nada a mim</v>
      </c>
      <c r="L1074" s="28">
        <v>0</v>
      </c>
      <c r="M1074" s="28" t="str">
        <f>IFERROR(VLOOKUP(Tabela1[[#This Row],[v40_ansiedade]],'Variáveis e códigos'!$C$12:$D$15,2,FALSE),"Não respondeu")</f>
        <v>Não se aplicou nada a mim</v>
      </c>
      <c r="N1074" s="24">
        <v>0</v>
      </c>
      <c r="O1074" s="24" t="str">
        <f>IFERROR(VLOOKUP(Tabela1[[#This Row],[v43_ansiedade]],'Variáveis e códigos'!$C$12:$D$15,2,FALSE),"Não respondeu")</f>
        <v>Não se aplicou nada a mim</v>
      </c>
      <c r="P1074" s="24">
        <v>1</v>
      </c>
      <c r="Q1074" s="24" t="str">
        <f>IFERROR(VLOOKUP(Tabela1[[#This Row],[v45_ansiedade]],'Variáveis e códigos'!$C$12:$D$15,2,FALSE),"Não respondeu")</f>
        <v>Aplicou-se a mim algumas vezes</v>
      </c>
      <c r="R1074" s="24">
        <v>0</v>
      </c>
      <c r="S1074" s="24" t="str">
        <f>IFERROR(VLOOKUP(Tabela1[[#This Row],[v51_ansiedade]],'Variáveis e códigos'!$C$12:$D$15,2,FALSE),"Não respondeu")</f>
        <v>Não se aplicou nada a mim</v>
      </c>
      <c r="T1074" s="24">
        <v>0</v>
      </c>
      <c r="U1074" s="24" t="str">
        <f>IFERROR(VLOOKUP(Tabela1[[#This Row],[v55_ansiedade]],'Variáveis e códigos'!$C$12:$D$15,2,FALSE),"Não respondeu")</f>
        <v>Não se aplicou nada a mim</v>
      </c>
      <c r="V1074" s="24">
        <v>0</v>
      </c>
      <c r="W1074" s="24" t="str">
        <f>IFERROR(VLOOKUP(Tabela1[[#This Row],[v56_ansiedade]],'Variáveis e códigos'!$C$12:$D$15,2,FALSE),"Não respondeu")</f>
        <v>Não se aplicou nada a mim</v>
      </c>
      <c r="X1074" s="25">
        <v>99</v>
      </c>
    </row>
    <row r="1075" spans="1:24" x14ac:dyDescent="0.45">
      <c r="A1075">
        <v>1074</v>
      </c>
      <c r="B1075">
        <v>101</v>
      </c>
      <c r="C1075" t="str">
        <f>IFERROR(VLOOKUP(Tabela1[[#This Row],[nutII]],'Variáveis e códigos'!$C$3:$D$3,2,FALSE),"Não respondeu")</f>
        <v>Norte</v>
      </c>
      <c r="D1075">
        <v>1</v>
      </c>
      <c r="E1075" t="str">
        <f>IFERROR(HLOOKUP(D1075,'Variáveis e códigos'!$C$4:$F$5,2,FALSE),"Não respondeu")</f>
        <v>Masculino</v>
      </c>
      <c r="F1075">
        <v>16</v>
      </c>
      <c r="G1075">
        <v>4</v>
      </c>
      <c r="H1075" t="str">
        <f>IFERROR(VLOOKUP(Tabela1[[#This Row],[cicloescolar]],'Variáveis e códigos'!$C$7:$D$8,2,FALSE),"Não respondeu")</f>
        <v>Ensino secundário</v>
      </c>
      <c r="I1075">
        <v>8</v>
      </c>
      <c r="J1075" s="28">
        <v>0</v>
      </c>
      <c r="K1075" s="28" t="str">
        <f>IFERROR(VLOOKUP(J1078,'Variáveis e códigos'!$C$12:$D$15,2,FALSE),"Não respondeu")</f>
        <v>Não respondeu</v>
      </c>
      <c r="L1075" s="28">
        <v>0</v>
      </c>
      <c r="M1075" s="28" t="str">
        <f>IFERROR(VLOOKUP(Tabela1[[#This Row],[v40_ansiedade]],'Variáveis e códigos'!$C$12:$D$15,2,FALSE),"Não respondeu")</f>
        <v>Não se aplicou nada a mim</v>
      </c>
      <c r="N1075" s="24">
        <v>0</v>
      </c>
      <c r="O1075" s="24" t="str">
        <f>IFERROR(VLOOKUP(Tabela1[[#This Row],[v43_ansiedade]],'Variáveis e códigos'!$C$12:$D$15,2,FALSE),"Não respondeu")</f>
        <v>Não se aplicou nada a mim</v>
      </c>
      <c r="P1075" s="24">
        <v>0</v>
      </c>
      <c r="Q1075" s="24" t="str">
        <f>IFERROR(VLOOKUP(Tabela1[[#This Row],[v45_ansiedade]],'Variáveis e códigos'!$C$12:$D$15,2,FALSE),"Não respondeu")</f>
        <v>Não se aplicou nada a mim</v>
      </c>
      <c r="R1075" s="24">
        <v>0</v>
      </c>
      <c r="S1075" s="24" t="str">
        <f>IFERROR(VLOOKUP(Tabela1[[#This Row],[v51_ansiedade]],'Variáveis e códigos'!$C$12:$D$15,2,FALSE),"Não respondeu")</f>
        <v>Não se aplicou nada a mim</v>
      </c>
      <c r="T1075" s="24">
        <v>0</v>
      </c>
      <c r="U1075" s="24" t="str">
        <f>IFERROR(VLOOKUP(Tabela1[[#This Row],[v55_ansiedade]],'Variáveis e códigos'!$C$12:$D$15,2,FALSE),"Não respondeu")</f>
        <v>Não se aplicou nada a mim</v>
      </c>
      <c r="V1075" s="24">
        <v>0</v>
      </c>
      <c r="W1075" s="24" t="str">
        <f>IFERROR(VLOOKUP(Tabela1[[#This Row],[v56_ansiedade]],'Variáveis e códigos'!$C$12:$D$15,2,FALSE),"Não respondeu")</f>
        <v>Não se aplicou nada a mim</v>
      </c>
      <c r="X1075" s="25">
        <v>7</v>
      </c>
    </row>
    <row r="1076" spans="1:24" x14ac:dyDescent="0.45">
      <c r="A1076">
        <v>1075</v>
      </c>
      <c r="B1076">
        <v>101</v>
      </c>
      <c r="C1076" t="str">
        <f>IFERROR(VLOOKUP(Tabela1[[#This Row],[nutII]],'Variáveis e códigos'!$C$3:$D$3,2,FALSE),"Não respondeu")</f>
        <v>Norte</v>
      </c>
      <c r="D1076">
        <v>1</v>
      </c>
      <c r="E1076" t="str">
        <f>IFERROR(HLOOKUP(D1076,'Variáveis e códigos'!$C$4:$F$5,2,FALSE),"Não respondeu")</f>
        <v>Masculino</v>
      </c>
      <c r="F1076">
        <v>11</v>
      </c>
      <c r="G1076">
        <v>4</v>
      </c>
      <c r="H1076" t="str">
        <f>IFERROR(VLOOKUP(Tabela1[[#This Row],[cicloescolar]],'Variáveis e códigos'!$C$7:$D$8,2,FALSE),"Não respondeu")</f>
        <v>Ensino secundário</v>
      </c>
      <c r="I1076">
        <v>3</v>
      </c>
      <c r="J1076" s="28">
        <v>99</v>
      </c>
      <c r="K1076" s="28" t="str">
        <f>IFERROR(VLOOKUP(J1079,'Variáveis e códigos'!$C$12:$D$15,2,FALSE),"Não respondeu")</f>
        <v>Não se aplicou nada a mim</v>
      </c>
      <c r="L1076" s="28">
        <v>99</v>
      </c>
      <c r="M1076" s="28" t="str">
        <f>IFERROR(VLOOKUP(Tabela1[[#This Row],[v40_ansiedade]],'Variáveis e códigos'!$C$12:$D$15,2,FALSE),"Não respondeu")</f>
        <v>Não respondeu</v>
      </c>
      <c r="N1076" s="24">
        <v>99</v>
      </c>
      <c r="O1076" s="24" t="str">
        <f>IFERROR(VLOOKUP(Tabela1[[#This Row],[v43_ansiedade]],'Variáveis e códigos'!$C$12:$D$15,2,FALSE),"Não respondeu")</f>
        <v>Não respondeu</v>
      </c>
      <c r="P1076" s="24">
        <v>99</v>
      </c>
      <c r="Q1076" s="24" t="str">
        <f>IFERROR(VLOOKUP(Tabela1[[#This Row],[v45_ansiedade]],'Variáveis e códigos'!$C$12:$D$15,2,FALSE),"Não respondeu")</f>
        <v>Não respondeu</v>
      </c>
      <c r="R1076" s="24">
        <v>99</v>
      </c>
      <c r="S1076" s="24" t="str">
        <f>IFERROR(VLOOKUP(Tabela1[[#This Row],[v51_ansiedade]],'Variáveis e códigos'!$C$12:$D$15,2,FALSE),"Não respondeu")</f>
        <v>Não respondeu</v>
      </c>
      <c r="T1076" s="24">
        <v>99</v>
      </c>
      <c r="U1076" s="24" t="str">
        <f>IFERROR(VLOOKUP(Tabela1[[#This Row],[v55_ansiedade]],'Variáveis e códigos'!$C$12:$D$15,2,FALSE),"Não respondeu")</f>
        <v>Não respondeu</v>
      </c>
      <c r="V1076" s="24">
        <v>99</v>
      </c>
      <c r="W1076" s="24" t="str">
        <f>IFERROR(VLOOKUP(Tabela1[[#This Row],[v56_ansiedade]],'Variáveis e códigos'!$C$12:$D$15,2,FALSE),"Não respondeu")</f>
        <v>Não respondeu</v>
      </c>
      <c r="X1076" s="25">
        <v>5</v>
      </c>
    </row>
    <row r="1077" spans="1:24" x14ac:dyDescent="0.45">
      <c r="A1077">
        <v>1076</v>
      </c>
      <c r="B1077">
        <v>101</v>
      </c>
      <c r="C1077" t="str">
        <f>IFERROR(VLOOKUP(Tabela1[[#This Row],[nutII]],'Variáveis e códigos'!$C$3:$D$3,2,FALSE),"Não respondeu")</f>
        <v>Norte</v>
      </c>
      <c r="D1077">
        <v>1</v>
      </c>
      <c r="E1077" t="str">
        <f>IFERROR(HLOOKUP(D1077,'Variáveis e códigos'!$C$4:$F$5,2,FALSE),"Não respondeu")</f>
        <v>Masculino</v>
      </c>
      <c r="F1077">
        <v>18</v>
      </c>
      <c r="G1077">
        <v>4</v>
      </c>
      <c r="H1077" t="str">
        <f>IFERROR(VLOOKUP(Tabela1[[#This Row],[cicloescolar]],'Variáveis e códigos'!$C$7:$D$8,2,FALSE),"Não respondeu")</f>
        <v>Ensino secundário</v>
      </c>
      <c r="I1077">
        <v>9</v>
      </c>
      <c r="J1077" s="28">
        <v>0</v>
      </c>
      <c r="K1077" s="28" t="str">
        <f>IFERROR(VLOOKUP(J1080,'Variáveis e códigos'!$C$12:$D$15,2,FALSE),"Não respondeu")</f>
        <v>Aplicou-se a mim algumas vezes</v>
      </c>
      <c r="L1077" s="28">
        <v>0</v>
      </c>
      <c r="M1077" s="28" t="str">
        <f>IFERROR(VLOOKUP(Tabela1[[#This Row],[v40_ansiedade]],'Variáveis e códigos'!$C$12:$D$15,2,FALSE),"Não respondeu")</f>
        <v>Não se aplicou nada a mim</v>
      </c>
      <c r="N1077" s="24">
        <v>0</v>
      </c>
      <c r="O1077" s="24" t="str">
        <f>IFERROR(VLOOKUP(Tabela1[[#This Row],[v43_ansiedade]],'Variáveis e códigos'!$C$12:$D$15,2,FALSE),"Não respondeu")</f>
        <v>Não se aplicou nada a mim</v>
      </c>
      <c r="P1077" s="24">
        <v>0</v>
      </c>
      <c r="Q1077" s="24" t="str">
        <f>IFERROR(VLOOKUP(Tabela1[[#This Row],[v45_ansiedade]],'Variáveis e códigos'!$C$12:$D$15,2,FALSE),"Não respondeu")</f>
        <v>Não se aplicou nada a mim</v>
      </c>
      <c r="R1077" s="24">
        <v>0</v>
      </c>
      <c r="S1077" s="24" t="str">
        <f>IFERROR(VLOOKUP(Tabela1[[#This Row],[v51_ansiedade]],'Variáveis e códigos'!$C$12:$D$15,2,FALSE),"Não respondeu")</f>
        <v>Não se aplicou nada a mim</v>
      </c>
      <c r="T1077" s="24">
        <v>0</v>
      </c>
      <c r="U1077" s="24" t="str">
        <f>IFERROR(VLOOKUP(Tabela1[[#This Row],[v55_ansiedade]],'Variáveis e códigos'!$C$12:$D$15,2,FALSE),"Não respondeu")</f>
        <v>Não se aplicou nada a mim</v>
      </c>
      <c r="V1077" s="24">
        <v>0</v>
      </c>
      <c r="W1077" s="24" t="str">
        <f>IFERROR(VLOOKUP(Tabela1[[#This Row],[v56_ansiedade]],'Variáveis e códigos'!$C$12:$D$15,2,FALSE),"Não respondeu")</f>
        <v>Não se aplicou nada a mim</v>
      </c>
      <c r="X1077" s="25">
        <v>5</v>
      </c>
    </row>
    <row r="1078" spans="1:24" x14ac:dyDescent="0.45">
      <c r="A1078">
        <v>1077</v>
      </c>
      <c r="B1078">
        <v>101</v>
      </c>
      <c r="C1078" t="str">
        <f>IFERROR(VLOOKUP(Tabela1[[#This Row],[nutII]],'Variáveis e códigos'!$C$3:$D$3,2,FALSE),"Não respondeu")</f>
        <v>Norte</v>
      </c>
      <c r="D1078">
        <v>3</v>
      </c>
      <c r="E1078" t="str">
        <f>IFERROR(HLOOKUP(D1078,'Variáveis e códigos'!$C$4:$F$5,2,FALSE),"Não respondeu")</f>
        <v>Outro</v>
      </c>
      <c r="F1078">
        <v>11</v>
      </c>
      <c r="G1078">
        <v>4</v>
      </c>
      <c r="H1078" t="str">
        <f>IFERROR(VLOOKUP(Tabela1[[#This Row],[cicloescolar]],'Variáveis e códigos'!$C$7:$D$8,2,FALSE),"Não respondeu")</f>
        <v>Ensino secundário</v>
      </c>
      <c r="I1078">
        <v>8</v>
      </c>
      <c r="J1078" s="28">
        <v>99</v>
      </c>
      <c r="K1078" s="28" t="str">
        <f>IFERROR(VLOOKUP(J1081,'Variáveis e códigos'!$C$12:$D$15,2,FALSE),"Não respondeu")</f>
        <v>Não se aplicou nada a mim</v>
      </c>
      <c r="L1078" s="28">
        <v>99</v>
      </c>
      <c r="M1078" s="28" t="str">
        <f>IFERROR(VLOOKUP(Tabela1[[#This Row],[v40_ansiedade]],'Variáveis e códigos'!$C$12:$D$15,2,FALSE),"Não respondeu")</f>
        <v>Não respondeu</v>
      </c>
      <c r="N1078" s="24">
        <v>99</v>
      </c>
      <c r="O1078" s="24" t="str">
        <f>IFERROR(VLOOKUP(Tabela1[[#This Row],[v43_ansiedade]],'Variáveis e códigos'!$C$12:$D$15,2,FALSE),"Não respondeu")</f>
        <v>Não respondeu</v>
      </c>
      <c r="P1078" s="24">
        <v>99</v>
      </c>
      <c r="Q1078" s="24" t="str">
        <f>IFERROR(VLOOKUP(Tabela1[[#This Row],[v45_ansiedade]],'Variáveis e códigos'!$C$12:$D$15,2,FALSE),"Não respondeu")</f>
        <v>Não respondeu</v>
      </c>
      <c r="R1078" s="24">
        <v>99</v>
      </c>
      <c r="S1078" s="24" t="str">
        <f>IFERROR(VLOOKUP(Tabela1[[#This Row],[v51_ansiedade]],'Variáveis e códigos'!$C$12:$D$15,2,FALSE),"Não respondeu")</f>
        <v>Não respondeu</v>
      </c>
      <c r="T1078" s="24">
        <v>99</v>
      </c>
      <c r="U1078" s="24" t="str">
        <f>IFERROR(VLOOKUP(Tabela1[[#This Row],[v55_ansiedade]],'Variáveis e códigos'!$C$12:$D$15,2,FALSE),"Não respondeu")</f>
        <v>Não respondeu</v>
      </c>
      <c r="V1078" s="24">
        <v>99</v>
      </c>
      <c r="W1078" s="24" t="str">
        <f>IFERROR(VLOOKUP(Tabela1[[#This Row],[v56_ansiedade]],'Variáveis e códigos'!$C$12:$D$15,2,FALSE),"Não respondeu")</f>
        <v>Não respondeu</v>
      </c>
      <c r="X1078" s="25">
        <v>0</v>
      </c>
    </row>
    <row r="1079" spans="1:24" x14ac:dyDescent="0.45">
      <c r="A1079">
        <v>1078</v>
      </c>
      <c r="B1079">
        <v>101</v>
      </c>
      <c r="C1079" t="str">
        <f>IFERROR(VLOOKUP(Tabela1[[#This Row],[nutII]],'Variáveis e códigos'!$C$3:$D$3,2,FALSE),"Não respondeu")</f>
        <v>Norte</v>
      </c>
      <c r="D1079">
        <v>1</v>
      </c>
      <c r="E1079" t="str">
        <f>IFERROR(HLOOKUP(D1079,'Variáveis e códigos'!$C$4:$F$5,2,FALSE),"Não respondeu")</f>
        <v>Masculino</v>
      </c>
      <c r="F1079">
        <v>18</v>
      </c>
      <c r="G1079">
        <v>4</v>
      </c>
      <c r="H1079" t="str">
        <f>IFERROR(VLOOKUP(Tabela1[[#This Row],[cicloescolar]],'Variáveis e códigos'!$C$7:$D$8,2,FALSE),"Não respondeu")</f>
        <v>Ensino secundário</v>
      </c>
      <c r="I1079">
        <v>8</v>
      </c>
      <c r="J1079" s="28">
        <v>0</v>
      </c>
      <c r="K1079" s="28" t="str">
        <f>IFERROR(VLOOKUP(J1082,'Variáveis e códigos'!$C$12:$D$15,2,FALSE),"Não respondeu")</f>
        <v>Aplicou-se a mim algumas vezes</v>
      </c>
      <c r="L1079" s="28">
        <v>0</v>
      </c>
      <c r="M1079" s="28" t="str">
        <f>IFERROR(VLOOKUP(Tabela1[[#This Row],[v40_ansiedade]],'Variáveis e códigos'!$C$12:$D$15,2,FALSE),"Não respondeu")</f>
        <v>Não se aplicou nada a mim</v>
      </c>
      <c r="N1079" s="24">
        <v>0</v>
      </c>
      <c r="O1079" s="24" t="str">
        <f>IFERROR(VLOOKUP(Tabela1[[#This Row],[v43_ansiedade]],'Variáveis e códigos'!$C$12:$D$15,2,FALSE),"Não respondeu")</f>
        <v>Não se aplicou nada a mim</v>
      </c>
      <c r="P1079" s="24">
        <v>0</v>
      </c>
      <c r="Q1079" s="24" t="str">
        <f>IFERROR(VLOOKUP(Tabela1[[#This Row],[v45_ansiedade]],'Variáveis e códigos'!$C$12:$D$15,2,FALSE),"Não respondeu")</f>
        <v>Não se aplicou nada a mim</v>
      </c>
      <c r="R1079" s="24">
        <v>0</v>
      </c>
      <c r="S1079" s="24" t="str">
        <f>IFERROR(VLOOKUP(Tabela1[[#This Row],[v51_ansiedade]],'Variáveis e códigos'!$C$12:$D$15,2,FALSE),"Não respondeu")</f>
        <v>Não se aplicou nada a mim</v>
      </c>
      <c r="T1079" s="24">
        <v>0</v>
      </c>
      <c r="U1079" s="24" t="str">
        <f>IFERROR(VLOOKUP(Tabela1[[#This Row],[v55_ansiedade]],'Variáveis e códigos'!$C$12:$D$15,2,FALSE),"Não respondeu")</f>
        <v>Não se aplicou nada a mim</v>
      </c>
      <c r="V1079" s="24">
        <v>0</v>
      </c>
      <c r="W1079" s="24" t="str">
        <f>IFERROR(VLOOKUP(Tabela1[[#This Row],[v56_ansiedade]],'Variáveis e códigos'!$C$12:$D$15,2,FALSE),"Não respondeu")</f>
        <v>Não se aplicou nada a mim</v>
      </c>
      <c r="X1079" s="25">
        <v>4</v>
      </c>
    </row>
    <row r="1080" spans="1:24" x14ac:dyDescent="0.45">
      <c r="A1080">
        <v>1079</v>
      </c>
      <c r="B1080">
        <v>101</v>
      </c>
      <c r="C1080" t="str">
        <f>IFERROR(VLOOKUP(Tabela1[[#This Row],[nutII]],'Variáveis e códigos'!$C$3:$D$3,2,FALSE),"Não respondeu")</f>
        <v>Norte</v>
      </c>
      <c r="D1080">
        <v>1</v>
      </c>
      <c r="E1080" t="str">
        <f>IFERROR(HLOOKUP(D1080,'Variáveis e códigos'!$C$4:$F$5,2,FALSE),"Não respondeu")</f>
        <v>Masculino</v>
      </c>
      <c r="F1080">
        <v>13</v>
      </c>
      <c r="G1080">
        <v>4</v>
      </c>
      <c r="H1080" t="str">
        <f>IFERROR(VLOOKUP(Tabela1[[#This Row],[cicloescolar]],'Variáveis e códigos'!$C$7:$D$8,2,FALSE),"Não respondeu")</f>
        <v>Ensino secundário</v>
      </c>
      <c r="I1080">
        <v>8</v>
      </c>
      <c r="J1080" s="28">
        <v>1</v>
      </c>
      <c r="K1080" s="28" t="str">
        <f>IFERROR(VLOOKUP(J1083,'Variáveis e códigos'!$C$12:$D$15,2,FALSE),"Não respondeu")</f>
        <v>Aplicou-se a mim muitas vezes</v>
      </c>
      <c r="L1080" s="28">
        <v>0</v>
      </c>
      <c r="M1080" s="28" t="str">
        <f>IFERROR(VLOOKUP(Tabela1[[#This Row],[v40_ansiedade]],'Variáveis e códigos'!$C$12:$D$15,2,FALSE),"Não respondeu")</f>
        <v>Não se aplicou nada a mim</v>
      </c>
      <c r="N1080" s="24">
        <v>0</v>
      </c>
      <c r="O1080" s="24" t="str">
        <f>IFERROR(VLOOKUP(Tabela1[[#This Row],[v43_ansiedade]],'Variáveis e códigos'!$C$12:$D$15,2,FALSE),"Não respondeu")</f>
        <v>Não se aplicou nada a mim</v>
      </c>
      <c r="P1080" s="24">
        <v>0</v>
      </c>
      <c r="Q1080" s="24" t="str">
        <f>IFERROR(VLOOKUP(Tabela1[[#This Row],[v45_ansiedade]],'Variáveis e códigos'!$C$12:$D$15,2,FALSE),"Não respondeu")</f>
        <v>Não se aplicou nada a mim</v>
      </c>
      <c r="R1080" s="24">
        <v>0</v>
      </c>
      <c r="S1080" s="24" t="str">
        <f>IFERROR(VLOOKUP(Tabela1[[#This Row],[v51_ansiedade]],'Variáveis e códigos'!$C$12:$D$15,2,FALSE),"Não respondeu")</f>
        <v>Não se aplicou nada a mim</v>
      </c>
      <c r="T1080" s="24">
        <v>0</v>
      </c>
      <c r="U1080" s="24" t="str">
        <f>IFERROR(VLOOKUP(Tabela1[[#This Row],[v55_ansiedade]],'Variáveis e códigos'!$C$12:$D$15,2,FALSE),"Não respondeu")</f>
        <v>Não se aplicou nada a mim</v>
      </c>
      <c r="V1080" s="24">
        <v>0</v>
      </c>
      <c r="W1080" s="24" t="str">
        <f>IFERROR(VLOOKUP(Tabela1[[#This Row],[v56_ansiedade]],'Variáveis e códigos'!$C$12:$D$15,2,FALSE),"Não respondeu")</f>
        <v>Não se aplicou nada a mim</v>
      </c>
      <c r="X1080" s="25">
        <v>3</v>
      </c>
    </row>
    <row r="1081" spans="1:24" x14ac:dyDescent="0.45">
      <c r="A1081">
        <v>1080</v>
      </c>
      <c r="B1081">
        <v>101</v>
      </c>
      <c r="C1081" t="str">
        <f>IFERROR(VLOOKUP(Tabela1[[#This Row],[nutII]],'Variáveis e códigos'!$C$3:$D$3,2,FALSE),"Não respondeu")</f>
        <v>Norte</v>
      </c>
      <c r="D1081">
        <v>1</v>
      </c>
      <c r="E1081" t="str">
        <f>IFERROR(HLOOKUP(D1081,'Variáveis e códigos'!$C$4:$F$5,2,FALSE),"Não respondeu")</f>
        <v>Masculino</v>
      </c>
      <c r="F1081">
        <v>15</v>
      </c>
      <c r="G1081">
        <v>4</v>
      </c>
      <c r="H1081" t="str">
        <f>IFERROR(VLOOKUP(Tabela1[[#This Row],[cicloescolar]],'Variáveis e códigos'!$C$7:$D$8,2,FALSE),"Não respondeu")</f>
        <v>Ensino secundário</v>
      </c>
      <c r="I1081">
        <v>7</v>
      </c>
      <c r="J1081" s="28">
        <v>0</v>
      </c>
      <c r="K1081" s="28" t="str">
        <f>IFERROR(VLOOKUP(J1084,'Variáveis e códigos'!$C$12:$D$15,2,FALSE),"Não respondeu")</f>
        <v>Aplicou-se a mim a maior parte do tempo</v>
      </c>
      <c r="L1081" s="28">
        <v>0</v>
      </c>
      <c r="M1081" s="28" t="str">
        <f>IFERROR(VLOOKUP(Tabela1[[#This Row],[v40_ansiedade]],'Variáveis e códigos'!$C$12:$D$15,2,FALSE),"Não respondeu")</f>
        <v>Não se aplicou nada a mim</v>
      </c>
      <c r="N1081" s="24">
        <v>0</v>
      </c>
      <c r="O1081" s="24" t="str">
        <f>IFERROR(VLOOKUP(Tabela1[[#This Row],[v43_ansiedade]],'Variáveis e códigos'!$C$12:$D$15,2,FALSE),"Não respondeu")</f>
        <v>Não se aplicou nada a mim</v>
      </c>
      <c r="P1081" s="24">
        <v>0</v>
      </c>
      <c r="Q1081" s="24" t="str">
        <f>IFERROR(VLOOKUP(Tabela1[[#This Row],[v45_ansiedade]],'Variáveis e códigos'!$C$12:$D$15,2,FALSE),"Não respondeu")</f>
        <v>Não se aplicou nada a mim</v>
      </c>
      <c r="R1081" s="24">
        <v>0</v>
      </c>
      <c r="S1081" s="24" t="str">
        <f>IFERROR(VLOOKUP(Tabela1[[#This Row],[v51_ansiedade]],'Variáveis e códigos'!$C$12:$D$15,2,FALSE),"Não respondeu")</f>
        <v>Não se aplicou nada a mim</v>
      </c>
      <c r="T1081" s="24">
        <v>0</v>
      </c>
      <c r="U1081" s="24" t="str">
        <f>IFERROR(VLOOKUP(Tabela1[[#This Row],[v55_ansiedade]],'Variáveis e códigos'!$C$12:$D$15,2,FALSE),"Não respondeu")</f>
        <v>Não se aplicou nada a mim</v>
      </c>
      <c r="V1081" s="24">
        <v>0</v>
      </c>
      <c r="W1081" s="24" t="str">
        <f>IFERROR(VLOOKUP(Tabela1[[#This Row],[v56_ansiedade]],'Variáveis e códigos'!$C$12:$D$15,2,FALSE),"Não respondeu")</f>
        <v>Não se aplicou nada a mim</v>
      </c>
      <c r="X1081" s="25">
        <v>7</v>
      </c>
    </row>
    <row r="1082" spans="1:24" x14ac:dyDescent="0.45">
      <c r="A1082">
        <v>1081</v>
      </c>
      <c r="B1082">
        <v>101</v>
      </c>
      <c r="C1082" t="str">
        <f>IFERROR(VLOOKUP(Tabela1[[#This Row],[nutII]],'Variáveis e códigos'!$C$3:$D$3,2,FALSE),"Não respondeu")</f>
        <v>Norte</v>
      </c>
      <c r="D1082">
        <v>1</v>
      </c>
      <c r="E1082" t="str">
        <f>IFERROR(HLOOKUP(D1082,'Variáveis e códigos'!$C$4:$F$5,2,FALSE),"Não respondeu")</f>
        <v>Masculino</v>
      </c>
      <c r="F1082">
        <v>13</v>
      </c>
      <c r="G1082">
        <v>3</v>
      </c>
      <c r="H1082" t="str">
        <f>IFERROR(VLOOKUP(Tabela1[[#This Row],[cicloescolar]],'Variáveis e códigos'!$C$7:$D$8,2,FALSE),"Não respondeu")</f>
        <v>3º Ciclo</v>
      </c>
      <c r="I1082">
        <v>7</v>
      </c>
      <c r="J1082" s="28">
        <v>1</v>
      </c>
      <c r="K1082" s="28" t="str">
        <f>IFERROR(VLOOKUP(J1085,'Variáveis e códigos'!$C$12:$D$15,2,FALSE),"Não respondeu")</f>
        <v>Não se aplicou nada a mim</v>
      </c>
      <c r="L1082" s="28">
        <v>0</v>
      </c>
      <c r="M1082" s="28" t="str">
        <f>IFERROR(VLOOKUP(Tabela1[[#This Row],[v40_ansiedade]],'Variáveis e códigos'!$C$12:$D$15,2,FALSE),"Não respondeu")</f>
        <v>Não se aplicou nada a mim</v>
      </c>
      <c r="N1082" s="24">
        <v>1</v>
      </c>
      <c r="O1082" s="24" t="str">
        <f>IFERROR(VLOOKUP(Tabela1[[#This Row],[v43_ansiedade]],'Variáveis e códigos'!$C$12:$D$15,2,FALSE),"Não respondeu")</f>
        <v>Aplicou-se a mim algumas vezes</v>
      </c>
      <c r="P1082" s="24">
        <v>1</v>
      </c>
      <c r="Q1082" s="24" t="str">
        <f>IFERROR(VLOOKUP(Tabela1[[#This Row],[v45_ansiedade]],'Variáveis e códigos'!$C$12:$D$15,2,FALSE),"Não respondeu")</f>
        <v>Aplicou-se a mim algumas vezes</v>
      </c>
      <c r="R1082" s="24">
        <v>0</v>
      </c>
      <c r="S1082" s="24" t="str">
        <f>IFERROR(VLOOKUP(Tabela1[[#This Row],[v51_ansiedade]],'Variáveis e códigos'!$C$12:$D$15,2,FALSE),"Não respondeu")</f>
        <v>Não se aplicou nada a mim</v>
      </c>
      <c r="T1082" s="24">
        <v>0</v>
      </c>
      <c r="U1082" s="24" t="str">
        <f>IFERROR(VLOOKUP(Tabela1[[#This Row],[v55_ansiedade]],'Variáveis e códigos'!$C$12:$D$15,2,FALSE),"Não respondeu")</f>
        <v>Não se aplicou nada a mim</v>
      </c>
      <c r="V1082" s="24">
        <v>1</v>
      </c>
      <c r="W1082" s="24" t="str">
        <f>IFERROR(VLOOKUP(Tabela1[[#This Row],[v56_ansiedade]],'Variáveis e códigos'!$C$12:$D$15,2,FALSE),"Não respondeu")</f>
        <v>Aplicou-se a mim algumas vezes</v>
      </c>
      <c r="X1082" s="25">
        <v>2</v>
      </c>
    </row>
    <row r="1083" spans="1:24" x14ac:dyDescent="0.45">
      <c r="A1083">
        <v>1082</v>
      </c>
      <c r="B1083">
        <v>101</v>
      </c>
      <c r="C1083" t="str">
        <f>IFERROR(VLOOKUP(Tabela1[[#This Row],[nutII]],'Variáveis e códigos'!$C$3:$D$3,2,FALSE),"Não respondeu")</f>
        <v>Norte</v>
      </c>
      <c r="D1083">
        <v>2</v>
      </c>
      <c r="E1083" t="str">
        <f>IFERROR(HLOOKUP(D1083,'Variáveis e códigos'!$C$4:$F$5,2,FALSE),"Não respondeu")</f>
        <v>Feminino</v>
      </c>
      <c r="F1083">
        <v>12</v>
      </c>
      <c r="G1083">
        <v>3</v>
      </c>
      <c r="H1083" t="str">
        <f>IFERROR(VLOOKUP(Tabela1[[#This Row],[cicloescolar]],'Variáveis e códigos'!$C$7:$D$8,2,FALSE),"Não respondeu")</f>
        <v>3º Ciclo</v>
      </c>
      <c r="I1083">
        <v>3</v>
      </c>
      <c r="J1083" s="28">
        <v>2</v>
      </c>
      <c r="K1083" s="28" t="str">
        <f>IFERROR(VLOOKUP(J1086,'Variáveis e códigos'!$C$12:$D$15,2,FALSE),"Não respondeu")</f>
        <v>Aplicou-se a mim muitas vezes</v>
      </c>
      <c r="L1083" s="28">
        <v>2</v>
      </c>
      <c r="M1083" s="28" t="str">
        <f>IFERROR(VLOOKUP(Tabela1[[#This Row],[v40_ansiedade]],'Variáveis e códigos'!$C$12:$D$15,2,FALSE),"Não respondeu")</f>
        <v>Aplicou-se a mim muitas vezes</v>
      </c>
      <c r="N1083" s="24">
        <v>2</v>
      </c>
      <c r="O1083" s="24" t="str">
        <f>IFERROR(VLOOKUP(Tabela1[[#This Row],[v43_ansiedade]],'Variáveis e códigos'!$C$12:$D$15,2,FALSE),"Não respondeu")</f>
        <v>Aplicou-se a mim muitas vezes</v>
      </c>
      <c r="P1083" s="24">
        <v>2</v>
      </c>
      <c r="Q1083" s="24" t="str">
        <f>IFERROR(VLOOKUP(Tabela1[[#This Row],[v45_ansiedade]],'Variáveis e códigos'!$C$12:$D$15,2,FALSE),"Não respondeu")</f>
        <v>Aplicou-se a mim muitas vezes</v>
      </c>
      <c r="R1083" s="24">
        <v>2</v>
      </c>
      <c r="S1083" s="24" t="str">
        <f>IFERROR(VLOOKUP(Tabela1[[#This Row],[v51_ansiedade]],'Variáveis e códigos'!$C$12:$D$15,2,FALSE),"Não respondeu")</f>
        <v>Aplicou-se a mim muitas vezes</v>
      </c>
      <c r="T1083" s="24">
        <v>2</v>
      </c>
      <c r="U1083" s="24" t="str">
        <f>IFERROR(VLOOKUP(Tabela1[[#This Row],[v55_ansiedade]],'Variáveis e códigos'!$C$12:$D$15,2,FALSE),"Não respondeu")</f>
        <v>Aplicou-se a mim muitas vezes</v>
      </c>
      <c r="V1083" s="24">
        <v>3</v>
      </c>
      <c r="W1083" s="24" t="str">
        <f>IFERROR(VLOOKUP(Tabela1[[#This Row],[v56_ansiedade]],'Variáveis e códigos'!$C$12:$D$15,2,FALSE),"Não respondeu")</f>
        <v>Aplicou-se a mim a maior parte do tempo</v>
      </c>
      <c r="X1083" s="25">
        <v>6</v>
      </c>
    </row>
    <row r="1084" spans="1:24" x14ac:dyDescent="0.45">
      <c r="A1084">
        <v>1083</v>
      </c>
      <c r="B1084">
        <v>101</v>
      </c>
      <c r="C1084" t="str">
        <f>IFERROR(VLOOKUP(Tabela1[[#This Row],[nutII]],'Variáveis e códigos'!$C$3:$D$3,2,FALSE),"Não respondeu")</f>
        <v>Norte</v>
      </c>
      <c r="D1084">
        <v>1</v>
      </c>
      <c r="E1084" t="str">
        <f>IFERROR(HLOOKUP(D1084,'Variáveis e códigos'!$C$4:$F$5,2,FALSE),"Não respondeu")</f>
        <v>Masculino</v>
      </c>
      <c r="F1084">
        <v>16</v>
      </c>
      <c r="G1084">
        <v>4</v>
      </c>
      <c r="H1084" t="str">
        <f>IFERROR(VLOOKUP(Tabela1[[#This Row],[cicloescolar]],'Variáveis e códigos'!$C$7:$D$8,2,FALSE),"Não respondeu")</f>
        <v>Ensino secundário</v>
      </c>
      <c r="I1084">
        <v>5</v>
      </c>
      <c r="J1084" s="28">
        <v>3</v>
      </c>
      <c r="K1084" s="28" t="str">
        <f>IFERROR(VLOOKUP(J1087,'Variáveis e códigos'!$C$12:$D$15,2,FALSE),"Não respondeu")</f>
        <v>Aplicou-se a mim algumas vezes</v>
      </c>
      <c r="L1084" s="28">
        <v>0</v>
      </c>
      <c r="M1084" s="28" t="str">
        <f>IFERROR(VLOOKUP(Tabela1[[#This Row],[v40_ansiedade]],'Variáveis e códigos'!$C$12:$D$15,2,FALSE),"Não respondeu")</f>
        <v>Não se aplicou nada a mim</v>
      </c>
      <c r="N1084" s="24">
        <v>0</v>
      </c>
      <c r="O1084" s="24" t="str">
        <f>IFERROR(VLOOKUP(Tabela1[[#This Row],[v43_ansiedade]],'Variáveis e códigos'!$C$12:$D$15,2,FALSE),"Não respondeu")</f>
        <v>Não se aplicou nada a mim</v>
      </c>
      <c r="P1084" s="24">
        <v>0</v>
      </c>
      <c r="Q1084" s="24" t="str">
        <f>IFERROR(VLOOKUP(Tabela1[[#This Row],[v45_ansiedade]],'Variáveis e códigos'!$C$12:$D$15,2,FALSE),"Não respondeu")</f>
        <v>Não se aplicou nada a mim</v>
      </c>
      <c r="R1084" s="24">
        <v>1</v>
      </c>
      <c r="S1084" s="24" t="str">
        <f>IFERROR(VLOOKUP(Tabela1[[#This Row],[v51_ansiedade]],'Variáveis e códigos'!$C$12:$D$15,2,FALSE),"Não respondeu")</f>
        <v>Aplicou-se a mim algumas vezes</v>
      </c>
      <c r="T1084" s="24">
        <v>1</v>
      </c>
      <c r="U1084" s="24" t="str">
        <f>IFERROR(VLOOKUP(Tabela1[[#This Row],[v55_ansiedade]],'Variáveis e códigos'!$C$12:$D$15,2,FALSE),"Não respondeu")</f>
        <v>Aplicou-se a mim algumas vezes</v>
      </c>
      <c r="V1084" s="24">
        <v>1</v>
      </c>
      <c r="W1084" s="24" t="str">
        <f>IFERROR(VLOOKUP(Tabela1[[#This Row],[v56_ansiedade]],'Variáveis e códigos'!$C$12:$D$15,2,FALSE),"Não respondeu")</f>
        <v>Aplicou-se a mim algumas vezes</v>
      </c>
      <c r="X1084" s="25">
        <v>5</v>
      </c>
    </row>
    <row r="1085" spans="1:24" x14ac:dyDescent="0.45">
      <c r="A1085">
        <v>1084</v>
      </c>
      <c r="B1085">
        <v>101</v>
      </c>
      <c r="C1085" t="str">
        <f>IFERROR(VLOOKUP(Tabela1[[#This Row],[nutII]],'Variáveis e códigos'!$C$3:$D$3,2,FALSE),"Não respondeu")</f>
        <v>Norte</v>
      </c>
      <c r="D1085">
        <v>2</v>
      </c>
      <c r="E1085" t="str">
        <f>IFERROR(HLOOKUP(D1085,'Variáveis e códigos'!$C$4:$F$5,2,FALSE),"Não respondeu")</f>
        <v>Feminino</v>
      </c>
      <c r="F1085">
        <v>16</v>
      </c>
      <c r="G1085">
        <v>4</v>
      </c>
      <c r="H1085" t="str">
        <f>IFERROR(VLOOKUP(Tabela1[[#This Row],[cicloescolar]],'Variáveis e códigos'!$C$7:$D$8,2,FALSE),"Não respondeu")</f>
        <v>Ensino secundário</v>
      </c>
      <c r="I1085">
        <v>10</v>
      </c>
      <c r="J1085" s="28">
        <v>0</v>
      </c>
      <c r="K1085" s="28" t="str">
        <f>IFERROR(VLOOKUP(J1088,'Variáveis e códigos'!$C$12:$D$15,2,FALSE),"Não respondeu")</f>
        <v>Não se aplicou nada a mim</v>
      </c>
      <c r="L1085" s="28">
        <v>0</v>
      </c>
      <c r="M1085" s="28" t="str">
        <f>IFERROR(VLOOKUP(Tabela1[[#This Row],[v40_ansiedade]],'Variáveis e códigos'!$C$12:$D$15,2,FALSE),"Não respondeu")</f>
        <v>Não se aplicou nada a mim</v>
      </c>
      <c r="N1085" s="24">
        <v>0</v>
      </c>
      <c r="O1085" s="24" t="str">
        <f>IFERROR(VLOOKUP(Tabela1[[#This Row],[v43_ansiedade]],'Variáveis e códigos'!$C$12:$D$15,2,FALSE),"Não respondeu")</f>
        <v>Não se aplicou nada a mim</v>
      </c>
      <c r="P1085" s="24">
        <v>0</v>
      </c>
      <c r="Q1085" s="24" t="str">
        <f>IFERROR(VLOOKUP(Tabela1[[#This Row],[v45_ansiedade]],'Variáveis e códigos'!$C$12:$D$15,2,FALSE),"Não respondeu")</f>
        <v>Não se aplicou nada a mim</v>
      </c>
      <c r="R1085" s="24">
        <v>0</v>
      </c>
      <c r="S1085" s="24" t="str">
        <f>IFERROR(VLOOKUP(Tabela1[[#This Row],[v51_ansiedade]],'Variáveis e códigos'!$C$12:$D$15,2,FALSE),"Não respondeu")</f>
        <v>Não se aplicou nada a mim</v>
      </c>
      <c r="T1085" s="24">
        <v>0</v>
      </c>
      <c r="U1085" s="24" t="str">
        <f>IFERROR(VLOOKUP(Tabela1[[#This Row],[v55_ansiedade]],'Variáveis e códigos'!$C$12:$D$15,2,FALSE),"Não respondeu")</f>
        <v>Não se aplicou nada a mim</v>
      </c>
      <c r="V1085" s="24">
        <v>0</v>
      </c>
      <c r="W1085" s="24" t="str">
        <f>IFERROR(VLOOKUP(Tabela1[[#This Row],[v56_ansiedade]],'Variáveis e códigos'!$C$12:$D$15,2,FALSE),"Não respondeu")</f>
        <v>Não se aplicou nada a mim</v>
      </c>
      <c r="X1085" s="25">
        <v>7</v>
      </c>
    </row>
    <row r="1086" spans="1:24" x14ac:dyDescent="0.45">
      <c r="A1086">
        <v>1085</v>
      </c>
      <c r="B1086">
        <v>101</v>
      </c>
      <c r="C1086" t="str">
        <f>IFERROR(VLOOKUP(Tabela1[[#This Row],[nutII]],'Variáveis e códigos'!$C$3:$D$3,2,FALSE),"Não respondeu")</f>
        <v>Norte</v>
      </c>
      <c r="D1086">
        <v>1</v>
      </c>
      <c r="E1086" t="str">
        <f>IFERROR(HLOOKUP(D1086,'Variáveis e códigos'!$C$4:$F$5,2,FALSE),"Não respondeu")</f>
        <v>Masculino</v>
      </c>
      <c r="F1086">
        <v>13</v>
      </c>
      <c r="G1086">
        <v>3</v>
      </c>
      <c r="H1086" t="str">
        <f>IFERROR(VLOOKUP(Tabela1[[#This Row],[cicloescolar]],'Variáveis e códigos'!$C$7:$D$8,2,FALSE),"Não respondeu")</f>
        <v>3º Ciclo</v>
      </c>
      <c r="I1086">
        <v>9</v>
      </c>
      <c r="J1086" s="28">
        <v>2</v>
      </c>
      <c r="K1086" s="28" t="str">
        <f>IFERROR(VLOOKUP(J1089,'Variáveis e códigos'!$C$12:$D$15,2,FALSE),"Não respondeu")</f>
        <v>Aplicou-se a mim a maior parte do tempo</v>
      </c>
      <c r="L1086" s="28">
        <v>0</v>
      </c>
      <c r="M1086" s="28" t="str">
        <f>IFERROR(VLOOKUP(Tabela1[[#This Row],[v40_ansiedade]],'Variáveis e códigos'!$C$12:$D$15,2,FALSE),"Não respondeu")</f>
        <v>Não se aplicou nada a mim</v>
      </c>
      <c r="N1086" s="24">
        <v>1</v>
      </c>
      <c r="O1086" s="24" t="str">
        <f>IFERROR(VLOOKUP(Tabela1[[#This Row],[v43_ansiedade]],'Variáveis e códigos'!$C$12:$D$15,2,FALSE),"Não respondeu")</f>
        <v>Aplicou-se a mim algumas vezes</v>
      </c>
      <c r="P1086" s="24">
        <v>0</v>
      </c>
      <c r="Q1086" s="24" t="str">
        <f>IFERROR(VLOOKUP(Tabela1[[#This Row],[v45_ansiedade]],'Variáveis e códigos'!$C$12:$D$15,2,FALSE),"Não respondeu")</f>
        <v>Não se aplicou nada a mim</v>
      </c>
      <c r="R1086" s="24">
        <v>1</v>
      </c>
      <c r="S1086" s="24" t="str">
        <f>IFERROR(VLOOKUP(Tabela1[[#This Row],[v51_ansiedade]],'Variáveis e códigos'!$C$12:$D$15,2,FALSE),"Não respondeu")</f>
        <v>Aplicou-se a mim algumas vezes</v>
      </c>
      <c r="T1086" s="24">
        <v>0</v>
      </c>
      <c r="U1086" s="24" t="str">
        <f>IFERROR(VLOOKUP(Tabela1[[#This Row],[v55_ansiedade]],'Variáveis e códigos'!$C$12:$D$15,2,FALSE),"Não respondeu")</f>
        <v>Não se aplicou nada a mim</v>
      </c>
      <c r="V1086" s="24">
        <v>2</v>
      </c>
      <c r="W1086" s="24" t="str">
        <f>IFERROR(VLOOKUP(Tabela1[[#This Row],[v56_ansiedade]],'Variáveis e códigos'!$C$12:$D$15,2,FALSE),"Não respondeu")</f>
        <v>Aplicou-se a mim muitas vezes</v>
      </c>
      <c r="X1086" s="25">
        <v>4</v>
      </c>
    </row>
    <row r="1087" spans="1:24" x14ac:dyDescent="0.45">
      <c r="A1087">
        <v>1086</v>
      </c>
      <c r="B1087">
        <v>101</v>
      </c>
      <c r="C1087" t="str">
        <f>IFERROR(VLOOKUP(Tabela1[[#This Row],[nutII]],'Variáveis e códigos'!$C$3:$D$3,2,FALSE),"Não respondeu")</f>
        <v>Norte</v>
      </c>
      <c r="D1087">
        <v>1</v>
      </c>
      <c r="E1087" t="str">
        <f>IFERROR(HLOOKUP(D1087,'Variáveis e códigos'!$C$4:$F$5,2,FALSE),"Não respondeu")</f>
        <v>Masculino</v>
      </c>
      <c r="F1087">
        <v>13</v>
      </c>
      <c r="G1087">
        <v>3</v>
      </c>
      <c r="H1087" t="str">
        <f>IFERROR(VLOOKUP(Tabela1[[#This Row],[cicloescolar]],'Variáveis e códigos'!$C$7:$D$8,2,FALSE),"Não respondeu")</f>
        <v>3º Ciclo</v>
      </c>
      <c r="I1087">
        <v>6</v>
      </c>
      <c r="J1087" s="28">
        <v>1</v>
      </c>
      <c r="K1087" s="28" t="str">
        <f>IFERROR(VLOOKUP(J1090,'Variáveis e códigos'!$C$12:$D$15,2,FALSE),"Não respondeu")</f>
        <v>Não se aplicou nada a mim</v>
      </c>
      <c r="L1087" s="28">
        <v>0</v>
      </c>
      <c r="M1087" s="28" t="str">
        <f>IFERROR(VLOOKUP(Tabela1[[#This Row],[v40_ansiedade]],'Variáveis e códigos'!$C$12:$D$15,2,FALSE),"Não respondeu")</f>
        <v>Não se aplicou nada a mim</v>
      </c>
      <c r="N1087" s="24">
        <v>0</v>
      </c>
      <c r="O1087" s="24" t="str">
        <f>IFERROR(VLOOKUP(Tabela1[[#This Row],[v43_ansiedade]],'Variáveis e códigos'!$C$12:$D$15,2,FALSE),"Não respondeu")</f>
        <v>Não se aplicou nada a mim</v>
      </c>
      <c r="P1087" s="24">
        <v>1</v>
      </c>
      <c r="Q1087" s="24" t="str">
        <f>IFERROR(VLOOKUP(Tabela1[[#This Row],[v45_ansiedade]],'Variáveis e códigos'!$C$12:$D$15,2,FALSE),"Não respondeu")</f>
        <v>Aplicou-se a mim algumas vezes</v>
      </c>
      <c r="R1087" s="24">
        <v>0</v>
      </c>
      <c r="S1087" s="24" t="str">
        <f>IFERROR(VLOOKUP(Tabela1[[#This Row],[v51_ansiedade]],'Variáveis e códigos'!$C$12:$D$15,2,FALSE),"Não respondeu")</f>
        <v>Não se aplicou nada a mim</v>
      </c>
      <c r="T1087" s="24">
        <v>1</v>
      </c>
      <c r="U1087" s="24" t="str">
        <f>IFERROR(VLOOKUP(Tabela1[[#This Row],[v55_ansiedade]],'Variáveis e códigos'!$C$12:$D$15,2,FALSE),"Não respondeu")</f>
        <v>Aplicou-se a mim algumas vezes</v>
      </c>
      <c r="V1087" s="24">
        <v>1</v>
      </c>
      <c r="W1087" s="24" t="str">
        <f>IFERROR(VLOOKUP(Tabela1[[#This Row],[v56_ansiedade]],'Variáveis e códigos'!$C$12:$D$15,2,FALSE),"Não respondeu")</f>
        <v>Aplicou-se a mim algumas vezes</v>
      </c>
      <c r="X1087" s="25">
        <v>2</v>
      </c>
    </row>
    <row r="1088" spans="1:24" x14ac:dyDescent="0.45">
      <c r="A1088">
        <v>1087</v>
      </c>
      <c r="B1088">
        <v>101</v>
      </c>
      <c r="C1088" t="str">
        <f>IFERROR(VLOOKUP(Tabela1[[#This Row],[nutII]],'Variáveis e códigos'!$C$3:$D$3,2,FALSE),"Não respondeu")</f>
        <v>Norte</v>
      </c>
      <c r="D1088">
        <v>2</v>
      </c>
      <c r="E1088" t="str">
        <f>IFERROR(HLOOKUP(D1088,'Variáveis e códigos'!$C$4:$F$5,2,FALSE),"Não respondeu")</f>
        <v>Feminino</v>
      </c>
      <c r="F1088">
        <v>15</v>
      </c>
      <c r="G1088">
        <v>4</v>
      </c>
      <c r="H1088" t="str">
        <f>IFERROR(VLOOKUP(Tabela1[[#This Row],[cicloescolar]],'Variáveis e códigos'!$C$7:$D$8,2,FALSE),"Não respondeu")</f>
        <v>Ensino secundário</v>
      </c>
      <c r="I1088">
        <v>5</v>
      </c>
      <c r="J1088" s="28">
        <v>0</v>
      </c>
      <c r="K1088" s="28" t="str">
        <f>IFERROR(VLOOKUP(J1091,'Variáveis e códigos'!$C$12:$D$15,2,FALSE),"Não respondeu")</f>
        <v>Aplicou-se a mim muitas vezes</v>
      </c>
      <c r="L1088" s="28">
        <v>0</v>
      </c>
      <c r="M1088" s="28" t="str">
        <f>IFERROR(VLOOKUP(Tabela1[[#This Row],[v40_ansiedade]],'Variáveis e códigos'!$C$12:$D$15,2,FALSE),"Não respondeu")</f>
        <v>Não se aplicou nada a mim</v>
      </c>
      <c r="N1088" s="24">
        <v>1</v>
      </c>
      <c r="O1088" s="24" t="str">
        <f>IFERROR(VLOOKUP(Tabela1[[#This Row],[v43_ansiedade]],'Variáveis e códigos'!$C$12:$D$15,2,FALSE),"Não respondeu")</f>
        <v>Aplicou-se a mim algumas vezes</v>
      </c>
      <c r="P1088" s="24">
        <v>1</v>
      </c>
      <c r="Q1088" s="24" t="str">
        <f>IFERROR(VLOOKUP(Tabela1[[#This Row],[v45_ansiedade]],'Variáveis e códigos'!$C$12:$D$15,2,FALSE),"Não respondeu")</f>
        <v>Aplicou-se a mim algumas vezes</v>
      </c>
      <c r="R1088" s="24">
        <v>1</v>
      </c>
      <c r="S1088" s="24" t="str">
        <f>IFERROR(VLOOKUP(Tabela1[[#This Row],[v51_ansiedade]],'Variáveis e códigos'!$C$12:$D$15,2,FALSE),"Não respondeu")</f>
        <v>Aplicou-se a mim algumas vezes</v>
      </c>
      <c r="T1088" s="24">
        <v>0</v>
      </c>
      <c r="U1088" s="24" t="str">
        <f>IFERROR(VLOOKUP(Tabela1[[#This Row],[v55_ansiedade]],'Variáveis e códigos'!$C$12:$D$15,2,FALSE),"Não respondeu")</f>
        <v>Não se aplicou nada a mim</v>
      </c>
      <c r="V1088" s="24">
        <v>1</v>
      </c>
      <c r="W1088" s="24" t="str">
        <f>IFERROR(VLOOKUP(Tabela1[[#This Row],[v56_ansiedade]],'Variáveis e códigos'!$C$12:$D$15,2,FALSE),"Não respondeu")</f>
        <v>Aplicou-se a mim algumas vezes</v>
      </c>
      <c r="X1088" s="25">
        <v>2</v>
      </c>
    </row>
    <row r="1089" spans="1:24" x14ac:dyDescent="0.45">
      <c r="A1089">
        <v>1088</v>
      </c>
      <c r="B1089">
        <v>101</v>
      </c>
      <c r="C1089" t="str">
        <f>IFERROR(VLOOKUP(Tabela1[[#This Row],[nutII]],'Variáveis e códigos'!$C$3:$D$3,2,FALSE),"Não respondeu")</f>
        <v>Norte</v>
      </c>
      <c r="D1089">
        <v>4</v>
      </c>
      <c r="E1089" t="str">
        <f>IFERROR(HLOOKUP(D1089,'Variáveis e códigos'!$C$4:$F$5,2,FALSE),"Não respondeu")</f>
        <v>Prefiro não responder</v>
      </c>
      <c r="F1089">
        <v>13</v>
      </c>
      <c r="G1089">
        <v>3</v>
      </c>
      <c r="H1089" t="str">
        <f>IFERROR(VLOOKUP(Tabela1[[#This Row],[cicloescolar]],'Variáveis e códigos'!$C$7:$D$8,2,FALSE),"Não respondeu")</f>
        <v>3º Ciclo</v>
      </c>
      <c r="I1089">
        <v>7</v>
      </c>
      <c r="J1089" s="28">
        <v>3</v>
      </c>
      <c r="K1089" s="28" t="str">
        <f>IFERROR(VLOOKUP(J1092,'Variáveis e códigos'!$C$12:$D$15,2,FALSE),"Não respondeu")</f>
        <v>Não respondeu</v>
      </c>
      <c r="L1089" s="28">
        <v>2</v>
      </c>
      <c r="M1089" s="28" t="str">
        <f>IFERROR(VLOOKUP(Tabela1[[#This Row],[v40_ansiedade]],'Variáveis e códigos'!$C$12:$D$15,2,FALSE),"Não respondeu")</f>
        <v>Aplicou-se a mim muitas vezes</v>
      </c>
      <c r="N1089" s="24">
        <v>2</v>
      </c>
      <c r="O1089" s="24" t="str">
        <f>IFERROR(VLOOKUP(Tabela1[[#This Row],[v43_ansiedade]],'Variáveis e códigos'!$C$12:$D$15,2,FALSE),"Não respondeu")</f>
        <v>Aplicou-se a mim muitas vezes</v>
      </c>
      <c r="P1089" s="24">
        <v>2</v>
      </c>
      <c r="Q1089" s="24" t="str">
        <f>IFERROR(VLOOKUP(Tabela1[[#This Row],[v45_ansiedade]],'Variáveis e códigos'!$C$12:$D$15,2,FALSE),"Não respondeu")</f>
        <v>Aplicou-se a mim muitas vezes</v>
      </c>
      <c r="R1089" s="24">
        <v>3</v>
      </c>
      <c r="S1089" s="24" t="str">
        <f>IFERROR(VLOOKUP(Tabela1[[#This Row],[v51_ansiedade]],'Variáveis e códigos'!$C$12:$D$15,2,FALSE),"Não respondeu")</f>
        <v>Aplicou-se a mim a maior parte do tempo</v>
      </c>
      <c r="T1089" s="24">
        <v>3</v>
      </c>
      <c r="U1089" s="24" t="str">
        <f>IFERROR(VLOOKUP(Tabela1[[#This Row],[v55_ansiedade]],'Variáveis e códigos'!$C$12:$D$15,2,FALSE),"Não respondeu")</f>
        <v>Aplicou-se a mim a maior parte do tempo</v>
      </c>
      <c r="V1089" s="24">
        <v>3</v>
      </c>
      <c r="W1089" s="24" t="str">
        <f>IFERROR(VLOOKUP(Tabela1[[#This Row],[v56_ansiedade]],'Variáveis e códigos'!$C$12:$D$15,2,FALSE),"Não respondeu")</f>
        <v>Aplicou-se a mim a maior parte do tempo</v>
      </c>
      <c r="X1089" s="25">
        <v>5</v>
      </c>
    </row>
    <row r="1090" spans="1:24" x14ac:dyDescent="0.45">
      <c r="A1090">
        <v>1089</v>
      </c>
      <c r="B1090">
        <v>101</v>
      </c>
      <c r="C1090" t="str">
        <f>IFERROR(VLOOKUP(Tabela1[[#This Row],[nutII]],'Variáveis e códigos'!$C$3:$D$3,2,FALSE),"Não respondeu")</f>
        <v>Norte</v>
      </c>
      <c r="D1090">
        <v>2</v>
      </c>
      <c r="E1090" t="str">
        <f>IFERROR(HLOOKUP(D1090,'Variáveis e códigos'!$C$4:$F$5,2,FALSE),"Não respondeu")</f>
        <v>Feminino</v>
      </c>
      <c r="F1090">
        <v>11</v>
      </c>
      <c r="G1090">
        <v>3</v>
      </c>
      <c r="H1090" t="str">
        <f>IFERROR(VLOOKUP(Tabela1[[#This Row],[cicloescolar]],'Variáveis e códigos'!$C$7:$D$8,2,FALSE),"Não respondeu")</f>
        <v>3º Ciclo</v>
      </c>
      <c r="I1090">
        <v>8</v>
      </c>
      <c r="J1090" s="28">
        <v>0</v>
      </c>
      <c r="K1090" s="28" t="str">
        <f>IFERROR(VLOOKUP(J1093,'Variáveis e códigos'!$C$12:$D$15,2,FALSE),"Não respondeu")</f>
        <v>Não se aplicou nada a mim</v>
      </c>
      <c r="L1090" s="28">
        <v>0</v>
      </c>
      <c r="M1090" s="28" t="str">
        <f>IFERROR(VLOOKUP(Tabela1[[#This Row],[v40_ansiedade]],'Variáveis e códigos'!$C$12:$D$15,2,FALSE),"Não respondeu")</f>
        <v>Não se aplicou nada a mim</v>
      </c>
      <c r="N1090" s="24">
        <v>0</v>
      </c>
      <c r="O1090" s="24" t="str">
        <f>IFERROR(VLOOKUP(Tabela1[[#This Row],[v43_ansiedade]],'Variáveis e códigos'!$C$12:$D$15,2,FALSE),"Não respondeu")</f>
        <v>Não se aplicou nada a mim</v>
      </c>
      <c r="P1090" s="24">
        <v>1</v>
      </c>
      <c r="Q1090" s="24" t="str">
        <f>IFERROR(VLOOKUP(Tabela1[[#This Row],[v45_ansiedade]],'Variáveis e códigos'!$C$12:$D$15,2,FALSE),"Não respondeu")</f>
        <v>Aplicou-se a mim algumas vezes</v>
      </c>
      <c r="R1090" s="24">
        <v>1</v>
      </c>
      <c r="S1090" s="24" t="str">
        <f>IFERROR(VLOOKUP(Tabela1[[#This Row],[v51_ansiedade]],'Variáveis e códigos'!$C$12:$D$15,2,FALSE),"Não respondeu")</f>
        <v>Aplicou-se a mim algumas vezes</v>
      </c>
      <c r="T1090" s="24">
        <v>1</v>
      </c>
      <c r="U1090" s="24" t="str">
        <f>IFERROR(VLOOKUP(Tabela1[[#This Row],[v55_ansiedade]],'Variáveis e códigos'!$C$12:$D$15,2,FALSE),"Não respondeu")</f>
        <v>Aplicou-se a mim algumas vezes</v>
      </c>
      <c r="V1090" s="24">
        <v>1</v>
      </c>
      <c r="W1090" s="24" t="str">
        <f>IFERROR(VLOOKUP(Tabela1[[#This Row],[v56_ansiedade]],'Variáveis e códigos'!$C$12:$D$15,2,FALSE),"Não respondeu")</f>
        <v>Aplicou-se a mim algumas vezes</v>
      </c>
      <c r="X1090" s="25">
        <v>2</v>
      </c>
    </row>
    <row r="1091" spans="1:24" x14ac:dyDescent="0.45">
      <c r="A1091">
        <v>1090</v>
      </c>
      <c r="B1091">
        <v>101</v>
      </c>
      <c r="C1091" t="str">
        <f>IFERROR(VLOOKUP(Tabela1[[#This Row],[nutII]],'Variáveis e códigos'!$C$3:$D$3,2,FALSE),"Não respondeu")</f>
        <v>Norte</v>
      </c>
      <c r="D1091">
        <v>2</v>
      </c>
      <c r="E1091" t="str">
        <f>IFERROR(HLOOKUP(D1091,'Variáveis e códigos'!$C$4:$F$5,2,FALSE),"Não respondeu")</f>
        <v>Feminino</v>
      </c>
      <c r="F1091">
        <v>15</v>
      </c>
      <c r="G1091">
        <v>4</v>
      </c>
      <c r="H1091" t="str">
        <f>IFERROR(VLOOKUP(Tabela1[[#This Row],[cicloescolar]],'Variáveis e códigos'!$C$7:$D$8,2,FALSE),"Não respondeu")</f>
        <v>Ensino secundário</v>
      </c>
      <c r="I1091">
        <v>10</v>
      </c>
      <c r="J1091" s="28">
        <v>2</v>
      </c>
      <c r="K1091" s="28" t="str">
        <f>IFERROR(VLOOKUP(J1094,'Variáveis e códigos'!$C$12:$D$15,2,FALSE),"Não respondeu")</f>
        <v>Não se aplicou nada a mim</v>
      </c>
      <c r="L1091" s="28">
        <v>1</v>
      </c>
      <c r="M1091" s="28" t="str">
        <f>IFERROR(VLOOKUP(Tabela1[[#This Row],[v40_ansiedade]],'Variáveis e códigos'!$C$12:$D$15,2,FALSE),"Não respondeu")</f>
        <v>Aplicou-se a mim algumas vezes</v>
      </c>
      <c r="N1091" s="24">
        <v>0</v>
      </c>
      <c r="O1091" s="24" t="str">
        <f>IFERROR(VLOOKUP(Tabela1[[#This Row],[v43_ansiedade]],'Variáveis e códigos'!$C$12:$D$15,2,FALSE),"Não respondeu")</f>
        <v>Não se aplicou nada a mim</v>
      </c>
      <c r="P1091" s="24">
        <v>0</v>
      </c>
      <c r="Q1091" s="24" t="str">
        <f>IFERROR(VLOOKUP(Tabela1[[#This Row],[v45_ansiedade]],'Variáveis e códigos'!$C$12:$D$15,2,FALSE),"Não respondeu")</f>
        <v>Não se aplicou nada a mim</v>
      </c>
      <c r="R1091" s="24">
        <v>1</v>
      </c>
      <c r="S1091" s="24" t="str">
        <f>IFERROR(VLOOKUP(Tabela1[[#This Row],[v51_ansiedade]],'Variáveis e códigos'!$C$12:$D$15,2,FALSE),"Não respondeu")</f>
        <v>Aplicou-se a mim algumas vezes</v>
      </c>
      <c r="T1091" s="24">
        <v>1</v>
      </c>
      <c r="U1091" s="24" t="str">
        <f>IFERROR(VLOOKUP(Tabela1[[#This Row],[v55_ansiedade]],'Variáveis e códigos'!$C$12:$D$15,2,FALSE),"Não respondeu")</f>
        <v>Aplicou-se a mim algumas vezes</v>
      </c>
      <c r="V1091" s="24">
        <v>1</v>
      </c>
      <c r="W1091" s="24" t="str">
        <f>IFERROR(VLOOKUP(Tabela1[[#This Row],[v56_ansiedade]],'Variáveis e códigos'!$C$12:$D$15,2,FALSE),"Não respondeu")</f>
        <v>Aplicou-se a mim algumas vezes</v>
      </c>
      <c r="X1091" s="25">
        <v>3</v>
      </c>
    </row>
    <row r="1092" spans="1:24" x14ac:dyDescent="0.45">
      <c r="A1092">
        <v>1091</v>
      </c>
      <c r="B1092">
        <v>101</v>
      </c>
      <c r="C1092" t="str">
        <f>IFERROR(VLOOKUP(Tabela1[[#This Row],[nutII]],'Variáveis e códigos'!$C$3:$D$3,2,FALSE),"Não respondeu")</f>
        <v>Norte</v>
      </c>
      <c r="D1092">
        <v>2</v>
      </c>
      <c r="E1092" t="str">
        <f>IFERROR(HLOOKUP(D1092,'Variáveis e códigos'!$C$4:$F$5,2,FALSE),"Não respondeu")</f>
        <v>Feminino</v>
      </c>
      <c r="F1092">
        <v>12</v>
      </c>
      <c r="G1092">
        <v>3</v>
      </c>
      <c r="H1092" t="str">
        <f>IFERROR(VLOOKUP(Tabela1[[#This Row],[cicloescolar]],'Variáveis e códigos'!$C$7:$D$8,2,FALSE),"Não respondeu")</f>
        <v>3º Ciclo</v>
      </c>
      <c r="I1092">
        <v>9</v>
      </c>
      <c r="J1092" s="28">
        <v>99</v>
      </c>
      <c r="K1092" s="28" t="str">
        <f>IFERROR(VLOOKUP(J1095,'Variáveis e códigos'!$C$12:$D$15,2,FALSE),"Não respondeu")</f>
        <v>Não se aplicou nada a mim</v>
      </c>
      <c r="L1092" s="28">
        <v>99</v>
      </c>
      <c r="M1092" s="28" t="str">
        <f>IFERROR(VLOOKUP(Tabela1[[#This Row],[v40_ansiedade]],'Variáveis e códigos'!$C$12:$D$15,2,FALSE),"Não respondeu")</f>
        <v>Não respondeu</v>
      </c>
      <c r="N1092" s="24">
        <v>99</v>
      </c>
      <c r="O1092" s="24" t="str">
        <f>IFERROR(VLOOKUP(Tabela1[[#This Row],[v43_ansiedade]],'Variáveis e códigos'!$C$12:$D$15,2,FALSE),"Não respondeu")</f>
        <v>Não respondeu</v>
      </c>
      <c r="P1092" s="24">
        <v>99</v>
      </c>
      <c r="Q1092" s="24" t="str">
        <f>IFERROR(VLOOKUP(Tabela1[[#This Row],[v45_ansiedade]],'Variáveis e códigos'!$C$12:$D$15,2,FALSE),"Não respondeu")</f>
        <v>Não respondeu</v>
      </c>
      <c r="R1092" s="24">
        <v>99</v>
      </c>
      <c r="S1092" s="24" t="str">
        <f>IFERROR(VLOOKUP(Tabela1[[#This Row],[v51_ansiedade]],'Variáveis e códigos'!$C$12:$D$15,2,FALSE),"Não respondeu")</f>
        <v>Não respondeu</v>
      </c>
      <c r="T1092" s="24">
        <v>99</v>
      </c>
      <c r="U1092" s="24" t="str">
        <f>IFERROR(VLOOKUP(Tabela1[[#This Row],[v55_ansiedade]],'Variáveis e códigos'!$C$12:$D$15,2,FALSE),"Não respondeu")</f>
        <v>Não respondeu</v>
      </c>
      <c r="V1092" s="24">
        <v>99</v>
      </c>
      <c r="W1092" s="24" t="str">
        <f>IFERROR(VLOOKUP(Tabela1[[#This Row],[v56_ansiedade]],'Variáveis e códigos'!$C$12:$D$15,2,FALSE),"Não respondeu")</f>
        <v>Não respondeu</v>
      </c>
      <c r="X1092" s="25">
        <v>99</v>
      </c>
    </row>
    <row r="1093" spans="1:24" x14ac:dyDescent="0.45">
      <c r="A1093">
        <v>1092</v>
      </c>
      <c r="B1093">
        <v>101</v>
      </c>
      <c r="C1093" t="str">
        <f>IFERROR(VLOOKUP(Tabela1[[#This Row],[nutII]],'Variáveis e códigos'!$C$3:$D$3,2,FALSE),"Não respondeu")</f>
        <v>Norte</v>
      </c>
      <c r="D1093">
        <v>1</v>
      </c>
      <c r="E1093" t="str">
        <f>IFERROR(HLOOKUP(D1093,'Variáveis e códigos'!$C$4:$F$5,2,FALSE),"Não respondeu")</f>
        <v>Masculino</v>
      </c>
      <c r="F1093">
        <v>14</v>
      </c>
      <c r="G1093">
        <v>3</v>
      </c>
      <c r="H1093" t="str">
        <f>IFERROR(VLOOKUP(Tabela1[[#This Row],[cicloescolar]],'Variáveis e códigos'!$C$7:$D$8,2,FALSE),"Não respondeu")</f>
        <v>3º Ciclo</v>
      </c>
      <c r="I1093">
        <v>9</v>
      </c>
      <c r="J1093" s="28">
        <v>0</v>
      </c>
      <c r="K1093" s="28" t="str">
        <f>IFERROR(VLOOKUP(J1096,'Variáveis e códigos'!$C$12:$D$15,2,FALSE),"Não respondeu")</f>
        <v>Aplicou-se a mim algumas vezes</v>
      </c>
      <c r="L1093" s="28">
        <v>0</v>
      </c>
      <c r="M1093" s="28" t="str">
        <f>IFERROR(VLOOKUP(Tabela1[[#This Row],[v40_ansiedade]],'Variáveis e códigos'!$C$12:$D$15,2,FALSE),"Não respondeu")</f>
        <v>Não se aplicou nada a mim</v>
      </c>
      <c r="N1093" s="24">
        <v>0</v>
      </c>
      <c r="O1093" s="24" t="str">
        <f>IFERROR(VLOOKUP(Tabela1[[#This Row],[v43_ansiedade]],'Variáveis e códigos'!$C$12:$D$15,2,FALSE),"Não respondeu")</f>
        <v>Não se aplicou nada a mim</v>
      </c>
      <c r="P1093" s="24">
        <v>0</v>
      </c>
      <c r="Q1093" s="24" t="str">
        <f>IFERROR(VLOOKUP(Tabela1[[#This Row],[v45_ansiedade]],'Variáveis e códigos'!$C$12:$D$15,2,FALSE),"Não respondeu")</f>
        <v>Não se aplicou nada a mim</v>
      </c>
      <c r="R1093" s="24">
        <v>0</v>
      </c>
      <c r="S1093" s="24" t="str">
        <f>IFERROR(VLOOKUP(Tabela1[[#This Row],[v51_ansiedade]],'Variáveis e códigos'!$C$12:$D$15,2,FALSE),"Não respondeu")</f>
        <v>Não se aplicou nada a mim</v>
      </c>
      <c r="T1093" s="24">
        <v>0</v>
      </c>
      <c r="U1093" s="24" t="str">
        <f>IFERROR(VLOOKUP(Tabela1[[#This Row],[v55_ansiedade]],'Variáveis e códigos'!$C$12:$D$15,2,FALSE),"Não respondeu")</f>
        <v>Não se aplicou nada a mim</v>
      </c>
      <c r="V1093" s="24">
        <v>1</v>
      </c>
      <c r="W1093" s="24" t="str">
        <f>IFERROR(VLOOKUP(Tabela1[[#This Row],[v56_ansiedade]],'Variáveis e códigos'!$C$12:$D$15,2,FALSE),"Não respondeu")</f>
        <v>Aplicou-se a mim algumas vezes</v>
      </c>
      <c r="X1093" s="25">
        <v>7</v>
      </c>
    </row>
    <row r="1094" spans="1:24" x14ac:dyDescent="0.45">
      <c r="A1094">
        <v>1093</v>
      </c>
      <c r="B1094">
        <v>101</v>
      </c>
      <c r="C1094" t="str">
        <f>IFERROR(VLOOKUP(Tabela1[[#This Row],[nutII]],'Variáveis e códigos'!$C$3:$D$3,2,FALSE),"Não respondeu")</f>
        <v>Norte</v>
      </c>
      <c r="D1094">
        <v>1</v>
      </c>
      <c r="E1094" t="str">
        <f>IFERROR(HLOOKUP(D1094,'Variáveis e códigos'!$C$4:$F$5,2,FALSE),"Não respondeu")</f>
        <v>Masculino</v>
      </c>
      <c r="F1094">
        <v>17</v>
      </c>
      <c r="G1094">
        <v>4</v>
      </c>
      <c r="H1094" t="str">
        <f>IFERROR(VLOOKUP(Tabela1[[#This Row],[cicloescolar]],'Variáveis e códigos'!$C$7:$D$8,2,FALSE),"Não respondeu")</f>
        <v>Ensino secundário</v>
      </c>
      <c r="I1094">
        <v>7</v>
      </c>
      <c r="J1094" s="28">
        <v>0</v>
      </c>
      <c r="K1094" s="28" t="str">
        <f>IFERROR(VLOOKUP(J1097,'Variáveis e códigos'!$C$12:$D$15,2,FALSE),"Não respondeu")</f>
        <v>Aplicou-se a mim algumas vezes</v>
      </c>
      <c r="L1094" s="28">
        <v>0</v>
      </c>
      <c r="M1094" s="28" t="str">
        <f>IFERROR(VLOOKUP(Tabela1[[#This Row],[v40_ansiedade]],'Variáveis e códigos'!$C$12:$D$15,2,FALSE),"Não respondeu")</f>
        <v>Não se aplicou nada a mim</v>
      </c>
      <c r="N1094" s="24">
        <v>0</v>
      </c>
      <c r="O1094" s="24" t="str">
        <f>IFERROR(VLOOKUP(Tabela1[[#This Row],[v43_ansiedade]],'Variáveis e códigos'!$C$12:$D$15,2,FALSE),"Não respondeu")</f>
        <v>Não se aplicou nada a mim</v>
      </c>
      <c r="P1094" s="24">
        <v>0</v>
      </c>
      <c r="Q1094" s="24" t="str">
        <f>IFERROR(VLOOKUP(Tabela1[[#This Row],[v45_ansiedade]],'Variáveis e códigos'!$C$12:$D$15,2,FALSE),"Não respondeu")</f>
        <v>Não se aplicou nada a mim</v>
      </c>
      <c r="R1094" s="24">
        <v>0</v>
      </c>
      <c r="S1094" s="24" t="str">
        <f>IFERROR(VLOOKUP(Tabela1[[#This Row],[v51_ansiedade]],'Variáveis e códigos'!$C$12:$D$15,2,FALSE),"Não respondeu")</f>
        <v>Não se aplicou nada a mim</v>
      </c>
      <c r="T1094" s="24">
        <v>0</v>
      </c>
      <c r="U1094" s="24" t="str">
        <f>IFERROR(VLOOKUP(Tabela1[[#This Row],[v55_ansiedade]],'Variáveis e códigos'!$C$12:$D$15,2,FALSE),"Não respondeu")</f>
        <v>Não se aplicou nada a mim</v>
      </c>
      <c r="V1094" s="24">
        <v>1</v>
      </c>
      <c r="W1094" s="24" t="str">
        <f>IFERROR(VLOOKUP(Tabela1[[#This Row],[v56_ansiedade]],'Variáveis e códigos'!$C$12:$D$15,2,FALSE),"Não respondeu")</f>
        <v>Aplicou-se a mim algumas vezes</v>
      </c>
      <c r="X1094" s="25">
        <v>99</v>
      </c>
    </row>
    <row r="1095" spans="1:24" x14ac:dyDescent="0.45">
      <c r="A1095">
        <v>1094</v>
      </c>
      <c r="B1095">
        <v>101</v>
      </c>
      <c r="C1095" t="str">
        <f>IFERROR(VLOOKUP(Tabela1[[#This Row],[nutII]],'Variáveis e códigos'!$C$3:$D$3,2,FALSE),"Não respondeu")</f>
        <v>Norte</v>
      </c>
      <c r="D1095">
        <v>1</v>
      </c>
      <c r="E1095" t="str">
        <f>IFERROR(HLOOKUP(D1095,'Variáveis e códigos'!$C$4:$F$5,2,FALSE),"Não respondeu")</f>
        <v>Masculino</v>
      </c>
      <c r="F1095">
        <v>13</v>
      </c>
      <c r="G1095">
        <v>3</v>
      </c>
      <c r="H1095" t="str">
        <f>IFERROR(VLOOKUP(Tabela1[[#This Row],[cicloescolar]],'Variáveis e códigos'!$C$7:$D$8,2,FALSE),"Não respondeu")</f>
        <v>3º Ciclo</v>
      </c>
      <c r="I1095">
        <v>8</v>
      </c>
      <c r="J1095" s="28">
        <v>0</v>
      </c>
      <c r="K1095" s="28" t="str">
        <f>IFERROR(VLOOKUP(J1098,'Variáveis e códigos'!$C$12:$D$15,2,FALSE),"Não respondeu")</f>
        <v>Aplicou-se a mim a maior parte do tempo</v>
      </c>
      <c r="L1095" s="28">
        <v>0</v>
      </c>
      <c r="M1095" s="28" t="str">
        <f>IFERROR(VLOOKUP(Tabela1[[#This Row],[v40_ansiedade]],'Variáveis e códigos'!$C$12:$D$15,2,FALSE),"Não respondeu")</f>
        <v>Não se aplicou nada a mim</v>
      </c>
      <c r="N1095" s="24">
        <v>0</v>
      </c>
      <c r="O1095" s="24" t="str">
        <f>IFERROR(VLOOKUP(Tabela1[[#This Row],[v43_ansiedade]],'Variáveis e códigos'!$C$12:$D$15,2,FALSE),"Não respondeu")</f>
        <v>Não se aplicou nada a mim</v>
      </c>
      <c r="P1095" s="24">
        <v>0</v>
      </c>
      <c r="Q1095" s="24" t="str">
        <f>IFERROR(VLOOKUP(Tabela1[[#This Row],[v45_ansiedade]],'Variáveis e códigos'!$C$12:$D$15,2,FALSE),"Não respondeu")</f>
        <v>Não se aplicou nada a mim</v>
      </c>
      <c r="R1095" s="24">
        <v>0</v>
      </c>
      <c r="S1095" s="24" t="str">
        <f>IFERROR(VLOOKUP(Tabela1[[#This Row],[v51_ansiedade]],'Variáveis e códigos'!$C$12:$D$15,2,FALSE),"Não respondeu")</f>
        <v>Não se aplicou nada a mim</v>
      </c>
      <c r="T1095" s="24">
        <v>0</v>
      </c>
      <c r="U1095" s="24" t="str">
        <f>IFERROR(VLOOKUP(Tabela1[[#This Row],[v55_ansiedade]],'Variáveis e códigos'!$C$12:$D$15,2,FALSE),"Não respondeu")</f>
        <v>Não se aplicou nada a mim</v>
      </c>
      <c r="V1095" s="24">
        <v>0</v>
      </c>
      <c r="W1095" s="24" t="str">
        <f>IFERROR(VLOOKUP(Tabela1[[#This Row],[v56_ansiedade]],'Variáveis e códigos'!$C$12:$D$15,2,FALSE),"Não respondeu")</f>
        <v>Não se aplicou nada a mim</v>
      </c>
      <c r="X1095" s="25">
        <v>5</v>
      </c>
    </row>
    <row r="1096" spans="1:24" x14ac:dyDescent="0.45">
      <c r="A1096">
        <v>1095</v>
      </c>
      <c r="B1096">
        <v>101</v>
      </c>
      <c r="C1096" t="str">
        <f>IFERROR(VLOOKUP(Tabela1[[#This Row],[nutII]],'Variáveis e códigos'!$C$3:$D$3,2,FALSE),"Não respondeu")</f>
        <v>Norte</v>
      </c>
      <c r="D1096">
        <v>2</v>
      </c>
      <c r="E1096" t="str">
        <f>IFERROR(HLOOKUP(D1096,'Variáveis e códigos'!$C$4:$F$5,2,FALSE),"Não respondeu")</f>
        <v>Feminino</v>
      </c>
      <c r="F1096">
        <v>13</v>
      </c>
      <c r="G1096">
        <v>3</v>
      </c>
      <c r="H1096" t="str">
        <f>IFERROR(VLOOKUP(Tabela1[[#This Row],[cicloescolar]],'Variáveis e códigos'!$C$7:$D$8,2,FALSE),"Não respondeu")</f>
        <v>3º Ciclo</v>
      </c>
      <c r="I1096">
        <v>6</v>
      </c>
      <c r="J1096" s="28">
        <v>1</v>
      </c>
      <c r="K1096" s="28" t="str">
        <f>IFERROR(VLOOKUP(J1099,'Variáveis e códigos'!$C$12:$D$15,2,FALSE),"Não respondeu")</f>
        <v>Não se aplicou nada a mim</v>
      </c>
      <c r="L1096" s="28">
        <v>3</v>
      </c>
      <c r="M1096" s="28" t="str">
        <f>IFERROR(VLOOKUP(Tabela1[[#This Row],[v40_ansiedade]],'Variáveis e códigos'!$C$12:$D$15,2,FALSE),"Não respondeu")</f>
        <v>Aplicou-se a mim a maior parte do tempo</v>
      </c>
      <c r="N1096" s="24">
        <v>2</v>
      </c>
      <c r="O1096" s="24" t="str">
        <f>IFERROR(VLOOKUP(Tabela1[[#This Row],[v43_ansiedade]],'Variáveis e códigos'!$C$12:$D$15,2,FALSE),"Não respondeu")</f>
        <v>Aplicou-se a mim muitas vezes</v>
      </c>
      <c r="P1096" s="24">
        <v>3</v>
      </c>
      <c r="Q1096" s="24" t="str">
        <f>IFERROR(VLOOKUP(Tabela1[[#This Row],[v45_ansiedade]],'Variáveis e códigos'!$C$12:$D$15,2,FALSE),"Não respondeu")</f>
        <v>Aplicou-se a mim a maior parte do tempo</v>
      </c>
      <c r="R1096" s="24">
        <v>1</v>
      </c>
      <c r="S1096" s="24" t="str">
        <f>IFERROR(VLOOKUP(Tabela1[[#This Row],[v51_ansiedade]],'Variáveis e códigos'!$C$12:$D$15,2,FALSE),"Não respondeu")</f>
        <v>Aplicou-se a mim algumas vezes</v>
      </c>
      <c r="T1096" s="24">
        <v>1</v>
      </c>
      <c r="U1096" s="24" t="str">
        <f>IFERROR(VLOOKUP(Tabela1[[#This Row],[v55_ansiedade]],'Variáveis e códigos'!$C$12:$D$15,2,FALSE),"Não respondeu")</f>
        <v>Aplicou-se a mim algumas vezes</v>
      </c>
      <c r="V1096" s="24">
        <v>0</v>
      </c>
      <c r="W1096" s="24" t="str">
        <f>IFERROR(VLOOKUP(Tabela1[[#This Row],[v56_ansiedade]],'Variáveis e códigos'!$C$12:$D$15,2,FALSE),"Não respondeu")</f>
        <v>Não se aplicou nada a mim</v>
      </c>
      <c r="X1096" s="25">
        <v>2</v>
      </c>
    </row>
    <row r="1097" spans="1:24" x14ac:dyDescent="0.45">
      <c r="A1097">
        <v>1096</v>
      </c>
      <c r="B1097">
        <v>101</v>
      </c>
      <c r="C1097" t="str">
        <f>IFERROR(VLOOKUP(Tabela1[[#This Row],[nutII]],'Variáveis e códigos'!$C$3:$D$3,2,FALSE),"Não respondeu")</f>
        <v>Norte</v>
      </c>
      <c r="D1097">
        <v>2</v>
      </c>
      <c r="E1097" t="str">
        <f>IFERROR(HLOOKUP(D1097,'Variáveis e códigos'!$C$4:$F$5,2,FALSE),"Não respondeu")</f>
        <v>Feminino</v>
      </c>
      <c r="F1097">
        <v>12</v>
      </c>
      <c r="G1097">
        <v>3</v>
      </c>
      <c r="H1097" t="str">
        <f>IFERROR(VLOOKUP(Tabela1[[#This Row],[cicloescolar]],'Variáveis e códigos'!$C$7:$D$8,2,FALSE),"Não respondeu")</f>
        <v>3º Ciclo</v>
      </c>
      <c r="I1097">
        <v>7</v>
      </c>
      <c r="J1097" s="28">
        <v>1</v>
      </c>
      <c r="K1097" s="28" t="str">
        <f>IFERROR(VLOOKUP(J1100,'Variáveis e códigos'!$C$12:$D$15,2,FALSE),"Não respondeu")</f>
        <v>Não se aplicou nada a mim</v>
      </c>
      <c r="L1097" s="28">
        <v>1</v>
      </c>
      <c r="M1097" s="28" t="str">
        <f>IFERROR(VLOOKUP(Tabela1[[#This Row],[v40_ansiedade]],'Variáveis e códigos'!$C$12:$D$15,2,FALSE),"Não respondeu")</f>
        <v>Aplicou-se a mim algumas vezes</v>
      </c>
      <c r="N1097" s="24">
        <v>0</v>
      </c>
      <c r="O1097" s="24" t="str">
        <f>IFERROR(VLOOKUP(Tabela1[[#This Row],[v43_ansiedade]],'Variáveis e códigos'!$C$12:$D$15,2,FALSE),"Não respondeu")</f>
        <v>Não se aplicou nada a mim</v>
      </c>
      <c r="P1097" s="24">
        <v>0</v>
      </c>
      <c r="Q1097" s="24" t="str">
        <f>IFERROR(VLOOKUP(Tabela1[[#This Row],[v45_ansiedade]],'Variáveis e códigos'!$C$12:$D$15,2,FALSE),"Não respondeu")</f>
        <v>Não se aplicou nada a mim</v>
      </c>
      <c r="R1097" s="24">
        <v>0</v>
      </c>
      <c r="S1097" s="24" t="str">
        <f>IFERROR(VLOOKUP(Tabela1[[#This Row],[v51_ansiedade]],'Variáveis e códigos'!$C$12:$D$15,2,FALSE),"Não respondeu")</f>
        <v>Não se aplicou nada a mim</v>
      </c>
      <c r="T1097" s="24">
        <v>0</v>
      </c>
      <c r="U1097" s="24" t="str">
        <f>IFERROR(VLOOKUP(Tabela1[[#This Row],[v55_ansiedade]],'Variáveis e códigos'!$C$12:$D$15,2,FALSE),"Não respondeu")</f>
        <v>Não se aplicou nada a mim</v>
      </c>
      <c r="V1097" s="24">
        <v>0</v>
      </c>
      <c r="W1097" s="24" t="str">
        <f>IFERROR(VLOOKUP(Tabela1[[#This Row],[v56_ansiedade]],'Variáveis e códigos'!$C$12:$D$15,2,FALSE),"Não respondeu")</f>
        <v>Não se aplicou nada a mim</v>
      </c>
      <c r="X1097" s="25">
        <v>3</v>
      </c>
    </row>
    <row r="1098" spans="1:24" x14ac:dyDescent="0.45">
      <c r="A1098">
        <v>1097</v>
      </c>
      <c r="B1098">
        <v>101</v>
      </c>
      <c r="C1098" t="str">
        <f>IFERROR(VLOOKUP(Tabela1[[#This Row],[nutII]],'Variáveis e códigos'!$C$3:$D$3,2,FALSE),"Não respondeu")</f>
        <v>Norte</v>
      </c>
      <c r="D1098">
        <v>2</v>
      </c>
      <c r="E1098" t="str">
        <f>IFERROR(HLOOKUP(D1098,'Variáveis e códigos'!$C$4:$F$5,2,FALSE),"Não respondeu")</f>
        <v>Feminino</v>
      </c>
      <c r="F1098">
        <v>15</v>
      </c>
      <c r="G1098">
        <v>4</v>
      </c>
      <c r="H1098" t="str">
        <f>IFERROR(VLOOKUP(Tabela1[[#This Row],[cicloescolar]],'Variáveis e códigos'!$C$7:$D$8,2,FALSE),"Não respondeu")</f>
        <v>Ensino secundário</v>
      </c>
      <c r="I1098">
        <v>5</v>
      </c>
      <c r="J1098" s="28">
        <v>3</v>
      </c>
      <c r="K1098" s="28" t="str">
        <f>IFERROR(VLOOKUP(J1101,'Variáveis e códigos'!$C$12:$D$15,2,FALSE),"Não respondeu")</f>
        <v>Não respondeu</v>
      </c>
      <c r="L1098" s="28">
        <v>3</v>
      </c>
      <c r="M1098" s="28" t="str">
        <f>IFERROR(VLOOKUP(Tabela1[[#This Row],[v40_ansiedade]],'Variáveis e códigos'!$C$12:$D$15,2,FALSE),"Não respondeu")</f>
        <v>Aplicou-se a mim a maior parte do tempo</v>
      </c>
      <c r="N1098" s="24">
        <v>2</v>
      </c>
      <c r="O1098" s="24" t="str">
        <f>IFERROR(VLOOKUP(Tabela1[[#This Row],[v43_ansiedade]],'Variáveis e códigos'!$C$12:$D$15,2,FALSE),"Não respondeu")</f>
        <v>Aplicou-se a mim muitas vezes</v>
      </c>
      <c r="P1098" s="24">
        <v>2</v>
      </c>
      <c r="Q1098" s="24" t="str">
        <f>IFERROR(VLOOKUP(Tabela1[[#This Row],[v45_ansiedade]],'Variáveis e códigos'!$C$12:$D$15,2,FALSE),"Não respondeu")</f>
        <v>Aplicou-se a mim muitas vezes</v>
      </c>
      <c r="R1098" s="24">
        <v>1</v>
      </c>
      <c r="S1098" s="24" t="str">
        <f>IFERROR(VLOOKUP(Tabela1[[#This Row],[v51_ansiedade]],'Variáveis e códigos'!$C$12:$D$15,2,FALSE),"Não respondeu")</f>
        <v>Aplicou-se a mim algumas vezes</v>
      </c>
      <c r="T1098" s="24">
        <v>1</v>
      </c>
      <c r="U1098" s="24" t="str">
        <f>IFERROR(VLOOKUP(Tabela1[[#This Row],[v55_ansiedade]],'Variáveis e códigos'!$C$12:$D$15,2,FALSE),"Não respondeu")</f>
        <v>Aplicou-se a mim algumas vezes</v>
      </c>
      <c r="V1098" s="24">
        <v>2</v>
      </c>
      <c r="W1098" s="24" t="str">
        <f>IFERROR(VLOOKUP(Tabela1[[#This Row],[v56_ansiedade]],'Variáveis e códigos'!$C$12:$D$15,2,FALSE),"Não respondeu")</f>
        <v>Aplicou-se a mim muitas vezes</v>
      </c>
      <c r="X1098" s="25">
        <v>1</v>
      </c>
    </row>
    <row r="1099" spans="1:24" x14ac:dyDescent="0.45">
      <c r="A1099">
        <v>1098</v>
      </c>
      <c r="B1099">
        <v>101</v>
      </c>
      <c r="C1099" t="str">
        <f>IFERROR(VLOOKUP(Tabela1[[#This Row],[nutII]],'Variáveis e códigos'!$C$3:$D$3,2,FALSE),"Não respondeu")</f>
        <v>Norte</v>
      </c>
      <c r="D1099">
        <v>1</v>
      </c>
      <c r="E1099" t="str">
        <f>IFERROR(HLOOKUP(D1099,'Variáveis e códigos'!$C$4:$F$5,2,FALSE),"Não respondeu")</f>
        <v>Masculino</v>
      </c>
      <c r="F1099">
        <v>16</v>
      </c>
      <c r="G1099">
        <v>4</v>
      </c>
      <c r="H1099" t="str">
        <f>IFERROR(VLOOKUP(Tabela1[[#This Row],[cicloescolar]],'Variáveis e códigos'!$C$7:$D$8,2,FALSE),"Não respondeu")</f>
        <v>Ensino secundário</v>
      </c>
      <c r="I1099">
        <v>9</v>
      </c>
      <c r="J1099" s="28">
        <v>0</v>
      </c>
      <c r="K1099" s="28" t="str">
        <f>IFERROR(VLOOKUP(J1102,'Variáveis e códigos'!$C$12:$D$15,2,FALSE),"Não respondeu")</f>
        <v>Não respondeu</v>
      </c>
      <c r="L1099" s="28">
        <v>0</v>
      </c>
      <c r="M1099" s="28" t="str">
        <f>IFERROR(VLOOKUP(Tabela1[[#This Row],[v40_ansiedade]],'Variáveis e códigos'!$C$12:$D$15,2,FALSE),"Não respondeu")</f>
        <v>Não se aplicou nada a mim</v>
      </c>
      <c r="N1099" s="24">
        <v>0</v>
      </c>
      <c r="O1099" s="24" t="str">
        <f>IFERROR(VLOOKUP(Tabela1[[#This Row],[v43_ansiedade]],'Variáveis e códigos'!$C$12:$D$15,2,FALSE),"Não respondeu")</f>
        <v>Não se aplicou nada a mim</v>
      </c>
      <c r="P1099" s="24">
        <v>0</v>
      </c>
      <c r="Q1099" s="24" t="str">
        <f>IFERROR(VLOOKUP(Tabela1[[#This Row],[v45_ansiedade]],'Variáveis e códigos'!$C$12:$D$15,2,FALSE),"Não respondeu")</f>
        <v>Não se aplicou nada a mim</v>
      </c>
      <c r="R1099" s="24">
        <v>0</v>
      </c>
      <c r="S1099" s="24" t="str">
        <f>IFERROR(VLOOKUP(Tabela1[[#This Row],[v51_ansiedade]],'Variáveis e códigos'!$C$12:$D$15,2,FALSE),"Não respondeu")</f>
        <v>Não se aplicou nada a mim</v>
      </c>
      <c r="T1099" s="24">
        <v>0</v>
      </c>
      <c r="U1099" s="24" t="str">
        <f>IFERROR(VLOOKUP(Tabela1[[#This Row],[v55_ansiedade]],'Variáveis e códigos'!$C$12:$D$15,2,FALSE),"Não respondeu")</f>
        <v>Não se aplicou nada a mim</v>
      </c>
      <c r="V1099" s="24">
        <v>0</v>
      </c>
      <c r="W1099" s="24" t="str">
        <f>IFERROR(VLOOKUP(Tabela1[[#This Row],[v56_ansiedade]],'Variáveis e códigos'!$C$12:$D$15,2,FALSE),"Não respondeu")</f>
        <v>Não se aplicou nada a mim</v>
      </c>
      <c r="X1099" s="25">
        <v>6</v>
      </c>
    </row>
    <row r="1100" spans="1:24" x14ac:dyDescent="0.45">
      <c r="A1100">
        <v>1099</v>
      </c>
      <c r="B1100">
        <v>101</v>
      </c>
      <c r="C1100" t="str">
        <f>IFERROR(VLOOKUP(Tabela1[[#This Row],[nutII]],'Variáveis e códigos'!$C$3:$D$3,2,FALSE),"Não respondeu")</f>
        <v>Norte</v>
      </c>
      <c r="D1100">
        <v>2</v>
      </c>
      <c r="E1100" t="str">
        <f>IFERROR(HLOOKUP(D1100,'Variáveis e códigos'!$C$4:$F$5,2,FALSE),"Não respondeu")</f>
        <v>Feminino</v>
      </c>
      <c r="F1100">
        <v>16</v>
      </c>
      <c r="G1100">
        <v>4</v>
      </c>
      <c r="H1100" t="str">
        <f>IFERROR(VLOOKUP(Tabela1[[#This Row],[cicloescolar]],'Variáveis e códigos'!$C$7:$D$8,2,FALSE),"Não respondeu")</f>
        <v>Ensino secundário</v>
      </c>
      <c r="I1100">
        <v>7</v>
      </c>
      <c r="J1100" s="28">
        <v>0</v>
      </c>
      <c r="K1100" s="28" t="str">
        <f>IFERROR(VLOOKUP(J1103,'Variáveis e códigos'!$C$12:$D$15,2,FALSE),"Não respondeu")</f>
        <v>Não se aplicou nada a mim</v>
      </c>
      <c r="L1100" s="28">
        <v>0</v>
      </c>
      <c r="M1100" s="28" t="str">
        <f>IFERROR(VLOOKUP(Tabela1[[#This Row],[v40_ansiedade]],'Variáveis e códigos'!$C$12:$D$15,2,FALSE),"Não respondeu")</f>
        <v>Não se aplicou nada a mim</v>
      </c>
      <c r="N1100" s="24">
        <v>0</v>
      </c>
      <c r="O1100" s="24" t="str">
        <f>IFERROR(VLOOKUP(Tabela1[[#This Row],[v43_ansiedade]],'Variáveis e códigos'!$C$12:$D$15,2,FALSE),"Não respondeu")</f>
        <v>Não se aplicou nada a mim</v>
      </c>
      <c r="P1100" s="24">
        <v>0</v>
      </c>
      <c r="Q1100" s="24" t="str">
        <f>IFERROR(VLOOKUP(Tabela1[[#This Row],[v45_ansiedade]],'Variáveis e códigos'!$C$12:$D$15,2,FALSE),"Não respondeu")</f>
        <v>Não se aplicou nada a mim</v>
      </c>
      <c r="R1100" s="24">
        <v>0</v>
      </c>
      <c r="S1100" s="24" t="str">
        <f>IFERROR(VLOOKUP(Tabela1[[#This Row],[v51_ansiedade]],'Variáveis e códigos'!$C$12:$D$15,2,FALSE),"Não respondeu")</f>
        <v>Não se aplicou nada a mim</v>
      </c>
      <c r="T1100" s="24">
        <v>0</v>
      </c>
      <c r="U1100" s="24" t="str">
        <f>IFERROR(VLOOKUP(Tabela1[[#This Row],[v55_ansiedade]],'Variáveis e códigos'!$C$12:$D$15,2,FALSE),"Não respondeu")</f>
        <v>Não se aplicou nada a mim</v>
      </c>
      <c r="V1100" s="24">
        <v>0</v>
      </c>
      <c r="W1100" s="24" t="str">
        <f>IFERROR(VLOOKUP(Tabela1[[#This Row],[v56_ansiedade]],'Variáveis e códigos'!$C$12:$D$15,2,FALSE),"Não respondeu")</f>
        <v>Não se aplicou nada a mim</v>
      </c>
      <c r="X1100" s="25">
        <v>3</v>
      </c>
    </row>
    <row r="1101" spans="1:24" x14ac:dyDescent="0.45">
      <c r="A1101">
        <v>1100</v>
      </c>
      <c r="B1101">
        <v>101</v>
      </c>
      <c r="C1101" t="str">
        <f>IFERROR(VLOOKUP(Tabela1[[#This Row],[nutII]],'Variáveis e códigos'!$C$3:$D$3,2,FALSE),"Não respondeu")</f>
        <v>Norte</v>
      </c>
      <c r="D1101">
        <v>2</v>
      </c>
      <c r="E1101" t="str">
        <f>IFERROR(HLOOKUP(D1101,'Variáveis e códigos'!$C$4:$F$5,2,FALSE),"Não respondeu")</f>
        <v>Feminino</v>
      </c>
      <c r="F1101">
        <v>13</v>
      </c>
      <c r="G1101">
        <v>4</v>
      </c>
      <c r="H1101" t="str">
        <f>IFERROR(VLOOKUP(Tabela1[[#This Row],[cicloescolar]],'Variáveis e códigos'!$C$7:$D$8,2,FALSE),"Não respondeu")</f>
        <v>Ensino secundário</v>
      </c>
      <c r="I1101">
        <v>6</v>
      </c>
      <c r="J1101" s="28">
        <v>99</v>
      </c>
      <c r="K1101" s="28" t="str">
        <f>IFERROR(VLOOKUP(J1104,'Variáveis e códigos'!$C$12:$D$15,2,FALSE),"Não respondeu")</f>
        <v>Aplicou-se a mim muitas vezes</v>
      </c>
      <c r="L1101" s="28">
        <v>99</v>
      </c>
      <c r="M1101" s="28" t="str">
        <f>IFERROR(VLOOKUP(Tabela1[[#This Row],[v40_ansiedade]],'Variáveis e códigos'!$C$12:$D$15,2,FALSE),"Não respondeu")</f>
        <v>Não respondeu</v>
      </c>
      <c r="N1101" s="24">
        <v>99</v>
      </c>
      <c r="O1101" s="24" t="str">
        <f>IFERROR(VLOOKUP(Tabela1[[#This Row],[v43_ansiedade]],'Variáveis e códigos'!$C$12:$D$15,2,FALSE),"Não respondeu")</f>
        <v>Não respondeu</v>
      </c>
      <c r="P1101" s="24">
        <v>99</v>
      </c>
      <c r="Q1101" s="24" t="str">
        <f>IFERROR(VLOOKUP(Tabela1[[#This Row],[v45_ansiedade]],'Variáveis e códigos'!$C$12:$D$15,2,FALSE),"Não respondeu")</f>
        <v>Não respondeu</v>
      </c>
      <c r="R1101" s="24">
        <v>99</v>
      </c>
      <c r="S1101" s="24" t="str">
        <f>IFERROR(VLOOKUP(Tabela1[[#This Row],[v51_ansiedade]],'Variáveis e códigos'!$C$12:$D$15,2,FALSE),"Não respondeu")</f>
        <v>Não respondeu</v>
      </c>
      <c r="T1101" s="24">
        <v>99</v>
      </c>
      <c r="U1101" s="24" t="str">
        <f>IFERROR(VLOOKUP(Tabela1[[#This Row],[v55_ansiedade]],'Variáveis e códigos'!$C$12:$D$15,2,FALSE),"Não respondeu")</f>
        <v>Não respondeu</v>
      </c>
      <c r="V1101" s="24">
        <v>99</v>
      </c>
      <c r="W1101" s="24" t="str">
        <f>IFERROR(VLOOKUP(Tabela1[[#This Row],[v56_ansiedade]],'Variáveis e códigos'!$C$12:$D$15,2,FALSE),"Não respondeu")</f>
        <v>Não respondeu</v>
      </c>
      <c r="X1101" s="25">
        <v>3</v>
      </c>
    </row>
    <row r="1102" spans="1:24" x14ac:dyDescent="0.45">
      <c r="A1102">
        <v>1101</v>
      </c>
      <c r="B1102">
        <v>101</v>
      </c>
      <c r="C1102" t="str">
        <f>IFERROR(VLOOKUP(Tabela1[[#This Row],[nutII]],'Variáveis e códigos'!$C$3:$D$3,2,FALSE),"Não respondeu")</f>
        <v>Norte</v>
      </c>
      <c r="D1102">
        <v>1</v>
      </c>
      <c r="E1102" t="str">
        <f>IFERROR(HLOOKUP(D1102,'Variáveis e códigos'!$C$4:$F$5,2,FALSE),"Não respondeu")</f>
        <v>Masculino</v>
      </c>
      <c r="F1102">
        <v>11</v>
      </c>
      <c r="G1102">
        <v>4</v>
      </c>
      <c r="H1102" t="str">
        <f>IFERROR(VLOOKUP(Tabela1[[#This Row],[cicloescolar]],'Variáveis e códigos'!$C$7:$D$8,2,FALSE),"Não respondeu")</f>
        <v>Ensino secundário</v>
      </c>
      <c r="I1102">
        <v>9</v>
      </c>
      <c r="J1102" s="28">
        <v>99</v>
      </c>
      <c r="K1102" s="28" t="str">
        <f>IFERROR(VLOOKUP(J1105,'Variáveis e códigos'!$C$12:$D$15,2,FALSE),"Não respondeu")</f>
        <v>Não se aplicou nada a mim</v>
      </c>
      <c r="L1102" s="28">
        <v>99</v>
      </c>
      <c r="M1102" s="28" t="str">
        <f>IFERROR(VLOOKUP(Tabela1[[#This Row],[v40_ansiedade]],'Variáveis e códigos'!$C$12:$D$15,2,FALSE),"Não respondeu")</f>
        <v>Não respondeu</v>
      </c>
      <c r="N1102" s="24">
        <v>99</v>
      </c>
      <c r="O1102" s="24" t="str">
        <f>IFERROR(VLOOKUP(Tabela1[[#This Row],[v43_ansiedade]],'Variáveis e códigos'!$C$12:$D$15,2,FALSE),"Não respondeu")</f>
        <v>Não respondeu</v>
      </c>
      <c r="P1102" s="24">
        <v>99</v>
      </c>
      <c r="Q1102" s="24" t="str">
        <f>IFERROR(VLOOKUP(Tabela1[[#This Row],[v45_ansiedade]],'Variáveis e códigos'!$C$12:$D$15,2,FALSE),"Não respondeu")</f>
        <v>Não respondeu</v>
      </c>
      <c r="R1102" s="24">
        <v>99</v>
      </c>
      <c r="S1102" s="24" t="str">
        <f>IFERROR(VLOOKUP(Tabela1[[#This Row],[v51_ansiedade]],'Variáveis e códigos'!$C$12:$D$15,2,FALSE),"Não respondeu")</f>
        <v>Não respondeu</v>
      </c>
      <c r="T1102" s="24">
        <v>99</v>
      </c>
      <c r="U1102" s="24" t="str">
        <f>IFERROR(VLOOKUP(Tabela1[[#This Row],[v55_ansiedade]],'Variáveis e códigos'!$C$12:$D$15,2,FALSE),"Não respondeu")</f>
        <v>Não respondeu</v>
      </c>
      <c r="V1102" s="24">
        <v>99</v>
      </c>
      <c r="W1102" s="24" t="str">
        <f>IFERROR(VLOOKUP(Tabela1[[#This Row],[v56_ansiedade]],'Variáveis e códigos'!$C$12:$D$15,2,FALSE),"Não respondeu")</f>
        <v>Não respondeu</v>
      </c>
      <c r="X1102" s="25">
        <v>0</v>
      </c>
    </row>
    <row r="1103" spans="1:24" x14ac:dyDescent="0.45">
      <c r="A1103">
        <v>1102</v>
      </c>
      <c r="B1103">
        <v>101</v>
      </c>
      <c r="C1103" t="str">
        <f>IFERROR(VLOOKUP(Tabela1[[#This Row],[nutII]],'Variáveis e códigos'!$C$3:$D$3,2,FALSE),"Não respondeu")</f>
        <v>Norte</v>
      </c>
      <c r="D1103">
        <v>2</v>
      </c>
      <c r="E1103" t="str">
        <f>IFERROR(HLOOKUP(D1103,'Variáveis e códigos'!$C$4:$F$5,2,FALSE),"Não respondeu")</f>
        <v>Feminino</v>
      </c>
      <c r="F1103">
        <v>12</v>
      </c>
      <c r="G1103">
        <v>3</v>
      </c>
      <c r="H1103" t="str">
        <f>IFERROR(VLOOKUP(Tabela1[[#This Row],[cicloescolar]],'Variáveis e códigos'!$C$7:$D$8,2,FALSE),"Não respondeu")</f>
        <v>3º Ciclo</v>
      </c>
      <c r="I1103">
        <v>10</v>
      </c>
      <c r="J1103" s="28">
        <v>0</v>
      </c>
      <c r="K1103" s="28" t="str">
        <f>IFERROR(VLOOKUP(J1106,'Variáveis e códigos'!$C$12:$D$15,2,FALSE),"Não respondeu")</f>
        <v>Aplicou-se a mim muitas vezes</v>
      </c>
      <c r="L1103" s="28">
        <v>0</v>
      </c>
      <c r="M1103" s="28" t="str">
        <f>IFERROR(VLOOKUP(Tabela1[[#This Row],[v40_ansiedade]],'Variáveis e códigos'!$C$12:$D$15,2,FALSE),"Não respondeu")</f>
        <v>Não se aplicou nada a mim</v>
      </c>
      <c r="N1103" s="24">
        <v>0</v>
      </c>
      <c r="O1103" s="24" t="str">
        <f>IFERROR(VLOOKUP(Tabela1[[#This Row],[v43_ansiedade]],'Variáveis e códigos'!$C$12:$D$15,2,FALSE),"Não respondeu")</f>
        <v>Não se aplicou nada a mim</v>
      </c>
      <c r="P1103" s="24">
        <v>0</v>
      </c>
      <c r="Q1103" s="24" t="str">
        <f>IFERROR(VLOOKUP(Tabela1[[#This Row],[v45_ansiedade]],'Variáveis e códigos'!$C$12:$D$15,2,FALSE),"Não respondeu")</f>
        <v>Não se aplicou nada a mim</v>
      </c>
      <c r="R1103" s="24">
        <v>0</v>
      </c>
      <c r="S1103" s="24" t="str">
        <f>IFERROR(VLOOKUP(Tabela1[[#This Row],[v51_ansiedade]],'Variáveis e códigos'!$C$12:$D$15,2,FALSE),"Não respondeu")</f>
        <v>Não se aplicou nada a mim</v>
      </c>
      <c r="T1103" s="24">
        <v>0</v>
      </c>
      <c r="U1103" s="24" t="str">
        <f>IFERROR(VLOOKUP(Tabela1[[#This Row],[v55_ansiedade]],'Variáveis e códigos'!$C$12:$D$15,2,FALSE),"Não respondeu")</f>
        <v>Não se aplicou nada a mim</v>
      </c>
      <c r="V1103" s="24">
        <v>0</v>
      </c>
      <c r="W1103" s="24" t="str">
        <f>IFERROR(VLOOKUP(Tabela1[[#This Row],[v56_ansiedade]],'Variáveis e códigos'!$C$12:$D$15,2,FALSE),"Não respondeu")</f>
        <v>Não se aplicou nada a mim</v>
      </c>
      <c r="X1103" s="25">
        <v>99</v>
      </c>
    </row>
    <row r="1104" spans="1:24" x14ac:dyDescent="0.45">
      <c r="A1104">
        <v>1103</v>
      </c>
      <c r="B1104">
        <v>101</v>
      </c>
      <c r="C1104" t="str">
        <f>IFERROR(VLOOKUP(Tabela1[[#This Row],[nutII]],'Variáveis e códigos'!$C$3:$D$3,2,FALSE),"Não respondeu")</f>
        <v>Norte</v>
      </c>
      <c r="D1104">
        <v>1</v>
      </c>
      <c r="E1104" t="str">
        <f>IFERROR(HLOOKUP(D1104,'Variáveis e códigos'!$C$4:$F$5,2,FALSE),"Não respondeu")</f>
        <v>Masculino</v>
      </c>
      <c r="F1104">
        <v>14</v>
      </c>
      <c r="G1104">
        <v>3</v>
      </c>
      <c r="H1104" t="str">
        <f>IFERROR(VLOOKUP(Tabela1[[#This Row],[cicloescolar]],'Variáveis e códigos'!$C$7:$D$8,2,FALSE),"Não respondeu")</f>
        <v>3º Ciclo</v>
      </c>
      <c r="I1104">
        <v>7</v>
      </c>
      <c r="J1104" s="28">
        <v>2</v>
      </c>
      <c r="K1104" s="28" t="str">
        <f>IFERROR(VLOOKUP(J1107,'Variáveis e códigos'!$C$12:$D$15,2,FALSE),"Não respondeu")</f>
        <v>Aplicou-se a mim algumas vezes</v>
      </c>
      <c r="L1104" s="28">
        <v>0</v>
      </c>
      <c r="M1104" s="28" t="str">
        <f>IFERROR(VLOOKUP(Tabela1[[#This Row],[v40_ansiedade]],'Variáveis e códigos'!$C$12:$D$15,2,FALSE),"Não respondeu")</f>
        <v>Não se aplicou nada a mim</v>
      </c>
      <c r="N1104" s="24">
        <v>0</v>
      </c>
      <c r="O1104" s="24" t="str">
        <f>IFERROR(VLOOKUP(Tabela1[[#This Row],[v43_ansiedade]],'Variáveis e códigos'!$C$12:$D$15,2,FALSE),"Não respondeu")</f>
        <v>Não se aplicou nada a mim</v>
      </c>
      <c r="P1104" s="24">
        <v>1</v>
      </c>
      <c r="Q1104" s="24" t="str">
        <f>IFERROR(VLOOKUP(Tabela1[[#This Row],[v45_ansiedade]],'Variáveis e códigos'!$C$12:$D$15,2,FALSE),"Não respondeu")</f>
        <v>Aplicou-se a mim algumas vezes</v>
      </c>
      <c r="R1104" s="24">
        <v>0</v>
      </c>
      <c r="S1104" s="24" t="str">
        <f>IFERROR(VLOOKUP(Tabela1[[#This Row],[v51_ansiedade]],'Variáveis e códigos'!$C$12:$D$15,2,FALSE),"Não respondeu")</f>
        <v>Não se aplicou nada a mim</v>
      </c>
      <c r="T1104" s="24">
        <v>1</v>
      </c>
      <c r="U1104" s="24" t="str">
        <f>IFERROR(VLOOKUP(Tabela1[[#This Row],[v55_ansiedade]],'Variáveis e códigos'!$C$12:$D$15,2,FALSE),"Não respondeu")</f>
        <v>Aplicou-se a mim algumas vezes</v>
      </c>
      <c r="V1104" s="24">
        <v>2</v>
      </c>
      <c r="W1104" s="24" t="str">
        <f>IFERROR(VLOOKUP(Tabela1[[#This Row],[v56_ansiedade]],'Variáveis e códigos'!$C$12:$D$15,2,FALSE),"Não respondeu")</f>
        <v>Aplicou-se a mim muitas vezes</v>
      </c>
      <c r="X1104" s="25">
        <v>7</v>
      </c>
    </row>
    <row r="1105" spans="1:24" x14ac:dyDescent="0.45">
      <c r="A1105">
        <v>1104</v>
      </c>
      <c r="B1105">
        <v>101</v>
      </c>
      <c r="C1105" t="str">
        <f>IFERROR(VLOOKUP(Tabela1[[#This Row],[nutII]],'Variáveis e códigos'!$C$3:$D$3,2,FALSE),"Não respondeu")</f>
        <v>Norte</v>
      </c>
      <c r="D1105">
        <v>1</v>
      </c>
      <c r="E1105" t="str">
        <f>IFERROR(HLOOKUP(D1105,'Variáveis e códigos'!$C$4:$F$5,2,FALSE),"Não respondeu")</f>
        <v>Masculino</v>
      </c>
      <c r="F1105">
        <v>16</v>
      </c>
      <c r="G1105">
        <v>4</v>
      </c>
      <c r="H1105" t="str">
        <f>IFERROR(VLOOKUP(Tabela1[[#This Row],[cicloescolar]],'Variáveis e códigos'!$C$7:$D$8,2,FALSE),"Não respondeu")</f>
        <v>Ensino secundário</v>
      </c>
      <c r="I1105">
        <v>8</v>
      </c>
      <c r="J1105" s="28">
        <v>0</v>
      </c>
      <c r="K1105" s="28" t="str">
        <f>IFERROR(VLOOKUP(J1108,'Variáveis e códigos'!$C$12:$D$15,2,FALSE),"Não respondeu")</f>
        <v>Não se aplicou nada a mim</v>
      </c>
      <c r="L1105" s="28">
        <v>0</v>
      </c>
      <c r="M1105" s="28" t="str">
        <f>IFERROR(VLOOKUP(Tabela1[[#This Row],[v40_ansiedade]],'Variáveis e códigos'!$C$12:$D$15,2,FALSE),"Não respondeu")</f>
        <v>Não se aplicou nada a mim</v>
      </c>
      <c r="N1105" s="24">
        <v>1</v>
      </c>
      <c r="O1105" s="24" t="str">
        <f>IFERROR(VLOOKUP(Tabela1[[#This Row],[v43_ansiedade]],'Variáveis e códigos'!$C$12:$D$15,2,FALSE),"Não respondeu")</f>
        <v>Aplicou-se a mim algumas vezes</v>
      </c>
      <c r="P1105" s="24">
        <v>0</v>
      </c>
      <c r="Q1105" s="24" t="str">
        <f>IFERROR(VLOOKUP(Tabela1[[#This Row],[v45_ansiedade]],'Variáveis e códigos'!$C$12:$D$15,2,FALSE),"Não respondeu")</f>
        <v>Não se aplicou nada a mim</v>
      </c>
      <c r="R1105" s="24">
        <v>0</v>
      </c>
      <c r="S1105" s="24" t="str">
        <f>IFERROR(VLOOKUP(Tabela1[[#This Row],[v51_ansiedade]],'Variáveis e códigos'!$C$12:$D$15,2,FALSE),"Não respondeu")</f>
        <v>Não se aplicou nada a mim</v>
      </c>
      <c r="T1105" s="24">
        <v>0</v>
      </c>
      <c r="U1105" s="24" t="str">
        <f>IFERROR(VLOOKUP(Tabela1[[#This Row],[v55_ansiedade]],'Variáveis e códigos'!$C$12:$D$15,2,FALSE),"Não respondeu")</f>
        <v>Não se aplicou nada a mim</v>
      </c>
      <c r="V1105" s="24">
        <v>0</v>
      </c>
      <c r="W1105" s="24" t="str">
        <f>IFERROR(VLOOKUP(Tabela1[[#This Row],[v56_ansiedade]],'Variáveis e códigos'!$C$12:$D$15,2,FALSE),"Não respondeu")</f>
        <v>Não se aplicou nada a mim</v>
      </c>
      <c r="X1105" s="25">
        <v>0</v>
      </c>
    </row>
    <row r="1106" spans="1:24" x14ac:dyDescent="0.45">
      <c r="A1106">
        <v>1105</v>
      </c>
      <c r="B1106">
        <v>101</v>
      </c>
      <c r="C1106" t="str">
        <f>IFERROR(VLOOKUP(Tabela1[[#This Row],[nutII]],'Variáveis e códigos'!$C$3:$D$3,2,FALSE),"Não respondeu")</f>
        <v>Norte</v>
      </c>
      <c r="D1106">
        <v>1</v>
      </c>
      <c r="E1106" t="str">
        <f>IFERROR(HLOOKUP(D1106,'Variáveis e códigos'!$C$4:$F$5,2,FALSE),"Não respondeu")</f>
        <v>Masculino</v>
      </c>
      <c r="F1106">
        <v>12</v>
      </c>
      <c r="G1106">
        <v>3</v>
      </c>
      <c r="H1106" t="str">
        <f>IFERROR(VLOOKUP(Tabela1[[#This Row],[cicloescolar]],'Variáveis e códigos'!$C$7:$D$8,2,FALSE),"Não respondeu")</f>
        <v>3º Ciclo</v>
      </c>
      <c r="I1106">
        <v>7</v>
      </c>
      <c r="J1106" s="28">
        <v>2</v>
      </c>
      <c r="K1106" s="28" t="str">
        <f>IFERROR(VLOOKUP(J1109,'Variáveis e códigos'!$C$12:$D$15,2,FALSE),"Não respondeu")</f>
        <v>Aplicou-se a mim algumas vezes</v>
      </c>
      <c r="L1106" s="28">
        <v>1</v>
      </c>
      <c r="M1106" s="28" t="str">
        <f>IFERROR(VLOOKUP(Tabela1[[#This Row],[v40_ansiedade]],'Variáveis e códigos'!$C$12:$D$15,2,FALSE),"Não respondeu")</f>
        <v>Aplicou-se a mim algumas vezes</v>
      </c>
      <c r="N1106" s="24">
        <v>1</v>
      </c>
      <c r="O1106" s="24" t="str">
        <f>IFERROR(VLOOKUP(Tabela1[[#This Row],[v43_ansiedade]],'Variáveis e códigos'!$C$12:$D$15,2,FALSE),"Não respondeu")</f>
        <v>Aplicou-se a mim algumas vezes</v>
      </c>
      <c r="P1106" s="24">
        <v>2</v>
      </c>
      <c r="Q1106" s="24" t="str">
        <f>IFERROR(VLOOKUP(Tabela1[[#This Row],[v45_ansiedade]],'Variáveis e códigos'!$C$12:$D$15,2,FALSE),"Não respondeu")</f>
        <v>Aplicou-se a mim muitas vezes</v>
      </c>
      <c r="R1106" s="24">
        <v>2</v>
      </c>
      <c r="S1106" s="24" t="str">
        <f>IFERROR(VLOOKUP(Tabela1[[#This Row],[v51_ansiedade]],'Variáveis e códigos'!$C$12:$D$15,2,FALSE),"Não respondeu")</f>
        <v>Aplicou-se a mim muitas vezes</v>
      </c>
      <c r="T1106" s="24">
        <v>1</v>
      </c>
      <c r="U1106" s="24" t="str">
        <f>IFERROR(VLOOKUP(Tabela1[[#This Row],[v55_ansiedade]],'Variáveis e códigos'!$C$12:$D$15,2,FALSE),"Não respondeu")</f>
        <v>Aplicou-se a mim algumas vezes</v>
      </c>
      <c r="V1106" s="24">
        <v>1</v>
      </c>
      <c r="W1106" s="24" t="str">
        <f>IFERROR(VLOOKUP(Tabela1[[#This Row],[v56_ansiedade]],'Variáveis e códigos'!$C$12:$D$15,2,FALSE),"Não respondeu")</f>
        <v>Aplicou-se a mim algumas vezes</v>
      </c>
      <c r="X1106" s="25">
        <v>3</v>
      </c>
    </row>
    <row r="1107" spans="1:24" x14ac:dyDescent="0.45">
      <c r="A1107">
        <v>1106</v>
      </c>
      <c r="B1107">
        <v>101</v>
      </c>
      <c r="C1107" t="str">
        <f>IFERROR(VLOOKUP(Tabela1[[#This Row],[nutII]],'Variáveis e códigos'!$C$3:$D$3,2,FALSE),"Não respondeu")</f>
        <v>Norte</v>
      </c>
      <c r="D1107">
        <v>1</v>
      </c>
      <c r="E1107" t="str">
        <f>IFERROR(HLOOKUP(D1107,'Variáveis e códigos'!$C$4:$F$5,2,FALSE),"Não respondeu")</f>
        <v>Masculino</v>
      </c>
      <c r="F1107">
        <v>14</v>
      </c>
      <c r="G1107">
        <v>3</v>
      </c>
      <c r="H1107" t="str">
        <f>IFERROR(VLOOKUP(Tabela1[[#This Row],[cicloescolar]],'Variáveis e códigos'!$C$7:$D$8,2,FALSE),"Não respondeu")</f>
        <v>3º Ciclo</v>
      </c>
      <c r="I1107">
        <v>7</v>
      </c>
      <c r="J1107" s="28">
        <v>1</v>
      </c>
      <c r="K1107" s="28" t="str">
        <f>IFERROR(VLOOKUP(J1110,'Variáveis e códigos'!$C$12:$D$15,2,FALSE),"Não respondeu")</f>
        <v>Aplicou-se a mim algumas vezes</v>
      </c>
      <c r="L1107" s="28">
        <v>0</v>
      </c>
      <c r="M1107" s="28" t="str">
        <f>IFERROR(VLOOKUP(Tabela1[[#This Row],[v40_ansiedade]],'Variáveis e códigos'!$C$12:$D$15,2,FALSE),"Não respondeu")</f>
        <v>Não se aplicou nada a mim</v>
      </c>
      <c r="N1107" s="24">
        <v>2</v>
      </c>
      <c r="O1107" s="24" t="str">
        <f>IFERROR(VLOOKUP(Tabela1[[#This Row],[v43_ansiedade]],'Variáveis e códigos'!$C$12:$D$15,2,FALSE),"Não respondeu")</f>
        <v>Aplicou-se a mim muitas vezes</v>
      </c>
      <c r="P1107" s="24">
        <v>3</v>
      </c>
      <c r="Q1107" s="24" t="str">
        <f>IFERROR(VLOOKUP(Tabela1[[#This Row],[v45_ansiedade]],'Variáveis e códigos'!$C$12:$D$15,2,FALSE),"Não respondeu")</f>
        <v>Aplicou-se a mim a maior parte do tempo</v>
      </c>
      <c r="R1107" s="24">
        <v>1</v>
      </c>
      <c r="S1107" s="24" t="str">
        <f>IFERROR(VLOOKUP(Tabela1[[#This Row],[v51_ansiedade]],'Variáveis e códigos'!$C$12:$D$15,2,FALSE),"Não respondeu")</f>
        <v>Aplicou-se a mim algumas vezes</v>
      </c>
      <c r="T1107" s="24">
        <v>0</v>
      </c>
      <c r="U1107" s="24" t="str">
        <f>IFERROR(VLOOKUP(Tabela1[[#This Row],[v55_ansiedade]],'Variáveis e códigos'!$C$12:$D$15,2,FALSE),"Não respondeu")</f>
        <v>Não se aplicou nada a mim</v>
      </c>
      <c r="V1107" s="24">
        <v>1</v>
      </c>
      <c r="W1107" s="24" t="str">
        <f>IFERROR(VLOOKUP(Tabela1[[#This Row],[v56_ansiedade]],'Variáveis e códigos'!$C$12:$D$15,2,FALSE),"Não respondeu")</f>
        <v>Aplicou-se a mim algumas vezes</v>
      </c>
      <c r="X1107" s="25">
        <v>2</v>
      </c>
    </row>
    <row r="1108" spans="1:24" x14ac:dyDescent="0.45">
      <c r="A1108">
        <v>1107</v>
      </c>
      <c r="B1108">
        <v>101</v>
      </c>
      <c r="C1108" t="str">
        <f>IFERROR(VLOOKUP(Tabela1[[#This Row],[nutII]],'Variáveis e códigos'!$C$3:$D$3,2,FALSE),"Não respondeu")</f>
        <v>Norte</v>
      </c>
      <c r="D1108">
        <v>2</v>
      </c>
      <c r="E1108" t="str">
        <f>IFERROR(HLOOKUP(D1108,'Variáveis e códigos'!$C$4:$F$5,2,FALSE),"Não respondeu")</f>
        <v>Feminino</v>
      </c>
      <c r="F1108">
        <v>12</v>
      </c>
      <c r="G1108">
        <v>3</v>
      </c>
      <c r="H1108" t="str">
        <f>IFERROR(VLOOKUP(Tabela1[[#This Row],[cicloescolar]],'Variáveis e códigos'!$C$7:$D$8,2,FALSE),"Não respondeu")</f>
        <v>3º Ciclo</v>
      </c>
      <c r="I1108">
        <v>9</v>
      </c>
      <c r="J1108" s="28">
        <v>0</v>
      </c>
      <c r="K1108" s="28" t="str">
        <f>IFERROR(VLOOKUP(J1111,'Variáveis e códigos'!$C$12:$D$15,2,FALSE),"Não respondeu")</f>
        <v>Não se aplicou nada a mim</v>
      </c>
      <c r="L1108" s="28">
        <v>0</v>
      </c>
      <c r="M1108" s="28" t="str">
        <f>IFERROR(VLOOKUP(Tabela1[[#This Row],[v40_ansiedade]],'Variáveis e códigos'!$C$12:$D$15,2,FALSE),"Não respondeu")</f>
        <v>Não se aplicou nada a mim</v>
      </c>
      <c r="N1108" s="24">
        <v>1</v>
      </c>
      <c r="O1108" s="24" t="str">
        <f>IFERROR(VLOOKUP(Tabela1[[#This Row],[v43_ansiedade]],'Variáveis e códigos'!$C$12:$D$15,2,FALSE),"Não respondeu")</f>
        <v>Aplicou-se a mim algumas vezes</v>
      </c>
      <c r="P1108" s="24">
        <v>2</v>
      </c>
      <c r="Q1108" s="24" t="str">
        <f>IFERROR(VLOOKUP(Tabela1[[#This Row],[v45_ansiedade]],'Variáveis e códigos'!$C$12:$D$15,2,FALSE),"Não respondeu")</f>
        <v>Aplicou-se a mim muitas vezes</v>
      </c>
      <c r="R1108" s="24">
        <v>1</v>
      </c>
      <c r="S1108" s="24" t="str">
        <f>IFERROR(VLOOKUP(Tabela1[[#This Row],[v51_ansiedade]],'Variáveis e códigos'!$C$12:$D$15,2,FALSE),"Não respondeu")</f>
        <v>Aplicou-se a mim algumas vezes</v>
      </c>
      <c r="T1108" s="24">
        <v>0</v>
      </c>
      <c r="U1108" s="24" t="str">
        <f>IFERROR(VLOOKUP(Tabela1[[#This Row],[v55_ansiedade]],'Variáveis e códigos'!$C$12:$D$15,2,FALSE),"Não respondeu")</f>
        <v>Não se aplicou nada a mim</v>
      </c>
      <c r="V1108" s="24">
        <v>0</v>
      </c>
      <c r="W1108" s="24" t="str">
        <f>IFERROR(VLOOKUP(Tabela1[[#This Row],[v56_ansiedade]],'Variáveis e códigos'!$C$12:$D$15,2,FALSE),"Não respondeu")</f>
        <v>Não se aplicou nada a mim</v>
      </c>
      <c r="X1108" s="25">
        <v>4</v>
      </c>
    </row>
    <row r="1109" spans="1:24" x14ac:dyDescent="0.45">
      <c r="A1109">
        <v>1108</v>
      </c>
      <c r="B1109">
        <v>101</v>
      </c>
      <c r="C1109" t="str">
        <f>IFERROR(VLOOKUP(Tabela1[[#This Row],[nutII]],'Variáveis e códigos'!$C$3:$D$3,2,FALSE),"Não respondeu")</f>
        <v>Norte</v>
      </c>
      <c r="D1109">
        <v>2</v>
      </c>
      <c r="E1109" t="str">
        <f>IFERROR(HLOOKUP(D1109,'Variáveis e códigos'!$C$4:$F$5,2,FALSE),"Não respondeu")</f>
        <v>Feminino</v>
      </c>
      <c r="F1109">
        <v>13</v>
      </c>
      <c r="G1109">
        <v>3</v>
      </c>
      <c r="H1109" t="str">
        <f>IFERROR(VLOOKUP(Tabela1[[#This Row],[cicloescolar]],'Variáveis e códigos'!$C$7:$D$8,2,FALSE),"Não respondeu")</f>
        <v>3º Ciclo</v>
      </c>
      <c r="I1109">
        <v>0</v>
      </c>
      <c r="J1109" s="28">
        <v>1</v>
      </c>
      <c r="K1109" s="28" t="str">
        <f>IFERROR(VLOOKUP(J1112,'Variáveis e códigos'!$C$12:$D$15,2,FALSE),"Não respondeu")</f>
        <v>Não se aplicou nada a mim</v>
      </c>
      <c r="L1109" s="28">
        <v>3</v>
      </c>
      <c r="M1109" s="28" t="str">
        <f>IFERROR(VLOOKUP(Tabela1[[#This Row],[v40_ansiedade]],'Variáveis e códigos'!$C$12:$D$15,2,FALSE),"Não respondeu")</f>
        <v>Aplicou-se a mim a maior parte do tempo</v>
      </c>
      <c r="N1109" s="24">
        <v>3</v>
      </c>
      <c r="O1109" s="24" t="str">
        <f>IFERROR(VLOOKUP(Tabela1[[#This Row],[v43_ansiedade]],'Variáveis e códigos'!$C$12:$D$15,2,FALSE),"Não respondeu")</f>
        <v>Aplicou-se a mim a maior parte do tempo</v>
      </c>
      <c r="P1109" s="24">
        <v>3</v>
      </c>
      <c r="Q1109" s="24" t="str">
        <f>IFERROR(VLOOKUP(Tabela1[[#This Row],[v45_ansiedade]],'Variáveis e códigos'!$C$12:$D$15,2,FALSE),"Não respondeu")</f>
        <v>Aplicou-se a mim a maior parte do tempo</v>
      </c>
      <c r="R1109" s="24">
        <v>2</v>
      </c>
      <c r="S1109" s="24" t="str">
        <f>IFERROR(VLOOKUP(Tabela1[[#This Row],[v51_ansiedade]],'Variáveis e códigos'!$C$12:$D$15,2,FALSE),"Não respondeu")</f>
        <v>Aplicou-se a mim muitas vezes</v>
      </c>
      <c r="T1109" s="24">
        <v>1</v>
      </c>
      <c r="U1109" s="24" t="str">
        <f>IFERROR(VLOOKUP(Tabela1[[#This Row],[v55_ansiedade]],'Variáveis e códigos'!$C$12:$D$15,2,FALSE),"Não respondeu")</f>
        <v>Aplicou-se a mim algumas vezes</v>
      </c>
      <c r="V1109" s="24">
        <v>3</v>
      </c>
      <c r="W1109" s="24" t="str">
        <f>IFERROR(VLOOKUP(Tabela1[[#This Row],[v56_ansiedade]],'Variáveis e códigos'!$C$12:$D$15,2,FALSE),"Não respondeu")</f>
        <v>Aplicou-se a mim a maior parte do tempo</v>
      </c>
      <c r="X1109" s="25">
        <v>7</v>
      </c>
    </row>
    <row r="1110" spans="1:24" x14ac:dyDescent="0.45">
      <c r="A1110">
        <v>1109</v>
      </c>
      <c r="B1110">
        <v>101</v>
      </c>
      <c r="C1110" t="str">
        <f>IFERROR(VLOOKUP(Tabela1[[#This Row],[nutII]],'Variáveis e códigos'!$C$3:$D$3,2,FALSE),"Não respondeu")</f>
        <v>Norte</v>
      </c>
      <c r="D1110">
        <v>1</v>
      </c>
      <c r="E1110" t="str">
        <f>IFERROR(HLOOKUP(D1110,'Variáveis e códigos'!$C$4:$F$5,2,FALSE),"Não respondeu")</f>
        <v>Masculino</v>
      </c>
      <c r="F1110">
        <v>12</v>
      </c>
      <c r="G1110">
        <v>3</v>
      </c>
      <c r="H1110" t="str">
        <f>IFERROR(VLOOKUP(Tabela1[[#This Row],[cicloescolar]],'Variáveis e códigos'!$C$7:$D$8,2,FALSE),"Não respondeu")</f>
        <v>3º Ciclo</v>
      </c>
      <c r="I1110">
        <v>7</v>
      </c>
      <c r="J1110" s="28">
        <v>1</v>
      </c>
      <c r="K1110" s="28" t="str">
        <f>IFERROR(VLOOKUP(J1113,'Variáveis e códigos'!$C$12:$D$15,2,FALSE),"Não respondeu")</f>
        <v>Não se aplicou nada a mim</v>
      </c>
      <c r="L1110" s="28">
        <v>0</v>
      </c>
      <c r="M1110" s="28" t="str">
        <f>IFERROR(VLOOKUP(Tabela1[[#This Row],[v40_ansiedade]],'Variáveis e códigos'!$C$12:$D$15,2,FALSE),"Não respondeu")</f>
        <v>Não se aplicou nada a mim</v>
      </c>
      <c r="N1110" s="24">
        <v>0</v>
      </c>
      <c r="O1110" s="24" t="str">
        <f>IFERROR(VLOOKUP(Tabela1[[#This Row],[v43_ansiedade]],'Variáveis e códigos'!$C$12:$D$15,2,FALSE),"Não respondeu")</f>
        <v>Não se aplicou nada a mim</v>
      </c>
      <c r="P1110" s="24">
        <v>2</v>
      </c>
      <c r="Q1110" s="24" t="str">
        <f>IFERROR(VLOOKUP(Tabela1[[#This Row],[v45_ansiedade]],'Variáveis e códigos'!$C$12:$D$15,2,FALSE),"Não respondeu")</f>
        <v>Aplicou-se a mim muitas vezes</v>
      </c>
      <c r="R1110" s="24">
        <v>0</v>
      </c>
      <c r="S1110" s="24" t="str">
        <f>IFERROR(VLOOKUP(Tabela1[[#This Row],[v51_ansiedade]],'Variáveis e códigos'!$C$12:$D$15,2,FALSE),"Não respondeu")</f>
        <v>Não se aplicou nada a mim</v>
      </c>
      <c r="T1110" s="24">
        <v>0</v>
      </c>
      <c r="U1110" s="24" t="str">
        <f>IFERROR(VLOOKUP(Tabela1[[#This Row],[v55_ansiedade]],'Variáveis e códigos'!$C$12:$D$15,2,FALSE),"Não respondeu")</f>
        <v>Não se aplicou nada a mim</v>
      </c>
      <c r="V1110" s="24">
        <v>1</v>
      </c>
      <c r="W1110" s="24" t="str">
        <f>IFERROR(VLOOKUP(Tabela1[[#This Row],[v56_ansiedade]],'Variáveis e códigos'!$C$12:$D$15,2,FALSE),"Não respondeu")</f>
        <v>Aplicou-se a mim algumas vezes</v>
      </c>
      <c r="X1110" s="25">
        <v>7</v>
      </c>
    </row>
    <row r="1111" spans="1:24" x14ac:dyDescent="0.45">
      <c r="A1111">
        <v>1110</v>
      </c>
      <c r="B1111">
        <v>101</v>
      </c>
      <c r="C1111" t="str">
        <f>IFERROR(VLOOKUP(Tabela1[[#This Row],[nutII]],'Variáveis e códigos'!$C$3:$D$3,2,FALSE),"Não respondeu")</f>
        <v>Norte</v>
      </c>
      <c r="D1111">
        <v>1</v>
      </c>
      <c r="E1111" t="str">
        <f>IFERROR(HLOOKUP(D1111,'Variáveis e códigos'!$C$4:$F$5,2,FALSE),"Não respondeu")</f>
        <v>Masculino</v>
      </c>
      <c r="F1111">
        <v>16</v>
      </c>
      <c r="G1111">
        <v>4</v>
      </c>
      <c r="H1111" t="str">
        <f>IFERROR(VLOOKUP(Tabela1[[#This Row],[cicloescolar]],'Variáveis e códigos'!$C$7:$D$8,2,FALSE),"Não respondeu")</f>
        <v>Ensino secundário</v>
      </c>
      <c r="I1111">
        <v>9</v>
      </c>
      <c r="J1111" s="28">
        <v>0</v>
      </c>
      <c r="K1111" s="28" t="str">
        <f>IFERROR(VLOOKUP(J1114,'Variáveis e códigos'!$C$12:$D$15,2,FALSE),"Não respondeu")</f>
        <v>Não respondeu</v>
      </c>
      <c r="L1111" s="28">
        <v>0</v>
      </c>
      <c r="M1111" s="28" t="str">
        <f>IFERROR(VLOOKUP(Tabela1[[#This Row],[v40_ansiedade]],'Variáveis e códigos'!$C$12:$D$15,2,FALSE),"Não respondeu")</f>
        <v>Não se aplicou nada a mim</v>
      </c>
      <c r="N1111" s="24">
        <v>0</v>
      </c>
      <c r="O1111" s="24" t="str">
        <f>IFERROR(VLOOKUP(Tabela1[[#This Row],[v43_ansiedade]],'Variáveis e códigos'!$C$12:$D$15,2,FALSE),"Não respondeu")</f>
        <v>Não se aplicou nada a mim</v>
      </c>
      <c r="P1111" s="24">
        <v>0</v>
      </c>
      <c r="Q1111" s="24" t="str">
        <f>IFERROR(VLOOKUP(Tabela1[[#This Row],[v45_ansiedade]],'Variáveis e códigos'!$C$12:$D$15,2,FALSE),"Não respondeu")</f>
        <v>Não se aplicou nada a mim</v>
      </c>
      <c r="R1111" s="24">
        <v>0</v>
      </c>
      <c r="S1111" s="24" t="str">
        <f>IFERROR(VLOOKUP(Tabela1[[#This Row],[v51_ansiedade]],'Variáveis e códigos'!$C$12:$D$15,2,FALSE),"Não respondeu")</f>
        <v>Não se aplicou nada a mim</v>
      </c>
      <c r="T1111" s="24">
        <v>0</v>
      </c>
      <c r="U1111" s="24" t="str">
        <f>IFERROR(VLOOKUP(Tabela1[[#This Row],[v55_ansiedade]],'Variáveis e códigos'!$C$12:$D$15,2,FALSE),"Não respondeu")</f>
        <v>Não se aplicou nada a mim</v>
      </c>
      <c r="V1111" s="24">
        <v>0</v>
      </c>
      <c r="W1111" s="24" t="str">
        <f>IFERROR(VLOOKUP(Tabela1[[#This Row],[v56_ansiedade]],'Variáveis e códigos'!$C$12:$D$15,2,FALSE),"Não respondeu")</f>
        <v>Não se aplicou nada a mim</v>
      </c>
      <c r="X1111" s="25">
        <v>6</v>
      </c>
    </row>
    <row r="1112" spans="1:24" x14ac:dyDescent="0.45">
      <c r="A1112">
        <v>1111</v>
      </c>
      <c r="B1112">
        <v>101</v>
      </c>
      <c r="C1112" t="str">
        <f>IFERROR(VLOOKUP(Tabela1[[#This Row],[nutII]],'Variáveis e códigos'!$C$3:$D$3,2,FALSE),"Não respondeu")</f>
        <v>Norte</v>
      </c>
      <c r="D1112">
        <v>1</v>
      </c>
      <c r="E1112" t="str">
        <f>IFERROR(HLOOKUP(D1112,'Variáveis e códigos'!$C$4:$F$5,2,FALSE),"Não respondeu")</f>
        <v>Masculino</v>
      </c>
      <c r="F1112">
        <v>18</v>
      </c>
      <c r="G1112">
        <v>4</v>
      </c>
      <c r="H1112" t="str">
        <f>IFERROR(VLOOKUP(Tabela1[[#This Row],[cicloescolar]],'Variáveis e códigos'!$C$7:$D$8,2,FALSE),"Não respondeu")</f>
        <v>Ensino secundário</v>
      </c>
      <c r="I1112">
        <v>6</v>
      </c>
      <c r="J1112" s="28">
        <v>0</v>
      </c>
      <c r="K1112" s="28" t="str">
        <f>IFERROR(VLOOKUP(J1115,'Variáveis e códigos'!$C$12:$D$15,2,FALSE),"Não respondeu")</f>
        <v>Não se aplicou nada a mim</v>
      </c>
      <c r="L1112" s="28">
        <v>0</v>
      </c>
      <c r="M1112" s="28" t="str">
        <f>IFERROR(VLOOKUP(Tabela1[[#This Row],[v40_ansiedade]],'Variáveis e códigos'!$C$12:$D$15,2,FALSE),"Não respondeu")</f>
        <v>Não se aplicou nada a mim</v>
      </c>
      <c r="N1112" s="24">
        <v>0</v>
      </c>
      <c r="O1112" s="24" t="str">
        <f>IFERROR(VLOOKUP(Tabela1[[#This Row],[v43_ansiedade]],'Variáveis e códigos'!$C$12:$D$15,2,FALSE),"Não respondeu")</f>
        <v>Não se aplicou nada a mim</v>
      </c>
      <c r="P1112" s="24">
        <v>1</v>
      </c>
      <c r="Q1112" s="24" t="str">
        <f>IFERROR(VLOOKUP(Tabela1[[#This Row],[v45_ansiedade]],'Variáveis e códigos'!$C$12:$D$15,2,FALSE),"Não respondeu")</f>
        <v>Aplicou-se a mim algumas vezes</v>
      </c>
      <c r="R1112" s="24">
        <v>1</v>
      </c>
      <c r="S1112" s="24" t="str">
        <f>IFERROR(VLOOKUP(Tabela1[[#This Row],[v51_ansiedade]],'Variáveis e códigos'!$C$12:$D$15,2,FALSE),"Não respondeu")</f>
        <v>Aplicou-se a mim algumas vezes</v>
      </c>
      <c r="T1112" s="24">
        <v>0</v>
      </c>
      <c r="U1112" s="24" t="str">
        <f>IFERROR(VLOOKUP(Tabela1[[#This Row],[v55_ansiedade]],'Variáveis e códigos'!$C$12:$D$15,2,FALSE),"Não respondeu")</f>
        <v>Não se aplicou nada a mim</v>
      </c>
      <c r="V1112" s="24">
        <v>0</v>
      </c>
      <c r="W1112" s="24" t="str">
        <f>IFERROR(VLOOKUP(Tabela1[[#This Row],[v56_ansiedade]],'Variáveis e códigos'!$C$12:$D$15,2,FALSE),"Não respondeu")</f>
        <v>Não se aplicou nada a mim</v>
      </c>
      <c r="X1112" s="25">
        <v>5</v>
      </c>
    </row>
    <row r="1113" spans="1:24" x14ac:dyDescent="0.45">
      <c r="A1113">
        <v>1112</v>
      </c>
      <c r="B1113">
        <v>101</v>
      </c>
      <c r="C1113" t="str">
        <f>IFERROR(VLOOKUP(Tabela1[[#This Row],[nutII]],'Variáveis e códigos'!$C$3:$D$3,2,FALSE),"Não respondeu")</f>
        <v>Norte</v>
      </c>
      <c r="D1113">
        <v>1</v>
      </c>
      <c r="E1113" t="str">
        <f>IFERROR(HLOOKUP(D1113,'Variáveis e códigos'!$C$4:$F$5,2,FALSE),"Não respondeu")</f>
        <v>Masculino</v>
      </c>
      <c r="F1113">
        <v>13</v>
      </c>
      <c r="G1113">
        <v>3</v>
      </c>
      <c r="H1113" t="str">
        <f>IFERROR(VLOOKUP(Tabela1[[#This Row],[cicloescolar]],'Variáveis e códigos'!$C$7:$D$8,2,FALSE),"Não respondeu")</f>
        <v>3º Ciclo</v>
      </c>
      <c r="I1113">
        <v>5</v>
      </c>
      <c r="J1113" s="28">
        <v>0</v>
      </c>
      <c r="K1113" s="28" t="str">
        <f>IFERROR(VLOOKUP(J1116,'Variáveis e códigos'!$C$12:$D$15,2,FALSE),"Não respondeu")</f>
        <v>Não se aplicou nada a mim</v>
      </c>
      <c r="L1113" s="28">
        <v>0</v>
      </c>
      <c r="M1113" s="28" t="str">
        <f>IFERROR(VLOOKUP(Tabela1[[#This Row],[v40_ansiedade]],'Variáveis e códigos'!$C$12:$D$15,2,FALSE),"Não respondeu")</f>
        <v>Não se aplicou nada a mim</v>
      </c>
      <c r="N1113" s="24">
        <v>0</v>
      </c>
      <c r="O1113" s="24" t="str">
        <f>IFERROR(VLOOKUP(Tabela1[[#This Row],[v43_ansiedade]],'Variáveis e códigos'!$C$12:$D$15,2,FALSE),"Não respondeu")</f>
        <v>Não se aplicou nada a mim</v>
      </c>
      <c r="P1113" s="24">
        <v>0</v>
      </c>
      <c r="Q1113" s="24" t="str">
        <f>IFERROR(VLOOKUP(Tabela1[[#This Row],[v45_ansiedade]],'Variáveis e códigos'!$C$12:$D$15,2,FALSE),"Não respondeu")</f>
        <v>Não se aplicou nada a mim</v>
      </c>
      <c r="R1113" s="24">
        <v>0</v>
      </c>
      <c r="S1113" s="24" t="str">
        <f>IFERROR(VLOOKUP(Tabela1[[#This Row],[v51_ansiedade]],'Variáveis e códigos'!$C$12:$D$15,2,FALSE),"Não respondeu")</f>
        <v>Não se aplicou nada a mim</v>
      </c>
      <c r="T1113" s="24">
        <v>0</v>
      </c>
      <c r="U1113" s="24" t="str">
        <f>IFERROR(VLOOKUP(Tabela1[[#This Row],[v55_ansiedade]],'Variáveis e códigos'!$C$12:$D$15,2,FALSE),"Não respondeu")</f>
        <v>Não se aplicou nada a mim</v>
      </c>
      <c r="V1113" s="24">
        <v>1</v>
      </c>
      <c r="W1113" s="24" t="str">
        <f>IFERROR(VLOOKUP(Tabela1[[#This Row],[v56_ansiedade]],'Variáveis e códigos'!$C$12:$D$15,2,FALSE),"Não respondeu")</f>
        <v>Aplicou-se a mim algumas vezes</v>
      </c>
      <c r="X1113" s="25">
        <v>0</v>
      </c>
    </row>
    <row r="1114" spans="1:24" x14ac:dyDescent="0.45">
      <c r="A1114">
        <v>1113</v>
      </c>
      <c r="B1114">
        <v>101</v>
      </c>
      <c r="C1114" t="str">
        <f>IFERROR(VLOOKUP(Tabela1[[#This Row],[nutII]],'Variáveis e códigos'!$C$3:$D$3,2,FALSE),"Não respondeu")</f>
        <v>Norte</v>
      </c>
      <c r="D1114">
        <v>4</v>
      </c>
      <c r="E1114" t="str">
        <f>IFERROR(HLOOKUP(D1114,'Variáveis e códigos'!$C$4:$F$5,2,FALSE),"Não respondeu")</f>
        <v>Prefiro não responder</v>
      </c>
      <c r="F1114">
        <v>11</v>
      </c>
      <c r="G1114">
        <v>4</v>
      </c>
      <c r="H1114" t="str">
        <f>IFERROR(VLOOKUP(Tabela1[[#This Row],[cicloescolar]],'Variáveis e códigos'!$C$7:$D$8,2,FALSE),"Não respondeu")</f>
        <v>Ensino secundário</v>
      </c>
      <c r="I1114">
        <v>7</v>
      </c>
      <c r="J1114" s="28">
        <v>99</v>
      </c>
      <c r="K1114" s="28" t="str">
        <f>IFERROR(VLOOKUP(J1117,'Variáveis e códigos'!$C$12:$D$15,2,FALSE),"Não respondeu")</f>
        <v>Aplicou-se a mim muitas vezes</v>
      </c>
      <c r="L1114" s="28">
        <v>99</v>
      </c>
      <c r="M1114" s="28" t="str">
        <f>IFERROR(VLOOKUP(Tabela1[[#This Row],[v40_ansiedade]],'Variáveis e códigos'!$C$12:$D$15,2,FALSE),"Não respondeu")</f>
        <v>Não respondeu</v>
      </c>
      <c r="N1114" s="24">
        <v>99</v>
      </c>
      <c r="O1114" s="24" t="str">
        <f>IFERROR(VLOOKUP(Tabela1[[#This Row],[v43_ansiedade]],'Variáveis e códigos'!$C$12:$D$15,2,FALSE),"Não respondeu")</f>
        <v>Não respondeu</v>
      </c>
      <c r="P1114" s="24">
        <v>99</v>
      </c>
      <c r="Q1114" s="24" t="str">
        <f>IFERROR(VLOOKUP(Tabela1[[#This Row],[v45_ansiedade]],'Variáveis e códigos'!$C$12:$D$15,2,FALSE),"Não respondeu")</f>
        <v>Não respondeu</v>
      </c>
      <c r="R1114" s="24">
        <v>99</v>
      </c>
      <c r="S1114" s="24" t="str">
        <f>IFERROR(VLOOKUP(Tabela1[[#This Row],[v51_ansiedade]],'Variáveis e códigos'!$C$12:$D$15,2,FALSE),"Não respondeu")</f>
        <v>Não respondeu</v>
      </c>
      <c r="T1114" s="24">
        <v>99</v>
      </c>
      <c r="U1114" s="24" t="str">
        <f>IFERROR(VLOOKUP(Tabela1[[#This Row],[v55_ansiedade]],'Variáveis e códigos'!$C$12:$D$15,2,FALSE),"Não respondeu")</f>
        <v>Não respondeu</v>
      </c>
      <c r="V1114" s="24">
        <v>99</v>
      </c>
      <c r="W1114" s="24" t="str">
        <f>IFERROR(VLOOKUP(Tabela1[[#This Row],[v56_ansiedade]],'Variáveis e códigos'!$C$12:$D$15,2,FALSE),"Não respondeu")</f>
        <v>Não respondeu</v>
      </c>
      <c r="X1114" s="25">
        <v>3</v>
      </c>
    </row>
    <row r="1115" spans="1:24" x14ac:dyDescent="0.45">
      <c r="A1115">
        <v>1114</v>
      </c>
      <c r="B1115">
        <v>101</v>
      </c>
      <c r="C1115" t="str">
        <f>IFERROR(VLOOKUP(Tabela1[[#This Row],[nutII]],'Variáveis e códigos'!$C$3:$D$3,2,FALSE),"Não respondeu")</f>
        <v>Norte</v>
      </c>
      <c r="D1115">
        <v>1</v>
      </c>
      <c r="E1115" t="str">
        <f>IFERROR(HLOOKUP(D1115,'Variáveis e códigos'!$C$4:$F$5,2,FALSE),"Não respondeu")</f>
        <v>Masculino</v>
      </c>
      <c r="F1115">
        <v>18</v>
      </c>
      <c r="G1115">
        <v>4</v>
      </c>
      <c r="H1115" t="str">
        <f>IFERROR(VLOOKUP(Tabela1[[#This Row],[cicloescolar]],'Variáveis e códigos'!$C$7:$D$8,2,FALSE),"Não respondeu")</f>
        <v>Ensino secundário</v>
      </c>
      <c r="I1115">
        <v>10</v>
      </c>
      <c r="J1115" s="28">
        <v>0</v>
      </c>
      <c r="K1115" s="28" t="str">
        <f>IFERROR(VLOOKUP(J1118,'Variáveis e códigos'!$C$12:$D$15,2,FALSE),"Não respondeu")</f>
        <v>Não se aplicou nada a mim</v>
      </c>
      <c r="L1115" s="28">
        <v>0</v>
      </c>
      <c r="M1115" s="28" t="str">
        <f>IFERROR(VLOOKUP(Tabela1[[#This Row],[v40_ansiedade]],'Variáveis e códigos'!$C$12:$D$15,2,FALSE),"Não respondeu")</f>
        <v>Não se aplicou nada a mim</v>
      </c>
      <c r="N1115" s="24">
        <v>0</v>
      </c>
      <c r="O1115" s="24" t="str">
        <f>IFERROR(VLOOKUP(Tabela1[[#This Row],[v43_ansiedade]],'Variáveis e códigos'!$C$12:$D$15,2,FALSE),"Não respondeu")</f>
        <v>Não se aplicou nada a mim</v>
      </c>
      <c r="P1115" s="24">
        <v>2</v>
      </c>
      <c r="Q1115" s="24" t="str">
        <f>IFERROR(VLOOKUP(Tabela1[[#This Row],[v45_ansiedade]],'Variáveis e códigos'!$C$12:$D$15,2,FALSE),"Não respondeu")</f>
        <v>Aplicou-se a mim muitas vezes</v>
      </c>
      <c r="R1115" s="24">
        <v>0</v>
      </c>
      <c r="S1115" s="24" t="str">
        <f>IFERROR(VLOOKUP(Tabela1[[#This Row],[v51_ansiedade]],'Variáveis e códigos'!$C$12:$D$15,2,FALSE),"Não respondeu")</f>
        <v>Não se aplicou nada a mim</v>
      </c>
      <c r="T1115" s="24">
        <v>0</v>
      </c>
      <c r="U1115" s="24" t="str">
        <f>IFERROR(VLOOKUP(Tabela1[[#This Row],[v55_ansiedade]],'Variáveis e códigos'!$C$12:$D$15,2,FALSE),"Não respondeu")</f>
        <v>Não se aplicou nada a mim</v>
      </c>
      <c r="V1115" s="24">
        <v>0</v>
      </c>
      <c r="W1115" s="24" t="str">
        <f>IFERROR(VLOOKUP(Tabela1[[#This Row],[v56_ansiedade]],'Variáveis e códigos'!$C$12:$D$15,2,FALSE),"Não respondeu")</f>
        <v>Não se aplicou nada a mim</v>
      </c>
      <c r="X1115" s="25">
        <v>0</v>
      </c>
    </row>
    <row r="1116" spans="1:24" x14ac:dyDescent="0.45">
      <c r="A1116">
        <v>1115</v>
      </c>
      <c r="B1116">
        <v>101</v>
      </c>
      <c r="C1116" t="str">
        <f>IFERROR(VLOOKUP(Tabela1[[#This Row],[nutII]],'Variáveis e códigos'!$C$3:$D$3,2,FALSE),"Não respondeu")</f>
        <v>Norte</v>
      </c>
      <c r="D1116">
        <v>1</v>
      </c>
      <c r="E1116" t="str">
        <f>IFERROR(HLOOKUP(D1116,'Variáveis e códigos'!$C$4:$F$5,2,FALSE),"Não respondeu")</f>
        <v>Masculino</v>
      </c>
      <c r="F1116">
        <v>18</v>
      </c>
      <c r="G1116">
        <v>4</v>
      </c>
      <c r="H1116" t="str">
        <f>IFERROR(VLOOKUP(Tabela1[[#This Row],[cicloescolar]],'Variáveis e códigos'!$C$7:$D$8,2,FALSE),"Não respondeu")</f>
        <v>Ensino secundário</v>
      </c>
      <c r="I1116">
        <v>8</v>
      </c>
      <c r="J1116" s="28">
        <v>0</v>
      </c>
      <c r="K1116" s="28" t="str">
        <f>IFERROR(VLOOKUP(J1119,'Variáveis e códigos'!$C$12:$D$15,2,FALSE),"Não respondeu")</f>
        <v>Não se aplicou nada a mim</v>
      </c>
      <c r="L1116" s="28">
        <v>0</v>
      </c>
      <c r="M1116" s="28" t="str">
        <f>IFERROR(VLOOKUP(Tabela1[[#This Row],[v40_ansiedade]],'Variáveis e códigos'!$C$12:$D$15,2,FALSE),"Não respondeu")</f>
        <v>Não se aplicou nada a mim</v>
      </c>
      <c r="N1116" s="24">
        <v>0</v>
      </c>
      <c r="O1116" s="24" t="str">
        <f>IFERROR(VLOOKUP(Tabela1[[#This Row],[v43_ansiedade]],'Variáveis e códigos'!$C$12:$D$15,2,FALSE),"Não respondeu")</f>
        <v>Não se aplicou nada a mim</v>
      </c>
      <c r="P1116" s="24">
        <v>2</v>
      </c>
      <c r="Q1116" s="24" t="str">
        <f>IFERROR(VLOOKUP(Tabela1[[#This Row],[v45_ansiedade]],'Variáveis e códigos'!$C$12:$D$15,2,FALSE),"Não respondeu")</f>
        <v>Aplicou-se a mim muitas vezes</v>
      </c>
      <c r="R1116" s="24">
        <v>2</v>
      </c>
      <c r="S1116" s="24" t="str">
        <f>IFERROR(VLOOKUP(Tabela1[[#This Row],[v51_ansiedade]],'Variáveis e códigos'!$C$12:$D$15,2,FALSE),"Não respondeu")</f>
        <v>Aplicou-se a mim muitas vezes</v>
      </c>
      <c r="T1116" s="24">
        <v>0</v>
      </c>
      <c r="U1116" s="24" t="str">
        <f>IFERROR(VLOOKUP(Tabela1[[#This Row],[v55_ansiedade]],'Variáveis e códigos'!$C$12:$D$15,2,FALSE),"Não respondeu")</f>
        <v>Não se aplicou nada a mim</v>
      </c>
      <c r="V1116" s="24">
        <v>0</v>
      </c>
      <c r="W1116" s="24" t="str">
        <f>IFERROR(VLOOKUP(Tabela1[[#This Row],[v56_ansiedade]],'Variáveis e códigos'!$C$12:$D$15,2,FALSE),"Não respondeu")</f>
        <v>Não se aplicou nada a mim</v>
      </c>
      <c r="X1116" s="25">
        <v>0</v>
      </c>
    </row>
    <row r="1117" spans="1:24" x14ac:dyDescent="0.45">
      <c r="A1117">
        <v>1116</v>
      </c>
      <c r="B1117">
        <v>101</v>
      </c>
      <c r="C1117" t="str">
        <f>IFERROR(VLOOKUP(Tabela1[[#This Row],[nutII]],'Variáveis e códigos'!$C$3:$D$3,2,FALSE),"Não respondeu")</f>
        <v>Norte</v>
      </c>
      <c r="D1117">
        <v>1</v>
      </c>
      <c r="E1117" t="str">
        <f>IFERROR(HLOOKUP(D1117,'Variáveis e códigos'!$C$4:$F$5,2,FALSE),"Não respondeu")</f>
        <v>Masculino</v>
      </c>
      <c r="F1117">
        <v>17</v>
      </c>
      <c r="G1117">
        <v>4</v>
      </c>
      <c r="H1117" t="str">
        <f>IFERROR(VLOOKUP(Tabela1[[#This Row],[cicloescolar]],'Variáveis e códigos'!$C$7:$D$8,2,FALSE),"Não respondeu")</f>
        <v>Ensino secundário</v>
      </c>
      <c r="I1117">
        <v>7</v>
      </c>
      <c r="J1117" s="28">
        <v>2</v>
      </c>
      <c r="K1117" s="28" t="str">
        <f>IFERROR(VLOOKUP(J1120,'Variáveis e códigos'!$C$12:$D$15,2,FALSE),"Não respondeu")</f>
        <v>Não se aplicou nada a mim</v>
      </c>
      <c r="L1117" s="28">
        <v>0</v>
      </c>
      <c r="M1117" s="28" t="str">
        <f>IFERROR(VLOOKUP(Tabela1[[#This Row],[v40_ansiedade]],'Variáveis e códigos'!$C$12:$D$15,2,FALSE),"Não respondeu")</f>
        <v>Não se aplicou nada a mim</v>
      </c>
      <c r="N1117" s="24">
        <v>0</v>
      </c>
      <c r="O1117" s="24" t="str">
        <f>IFERROR(VLOOKUP(Tabela1[[#This Row],[v43_ansiedade]],'Variáveis e códigos'!$C$12:$D$15,2,FALSE),"Não respondeu")</f>
        <v>Não se aplicou nada a mim</v>
      </c>
      <c r="P1117" s="24">
        <v>3</v>
      </c>
      <c r="Q1117" s="24" t="str">
        <f>IFERROR(VLOOKUP(Tabela1[[#This Row],[v45_ansiedade]],'Variáveis e códigos'!$C$12:$D$15,2,FALSE),"Não respondeu")</f>
        <v>Aplicou-se a mim a maior parte do tempo</v>
      </c>
      <c r="R1117" s="24">
        <v>2</v>
      </c>
      <c r="S1117" s="24" t="str">
        <f>IFERROR(VLOOKUP(Tabela1[[#This Row],[v51_ansiedade]],'Variáveis e códigos'!$C$12:$D$15,2,FALSE),"Não respondeu")</f>
        <v>Aplicou-se a mim muitas vezes</v>
      </c>
      <c r="T1117" s="24">
        <v>1</v>
      </c>
      <c r="U1117" s="24" t="str">
        <f>IFERROR(VLOOKUP(Tabela1[[#This Row],[v55_ansiedade]],'Variáveis e códigos'!$C$12:$D$15,2,FALSE),"Não respondeu")</f>
        <v>Aplicou-se a mim algumas vezes</v>
      </c>
      <c r="V1117" s="24">
        <v>1</v>
      </c>
      <c r="W1117" s="24" t="str">
        <f>IFERROR(VLOOKUP(Tabela1[[#This Row],[v56_ansiedade]],'Variáveis e códigos'!$C$12:$D$15,2,FALSE),"Não respondeu")</f>
        <v>Aplicou-se a mim algumas vezes</v>
      </c>
      <c r="X1117" s="25">
        <v>6</v>
      </c>
    </row>
    <row r="1118" spans="1:24" x14ac:dyDescent="0.45">
      <c r="A1118">
        <v>1117</v>
      </c>
      <c r="B1118">
        <v>101</v>
      </c>
      <c r="C1118" t="str">
        <f>IFERROR(VLOOKUP(Tabela1[[#This Row],[nutII]],'Variáveis e códigos'!$C$3:$D$3,2,FALSE),"Não respondeu")</f>
        <v>Norte</v>
      </c>
      <c r="D1118">
        <v>2</v>
      </c>
      <c r="E1118" t="str">
        <f>IFERROR(HLOOKUP(D1118,'Variáveis e códigos'!$C$4:$F$5,2,FALSE),"Não respondeu")</f>
        <v>Feminino</v>
      </c>
      <c r="F1118">
        <v>13</v>
      </c>
      <c r="G1118">
        <v>3</v>
      </c>
      <c r="H1118" t="str">
        <f>IFERROR(VLOOKUP(Tabela1[[#This Row],[cicloescolar]],'Variáveis e códigos'!$C$7:$D$8,2,FALSE),"Não respondeu")</f>
        <v>3º Ciclo</v>
      </c>
      <c r="I1118">
        <v>7</v>
      </c>
      <c r="J1118" s="28">
        <v>0</v>
      </c>
      <c r="K1118" s="28" t="str">
        <f>IFERROR(VLOOKUP(J1121,'Variáveis e códigos'!$C$12:$D$15,2,FALSE),"Não respondeu")</f>
        <v>Aplicou-se a mim algumas vezes</v>
      </c>
      <c r="L1118" s="28">
        <v>0</v>
      </c>
      <c r="M1118" s="28" t="str">
        <f>IFERROR(VLOOKUP(Tabela1[[#This Row],[v40_ansiedade]],'Variáveis e códigos'!$C$12:$D$15,2,FALSE),"Não respondeu")</f>
        <v>Não se aplicou nada a mim</v>
      </c>
      <c r="N1118" s="24">
        <v>0</v>
      </c>
      <c r="O1118" s="24" t="str">
        <f>IFERROR(VLOOKUP(Tabela1[[#This Row],[v43_ansiedade]],'Variáveis e códigos'!$C$12:$D$15,2,FALSE),"Não respondeu")</f>
        <v>Não se aplicou nada a mim</v>
      </c>
      <c r="P1118" s="24">
        <v>0</v>
      </c>
      <c r="Q1118" s="24" t="str">
        <f>IFERROR(VLOOKUP(Tabela1[[#This Row],[v45_ansiedade]],'Variáveis e códigos'!$C$12:$D$15,2,FALSE),"Não respondeu")</f>
        <v>Não se aplicou nada a mim</v>
      </c>
      <c r="R1118" s="24">
        <v>0</v>
      </c>
      <c r="S1118" s="24" t="str">
        <f>IFERROR(VLOOKUP(Tabela1[[#This Row],[v51_ansiedade]],'Variáveis e códigos'!$C$12:$D$15,2,FALSE),"Não respondeu")</f>
        <v>Não se aplicou nada a mim</v>
      </c>
      <c r="T1118" s="24">
        <v>0</v>
      </c>
      <c r="U1118" s="24" t="str">
        <f>IFERROR(VLOOKUP(Tabela1[[#This Row],[v55_ansiedade]],'Variáveis e códigos'!$C$12:$D$15,2,FALSE),"Não respondeu")</f>
        <v>Não se aplicou nada a mim</v>
      </c>
      <c r="V1118" s="24">
        <v>1</v>
      </c>
      <c r="W1118" s="24" t="str">
        <f>IFERROR(VLOOKUP(Tabela1[[#This Row],[v56_ansiedade]],'Variáveis e códigos'!$C$12:$D$15,2,FALSE),"Não respondeu")</f>
        <v>Aplicou-se a mim algumas vezes</v>
      </c>
      <c r="X1118" s="25">
        <v>2</v>
      </c>
    </row>
    <row r="1119" spans="1:24" x14ac:dyDescent="0.45">
      <c r="A1119">
        <v>1118</v>
      </c>
      <c r="B1119">
        <v>101</v>
      </c>
      <c r="C1119" t="str">
        <f>IFERROR(VLOOKUP(Tabela1[[#This Row],[nutII]],'Variáveis e códigos'!$C$3:$D$3,2,FALSE),"Não respondeu")</f>
        <v>Norte</v>
      </c>
      <c r="D1119">
        <v>1</v>
      </c>
      <c r="E1119" t="str">
        <f>IFERROR(HLOOKUP(D1119,'Variáveis e códigos'!$C$4:$F$5,2,FALSE),"Não respondeu")</f>
        <v>Masculino</v>
      </c>
      <c r="F1119">
        <v>12</v>
      </c>
      <c r="G1119">
        <v>3</v>
      </c>
      <c r="H1119" t="str">
        <f>IFERROR(VLOOKUP(Tabela1[[#This Row],[cicloescolar]],'Variáveis e códigos'!$C$7:$D$8,2,FALSE),"Não respondeu")</f>
        <v>3º Ciclo</v>
      </c>
      <c r="I1119">
        <v>8</v>
      </c>
      <c r="J1119" s="28">
        <v>0</v>
      </c>
      <c r="K1119" s="28" t="str">
        <f>IFERROR(VLOOKUP(J1122,'Variáveis e códigos'!$C$12:$D$15,2,FALSE),"Não respondeu")</f>
        <v>Aplicou-se a mim muitas vezes</v>
      </c>
      <c r="L1119" s="28">
        <v>0</v>
      </c>
      <c r="M1119" s="28" t="str">
        <f>IFERROR(VLOOKUP(Tabela1[[#This Row],[v40_ansiedade]],'Variáveis e códigos'!$C$12:$D$15,2,FALSE),"Não respondeu")</f>
        <v>Não se aplicou nada a mim</v>
      </c>
      <c r="N1119" s="24">
        <v>0</v>
      </c>
      <c r="O1119" s="24" t="str">
        <f>IFERROR(VLOOKUP(Tabela1[[#This Row],[v43_ansiedade]],'Variáveis e códigos'!$C$12:$D$15,2,FALSE),"Não respondeu")</f>
        <v>Não se aplicou nada a mim</v>
      </c>
      <c r="P1119" s="24">
        <v>0</v>
      </c>
      <c r="Q1119" s="24" t="str">
        <f>IFERROR(VLOOKUP(Tabela1[[#This Row],[v45_ansiedade]],'Variáveis e códigos'!$C$12:$D$15,2,FALSE),"Não respondeu")</f>
        <v>Não se aplicou nada a mim</v>
      </c>
      <c r="R1119" s="24">
        <v>0</v>
      </c>
      <c r="S1119" s="24" t="str">
        <f>IFERROR(VLOOKUP(Tabela1[[#This Row],[v51_ansiedade]],'Variáveis e códigos'!$C$12:$D$15,2,FALSE),"Não respondeu")</f>
        <v>Não se aplicou nada a mim</v>
      </c>
      <c r="T1119" s="24">
        <v>0</v>
      </c>
      <c r="U1119" s="24" t="str">
        <f>IFERROR(VLOOKUP(Tabela1[[#This Row],[v55_ansiedade]],'Variáveis e códigos'!$C$12:$D$15,2,FALSE),"Não respondeu")</f>
        <v>Não se aplicou nada a mim</v>
      </c>
      <c r="V1119" s="24">
        <v>0</v>
      </c>
      <c r="W1119" s="24" t="str">
        <f>IFERROR(VLOOKUP(Tabela1[[#This Row],[v56_ansiedade]],'Variáveis e códigos'!$C$12:$D$15,2,FALSE),"Não respondeu")</f>
        <v>Não se aplicou nada a mim</v>
      </c>
      <c r="X1119" s="25">
        <v>4</v>
      </c>
    </row>
    <row r="1120" spans="1:24" x14ac:dyDescent="0.45">
      <c r="A1120">
        <v>1119</v>
      </c>
      <c r="B1120">
        <v>101</v>
      </c>
      <c r="C1120" t="str">
        <f>IFERROR(VLOOKUP(Tabela1[[#This Row],[nutII]],'Variáveis e códigos'!$C$3:$D$3,2,FALSE),"Não respondeu")</f>
        <v>Norte</v>
      </c>
      <c r="D1120">
        <v>1</v>
      </c>
      <c r="E1120" t="str">
        <f>IFERROR(HLOOKUP(D1120,'Variáveis e códigos'!$C$4:$F$5,2,FALSE),"Não respondeu")</f>
        <v>Masculino</v>
      </c>
      <c r="F1120">
        <v>13</v>
      </c>
      <c r="G1120">
        <v>3</v>
      </c>
      <c r="H1120" t="str">
        <f>IFERROR(VLOOKUP(Tabela1[[#This Row],[cicloescolar]],'Variáveis e códigos'!$C$7:$D$8,2,FALSE),"Não respondeu")</f>
        <v>3º Ciclo</v>
      </c>
      <c r="I1120">
        <v>8</v>
      </c>
      <c r="J1120" s="28">
        <v>0</v>
      </c>
      <c r="K1120" s="28" t="str">
        <f>IFERROR(VLOOKUP(J1123,'Variáveis e códigos'!$C$12:$D$15,2,FALSE),"Não respondeu")</f>
        <v>Aplicou-se a mim algumas vezes</v>
      </c>
      <c r="L1120" s="28">
        <v>12</v>
      </c>
      <c r="M1120" s="28" t="str">
        <f>IFERROR(VLOOKUP(Tabela1[[#This Row],[v40_ansiedade]],'Variáveis e códigos'!$C$12:$D$15,2,FALSE),"Não respondeu")</f>
        <v>Não respondeu</v>
      </c>
      <c r="N1120" s="24">
        <v>0</v>
      </c>
      <c r="O1120" s="24" t="str">
        <f>IFERROR(VLOOKUP(Tabela1[[#This Row],[v43_ansiedade]],'Variáveis e códigos'!$C$12:$D$15,2,FALSE),"Não respondeu")</f>
        <v>Não se aplicou nada a mim</v>
      </c>
      <c r="P1120" s="24">
        <v>0</v>
      </c>
      <c r="Q1120" s="24" t="str">
        <f>IFERROR(VLOOKUP(Tabela1[[#This Row],[v45_ansiedade]],'Variáveis e códigos'!$C$12:$D$15,2,FALSE),"Não respondeu")</f>
        <v>Não se aplicou nada a mim</v>
      </c>
      <c r="R1120" s="24">
        <v>0</v>
      </c>
      <c r="S1120" s="24" t="str">
        <f>IFERROR(VLOOKUP(Tabela1[[#This Row],[v51_ansiedade]],'Variáveis e códigos'!$C$12:$D$15,2,FALSE),"Não respondeu")</f>
        <v>Não se aplicou nada a mim</v>
      </c>
      <c r="T1120" s="24">
        <v>0</v>
      </c>
      <c r="U1120" s="24" t="str">
        <f>IFERROR(VLOOKUP(Tabela1[[#This Row],[v55_ansiedade]],'Variáveis e códigos'!$C$12:$D$15,2,FALSE),"Não respondeu")</f>
        <v>Não se aplicou nada a mim</v>
      </c>
      <c r="V1120" s="24">
        <v>1</v>
      </c>
      <c r="W1120" s="24" t="str">
        <f>IFERROR(VLOOKUP(Tabela1[[#This Row],[v56_ansiedade]],'Variáveis e códigos'!$C$12:$D$15,2,FALSE),"Não respondeu")</f>
        <v>Aplicou-se a mim algumas vezes</v>
      </c>
      <c r="X1120" s="25">
        <v>4</v>
      </c>
    </row>
    <row r="1121" spans="1:24" x14ac:dyDescent="0.45">
      <c r="A1121">
        <v>1120</v>
      </c>
      <c r="B1121">
        <v>101</v>
      </c>
      <c r="C1121" t="str">
        <f>IFERROR(VLOOKUP(Tabela1[[#This Row],[nutII]],'Variáveis e códigos'!$C$3:$D$3,2,FALSE),"Não respondeu")</f>
        <v>Norte</v>
      </c>
      <c r="D1121">
        <v>1</v>
      </c>
      <c r="E1121" t="str">
        <f>IFERROR(HLOOKUP(D1121,'Variáveis e códigos'!$C$4:$F$5,2,FALSE),"Não respondeu")</f>
        <v>Masculino</v>
      </c>
      <c r="F1121">
        <v>13</v>
      </c>
      <c r="G1121">
        <v>3</v>
      </c>
      <c r="H1121" t="str">
        <f>IFERROR(VLOOKUP(Tabela1[[#This Row],[cicloescolar]],'Variáveis e códigos'!$C$7:$D$8,2,FALSE),"Não respondeu")</f>
        <v>3º Ciclo</v>
      </c>
      <c r="I1121">
        <v>8</v>
      </c>
      <c r="J1121" s="28">
        <v>1</v>
      </c>
      <c r="K1121" s="28" t="str">
        <f>IFERROR(VLOOKUP(J1124,'Variáveis e códigos'!$C$12:$D$15,2,FALSE),"Não respondeu")</f>
        <v>Não se aplicou nada a mim</v>
      </c>
      <c r="L1121" s="28">
        <v>0</v>
      </c>
      <c r="M1121" s="28" t="str">
        <f>IFERROR(VLOOKUP(Tabela1[[#This Row],[v40_ansiedade]],'Variáveis e códigos'!$C$12:$D$15,2,FALSE),"Não respondeu")</f>
        <v>Não se aplicou nada a mim</v>
      </c>
      <c r="N1121" s="24">
        <v>0</v>
      </c>
      <c r="O1121" s="24" t="str">
        <f>IFERROR(VLOOKUP(Tabela1[[#This Row],[v43_ansiedade]],'Variáveis e códigos'!$C$12:$D$15,2,FALSE),"Não respondeu")</f>
        <v>Não se aplicou nada a mim</v>
      </c>
      <c r="P1121" s="24">
        <v>1</v>
      </c>
      <c r="Q1121" s="24" t="str">
        <f>IFERROR(VLOOKUP(Tabela1[[#This Row],[v45_ansiedade]],'Variáveis e códigos'!$C$12:$D$15,2,FALSE),"Não respondeu")</f>
        <v>Aplicou-se a mim algumas vezes</v>
      </c>
      <c r="R1121" s="24">
        <v>1</v>
      </c>
      <c r="S1121" s="24" t="str">
        <f>IFERROR(VLOOKUP(Tabela1[[#This Row],[v51_ansiedade]],'Variáveis e códigos'!$C$12:$D$15,2,FALSE),"Não respondeu")</f>
        <v>Aplicou-se a mim algumas vezes</v>
      </c>
      <c r="T1121" s="24">
        <v>0</v>
      </c>
      <c r="U1121" s="24" t="str">
        <f>IFERROR(VLOOKUP(Tabela1[[#This Row],[v55_ansiedade]],'Variáveis e códigos'!$C$12:$D$15,2,FALSE),"Não respondeu")</f>
        <v>Não se aplicou nada a mim</v>
      </c>
      <c r="V1121" s="24">
        <v>0</v>
      </c>
      <c r="W1121" s="24" t="str">
        <f>IFERROR(VLOOKUP(Tabela1[[#This Row],[v56_ansiedade]],'Variáveis e códigos'!$C$12:$D$15,2,FALSE),"Não respondeu")</f>
        <v>Não se aplicou nada a mim</v>
      </c>
      <c r="X1121" s="25">
        <v>7</v>
      </c>
    </row>
    <row r="1122" spans="1:24" x14ac:dyDescent="0.45">
      <c r="A1122">
        <v>1121</v>
      </c>
      <c r="B1122">
        <v>101</v>
      </c>
      <c r="C1122" t="str">
        <f>IFERROR(VLOOKUP(Tabela1[[#This Row],[nutII]],'Variáveis e códigos'!$C$3:$D$3,2,FALSE),"Não respondeu")</f>
        <v>Norte</v>
      </c>
      <c r="D1122">
        <v>1</v>
      </c>
      <c r="E1122" t="str">
        <f>IFERROR(HLOOKUP(D1122,'Variáveis e códigos'!$C$4:$F$5,2,FALSE),"Não respondeu")</f>
        <v>Masculino</v>
      </c>
      <c r="F1122">
        <v>13</v>
      </c>
      <c r="G1122">
        <v>3</v>
      </c>
      <c r="H1122" t="str">
        <f>IFERROR(VLOOKUP(Tabela1[[#This Row],[cicloescolar]],'Variáveis e códigos'!$C$7:$D$8,2,FALSE),"Não respondeu")</f>
        <v>3º Ciclo</v>
      </c>
      <c r="I1122">
        <v>7</v>
      </c>
      <c r="J1122" s="28">
        <v>2</v>
      </c>
      <c r="K1122" s="28" t="str">
        <f>IFERROR(VLOOKUP(J1125,'Variáveis e códigos'!$C$12:$D$15,2,FALSE),"Não respondeu")</f>
        <v>Não se aplicou nada a mim</v>
      </c>
      <c r="L1122" s="28">
        <v>0</v>
      </c>
      <c r="M1122" s="28" t="str">
        <f>IFERROR(VLOOKUP(Tabela1[[#This Row],[v40_ansiedade]],'Variáveis e códigos'!$C$12:$D$15,2,FALSE),"Não respondeu")</f>
        <v>Não se aplicou nada a mim</v>
      </c>
      <c r="N1122" s="24">
        <v>0</v>
      </c>
      <c r="O1122" s="24" t="str">
        <f>IFERROR(VLOOKUP(Tabela1[[#This Row],[v43_ansiedade]],'Variáveis e códigos'!$C$12:$D$15,2,FALSE),"Não respondeu")</f>
        <v>Não se aplicou nada a mim</v>
      </c>
      <c r="P1122" s="24">
        <v>2</v>
      </c>
      <c r="Q1122" s="24" t="str">
        <f>IFERROR(VLOOKUP(Tabela1[[#This Row],[v45_ansiedade]],'Variáveis e códigos'!$C$12:$D$15,2,FALSE),"Não respondeu")</f>
        <v>Aplicou-se a mim muitas vezes</v>
      </c>
      <c r="R1122" s="24">
        <v>0</v>
      </c>
      <c r="S1122" s="24" t="str">
        <f>IFERROR(VLOOKUP(Tabela1[[#This Row],[v51_ansiedade]],'Variáveis e códigos'!$C$12:$D$15,2,FALSE),"Não respondeu")</f>
        <v>Não se aplicou nada a mim</v>
      </c>
      <c r="T1122" s="24">
        <v>0</v>
      </c>
      <c r="U1122" s="24" t="str">
        <f>IFERROR(VLOOKUP(Tabela1[[#This Row],[v55_ansiedade]],'Variáveis e códigos'!$C$12:$D$15,2,FALSE),"Não respondeu")</f>
        <v>Não se aplicou nada a mim</v>
      </c>
      <c r="V1122" s="24">
        <v>0</v>
      </c>
      <c r="W1122" s="24" t="str">
        <f>IFERROR(VLOOKUP(Tabela1[[#This Row],[v56_ansiedade]],'Variáveis e códigos'!$C$12:$D$15,2,FALSE),"Não respondeu")</f>
        <v>Não se aplicou nada a mim</v>
      </c>
      <c r="X1122" s="25">
        <v>7</v>
      </c>
    </row>
    <row r="1123" spans="1:24" x14ac:dyDescent="0.45">
      <c r="A1123">
        <v>1122</v>
      </c>
      <c r="B1123">
        <v>101</v>
      </c>
      <c r="C1123" t="str">
        <f>IFERROR(VLOOKUP(Tabela1[[#This Row],[nutII]],'Variáveis e códigos'!$C$3:$D$3,2,FALSE),"Não respondeu")</f>
        <v>Norte</v>
      </c>
      <c r="D1123">
        <v>1</v>
      </c>
      <c r="E1123" t="str">
        <f>IFERROR(HLOOKUP(D1123,'Variáveis e códigos'!$C$4:$F$5,2,FALSE),"Não respondeu")</f>
        <v>Masculino</v>
      </c>
      <c r="F1123">
        <v>13</v>
      </c>
      <c r="G1123">
        <v>3</v>
      </c>
      <c r="H1123" t="str">
        <f>IFERROR(VLOOKUP(Tabela1[[#This Row],[cicloescolar]],'Variáveis e códigos'!$C$7:$D$8,2,FALSE),"Não respondeu")</f>
        <v>3º Ciclo</v>
      </c>
      <c r="I1123">
        <v>7</v>
      </c>
      <c r="J1123" s="28">
        <v>1</v>
      </c>
      <c r="K1123" s="28" t="str">
        <f>IFERROR(VLOOKUP(J1126,'Variáveis e códigos'!$C$12:$D$15,2,FALSE),"Não respondeu")</f>
        <v>Não se aplicou nada a mim</v>
      </c>
      <c r="L1123" s="28">
        <v>1</v>
      </c>
      <c r="M1123" s="28" t="str">
        <f>IFERROR(VLOOKUP(Tabela1[[#This Row],[v40_ansiedade]],'Variáveis e códigos'!$C$12:$D$15,2,FALSE),"Não respondeu")</f>
        <v>Aplicou-se a mim algumas vezes</v>
      </c>
      <c r="N1123" s="24">
        <v>1</v>
      </c>
      <c r="O1123" s="24" t="str">
        <f>IFERROR(VLOOKUP(Tabela1[[#This Row],[v43_ansiedade]],'Variáveis e códigos'!$C$12:$D$15,2,FALSE),"Não respondeu")</f>
        <v>Aplicou-se a mim algumas vezes</v>
      </c>
      <c r="P1123" s="24">
        <v>1</v>
      </c>
      <c r="Q1123" s="24" t="str">
        <f>IFERROR(VLOOKUP(Tabela1[[#This Row],[v45_ansiedade]],'Variáveis e códigos'!$C$12:$D$15,2,FALSE),"Não respondeu")</f>
        <v>Aplicou-se a mim algumas vezes</v>
      </c>
      <c r="R1123" s="24">
        <v>1</v>
      </c>
      <c r="S1123" s="24" t="str">
        <f>IFERROR(VLOOKUP(Tabela1[[#This Row],[v51_ansiedade]],'Variáveis e códigos'!$C$12:$D$15,2,FALSE),"Não respondeu")</f>
        <v>Aplicou-se a mim algumas vezes</v>
      </c>
      <c r="T1123" s="24">
        <v>1</v>
      </c>
      <c r="U1123" s="24" t="str">
        <f>IFERROR(VLOOKUP(Tabela1[[#This Row],[v55_ansiedade]],'Variáveis e códigos'!$C$12:$D$15,2,FALSE),"Não respondeu")</f>
        <v>Aplicou-se a mim algumas vezes</v>
      </c>
      <c r="V1123" s="24">
        <v>1</v>
      </c>
      <c r="W1123" s="24" t="str">
        <f>IFERROR(VLOOKUP(Tabela1[[#This Row],[v56_ansiedade]],'Variáveis e códigos'!$C$12:$D$15,2,FALSE),"Não respondeu")</f>
        <v>Aplicou-se a mim algumas vezes</v>
      </c>
      <c r="X1123" s="25">
        <v>4</v>
      </c>
    </row>
    <row r="1124" spans="1:24" x14ac:dyDescent="0.45">
      <c r="A1124">
        <v>1123</v>
      </c>
      <c r="B1124">
        <v>101</v>
      </c>
      <c r="C1124" t="str">
        <f>IFERROR(VLOOKUP(Tabela1[[#This Row],[nutII]],'Variáveis e códigos'!$C$3:$D$3,2,FALSE),"Não respondeu")</f>
        <v>Norte</v>
      </c>
      <c r="D1124">
        <v>2</v>
      </c>
      <c r="E1124" t="str">
        <f>IFERROR(HLOOKUP(D1124,'Variáveis e códigos'!$C$4:$F$5,2,FALSE),"Não respondeu")</f>
        <v>Feminino</v>
      </c>
      <c r="F1124">
        <v>14</v>
      </c>
      <c r="G1124">
        <v>4</v>
      </c>
      <c r="H1124" t="str">
        <f>IFERROR(VLOOKUP(Tabela1[[#This Row],[cicloescolar]],'Variáveis e códigos'!$C$7:$D$8,2,FALSE),"Não respondeu")</f>
        <v>Ensino secundário</v>
      </c>
      <c r="I1124">
        <v>4</v>
      </c>
      <c r="J1124" s="28">
        <v>0</v>
      </c>
      <c r="K1124" s="28" t="str">
        <f>IFERROR(VLOOKUP(J1127,'Variáveis e códigos'!$C$12:$D$15,2,FALSE),"Não respondeu")</f>
        <v>Não se aplicou nada a mim</v>
      </c>
      <c r="L1124" s="28">
        <v>0</v>
      </c>
      <c r="M1124" s="28" t="str">
        <f>IFERROR(VLOOKUP(Tabela1[[#This Row],[v40_ansiedade]],'Variáveis e códigos'!$C$12:$D$15,2,FALSE),"Não respondeu")</f>
        <v>Não se aplicou nada a mim</v>
      </c>
      <c r="N1124" s="24">
        <v>1</v>
      </c>
      <c r="O1124" s="24" t="str">
        <f>IFERROR(VLOOKUP(Tabela1[[#This Row],[v43_ansiedade]],'Variáveis e códigos'!$C$12:$D$15,2,FALSE),"Não respondeu")</f>
        <v>Aplicou-se a mim algumas vezes</v>
      </c>
      <c r="P1124" s="24">
        <v>1</v>
      </c>
      <c r="Q1124" s="24" t="str">
        <f>IFERROR(VLOOKUP(Tabela1[[#This Row],[v45_ansiedade]],'Variáveis e códigos'!$C$12:$D$15,2,FALSE),"Não respondeu")</f>
        <v>Aplicou-se a mim algumas vezes</v>
      </c>
      <c r="R1124" s="24">
        <v>0</v>
      </c>
      <c r="S1124" s="24" t="str">
        <f>IFERROR(VLOOKUP(Tabela1[[#This Row],[v51_ansiedade]],'Variáveis e códigos'!$C$12:$D$15,2,FALSE),"Não respondeu")</f>
        <v>Não se aplicou nada a mim</v>
      </c>
      <c r="T1124" s="24">
        <v>0</v>
      </c>
      <c r="U1124" s="24" t="str">
        <f>IFERROR(VLOOKUP(Tabela1[[#This Row],[v55_ansiedade]],'Variáveis e códigos'!$C$12:$D$15,2,FALSE),"Não respondeu")</f>
        <v>Não se aplicou nada a mim</v>
      </c>
      <c r="V1124" s="24">
        <v>0</v>
      </c>
      <c r="W1124" s="24" t="str">
        <f>IFERROR(VLOOKUP(Tabela1[[#This Row],[v56_ansiedade]],'Variáveis e códigos'!$C$12:$D$15,2,FALSE),"Não respondeu")</f>
        <v>Não se aplicou nada a mim</v>
      </c>
      <c r="X1124" s="25">
        <v>2</v>
      </c>
    </row>
    <row r="1125" spans="1:24" x14ac:dyDescent="0.45">
      <c r="A1125">
        <v>1124</v>
      </c>
      <c r="B1125">
        <v>101</v>
      </c>
      <c r="C1125" t="str">
        <f>IFERROR(VLOOKUP(Tabela1[[#This Row],[nutII]],'Variáveis e códigos'!$C$3:$D$3,2,FALSE),"Não respondeu")</f>
        <v>Norte</v>
      </c>
      <c r="D1125">
        <v>2</v>
      </c>
      <c r="E1125" t="str">
        <f>IFERROR(HLOOKUP(D1125,'Variáveis e códigos'!$C$4:$F$5,2,FALSE),"Não respondeu")</f>
        <v>Feminino</v>
      </c>
      <c r="F1125">
        <v>17</v>
      </c>
      <c r="G1125">
        <v>4</v>
      </c>
      <c r="H1125" t="str">
        <f>IFERROR(VLOOKUP(Tabela1[[#This Row],[cicloescolar]],'Variáveis e códigos'!$C$7:$D$8,2,FALSE),"Não respondeu")</f>
        <v>Ensino secundário</v>
      </c>
      <c r="I1125">
        <v>8</v>
      </c>
      <c r="J1125" s="28">
        <v>0</v>
      </c>
      <c r="K1125" s="28" t="str">
        <f>IFERROR(VLOOKUP(J1128,'Variáveis e códigos'!$C$12:$D$15,2,FALSE),"Não respondeu")</f>
        <v>Não se aplicou nada a mim</v>
      </c>
      <c r="L1125" s="28">
        <v>0</v>
      </c>
      <c r="M1125" s="28" t="str">
        <f>IFERROR(VLOOKUP(Tabela1[[#This Row],[v40_ansiedade]],'Variáveis e códigos'!$C$12:$D$15,2,FALSE),"Não respondeu")</f>
        <v>Não se aplicou nada a mim</v>
      </c>
      <c r="N1125" s="24">
        <v>0</v>
      </c>
      <c r="O1125" s="24" t="str">
        <f>IFERROR(VLOOKUP(Tabela1[[#This Row],[v43_ansiedade]],'Variáveis e códigos'!$C$12:$D$15,2,FALSE),"Não respondeu")</f>
        <v>Não se aplicou nada a mim</v>
      </c>
      <c r="P1125" s="24">
        <v>1</v>
      </c>
      <c r="Q1125" s="24" t="str">
        <f>IFERROR(VLOOKUP(Tabela1[[#This Row],[v45_ansiedade]],'Variáveis e códigos'!$C$12:$D$15,2,FALSE),"Não respondeu")</f>
        <v>Aplicou-se a mim algumas vezes</v>
      </c>
      <c r="R1125" s="24">
        <v>0</v>
      </c>
      <c r="S1125" s="24" t="str">
        <f>IFERROR(VLOOKUP(Tabela1[[#This Row],[v51_ansiedade]],'Variáveis e códigos'!$C$12:$D$15,2,FALSE),"Não respondeu")</f>
        <v>Não se aplicou nada a mim</v>
      </c>
      <c r="T1125" s="24">
        <v>0</v>
      </c>
      <c r="U1125" s="24" t="str">
        <f>IFERROR(VLOOKUP(Tabela1[[#This Row],[v55_ansiedade]],'Variáveis e códigos'!$C$12:$D$15,2,FALSE),"Não respondeu")</f>
        <v>Não se aplicou nada a mim</v>
      </c>
      <c r="V1125" s="24">
        <v>0</v>
      </c>
      <c r="W1125" s="24" t="str">
        <f>IFERROR(VLOOKUP(Tabela1[[#This Row],[v56_ansiedade]],'Variáveis e códigos'!$C$12:$D$15,2,FALSE),"Não respondeu")</f>
        <v>Não se aplicou nada a mim</v>
      </c>
      <c r="X1125" s="25">
        <v>2</v>
      </c>
    </row>
    <row r="1126" spans="1:24" x14ac:dyDescent="0.45">
      <c r="A1126">
        <v>1125</v>
      </c>
      <c r="B1126">
        <v>101</v>
      </c>
      <c r="C1126" t="str">
        <f>IFERROR(VLOOKUP(Tabela1[[#This Row],[nutII]],'Variáveis e códigos'!$C$3:$D$3,2,FALSE),"Não respondeu")</f>
        <v>Norte</v>
      </c>
      <c r="D1126">
        <v>2</v>
      </c>
      <c r="E1126" t="str">
        <f>IFERROR(HLOOKUP(D1126,'Variáveis e códigos'!$C$4:$F$5,2,FALSE),"Não respondeu")</f>
        <v>Feminino</v>
      </c>
      <c r="F1126">
        <v>14</v>
      </c>
      <c r="G1126">
        <v>3</v>
      </c>
      <c r="H1126" t="str">
        <f>IFERROR(VLOOKUP(Tabela1[[#This Row],[cicloescolar]],'Variáveis e códigos'!$C$7:$D$8,2,FALSE),"Não respondeu")</f>
        <v>3º Ciclo</v>
      </c>
      <c r="I1126">
        <v>7</v>
      </c>
      <c r="J1126" s="29">
        <v>0</v>
      </c>
      <c r="K1126" s="29" t="str">
        <f>IFERROR(VLOOKUP(J1129,'Variáveis e códigos'!$C$12:$D$15,2,FALSE),"Não respondeu")</f>
        <v>Não se aplicou nada a mim</v>
      </c>
      <c r="L1126" s="29">
        <v>3</v>
      </c>
      <c r="M1126" s="29" t="str">
        <f>IFERROR(VLOOKUP(Tabela1[[#This Row],[v40_ansiedade]],'Variáveis e códigos'!$C$12:$D$15,2,FALSE),"Não respondeu")</f>
        <v>Aplicou-se a mim a maior parte do tempo</v>
      </c>
      <c r="N1126" s="26">
        <v>2</v>
      </c>
      <c r="O1126" s="26" t="str">
        <f>IFERROR(VLOOKUP(Tabela1[[#This Row],[v43_ansiedade]],'Variáveis e códigos'!$C$12:$D$15,2,FALSE),"Não respondeu")</f>
        <v>Aplicou-se a mim muitas vezes</v>
      </c>
      <c r="P1126" s="26">
        <v>2</v>
      </c>
      <c r="Q1126" s="26" t="str">
        <f>IFERROR(VLOOKUP(Tabela1[[#This Row],[v45_ansiedade]],'Variáveis e códigos'!$C$12:$D$15,2,FALSE),"Não respondeu")</f>
        <v>Aplicou-se a mim muitas vezes</v>
      </c>
      <c r="R1126" s="26">
        <v>1</v>
      </c>
      <c r="S1126" s="26" t="str">
        <f>IFERROR(VLOOKUP(Tabela1[[#This Row],[v51_ansiedade]],'Variáveis e códigos'!$C$12:$D$15,2,FALSE),"Não respondeu")</f>
        <v>Aplicou-se a mim algumas vezes</v>
      </c>
      <c r="T1126" s="26">
        <v>1</v>
      </c>
      <c r="U1126" s="26" t="str">
        <f>IFERROR(VLOOKUP(Tabela1[[#This Row],[v55_ansiedade]],'Variáveis e códigos'!$C$12:$D$15,2,FALSE),"Não respondeu")</f>
        <v>Aplicou-se a mim algumas vezes</v>
      </c>
      <c r="V1126" s="26">
        <v>0</v>
      </c>
      <c r="W1126" s="26" t="str">
        <f>IFERROR(VLOOKUP(Tabela1[[#This Row],[v56_ansiedade]],'Variáveis e códigos'!$C$12:$D$15,2,FALSE),"Não respondeu")</f>
        <v>Não se aplicou nada a mim</v>
      </c>
      <c r="X1126" s="27">
        <v>3</v>
      </c>
    </row>
  </sheetData>
  <sortState xmlns:xlrd2="http://schemas.microsoft.com/office/spreadsheetml/2017/richdata2" ref="A2:X1126">
    <sortCondition ref="A2:A1126"/>
  </sortState>
  <phoneticPr fontId="2" type="noConversion"/>
  <conditionalFormatting sqref="A2:X1126">
    <cfRule type="containsBlanks" dxfId="2" priority="4">
      <formula>LEN(TRIM(A2))=0</formula>
    </cfRule>
  </conditionalFormatting>
  <conditionalFormatting sqref="AB2">
    <cfRule type="containsBlanks" dxfId="1" priority="2">
      <formula>LEN(TRIM(AB2))=0</formula>
    </cfRule>
  </conditionalFormatting>
  <conditionalFormatting sqref="AB15">
    <cfRule type="containsBlanks" dxfId="0" priority="1">
      <formula>LEN(TRIM(AB15))=0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FFA4-7687-4F67-9282-CD84FA914087}">
  <dimension ref="A1:F18"/>
  <sheetViews>
    <sheetView showGridLines="0" workbookViewId="0">
      <selection activeCell="D14" sqref="D14"/>
    </sheetView>
  </sheetViews>
  <sheetFormatPr defaultColWidth="8.796875" defaultRowHeight="14.25" x14ac:dyDescent="0.45"/>
  <cols>
    <col min="1" max="1" width="15.46484375" customWidth="1"/>
    <col min="2" max="2" width="72.19921875" customWidth="1"/>
    <col min="3" max="3" width="15" customWidth="1"/>
    <col min="4" max="4" width="18.19921875" customWidth="1"/>
    <col min="5" max="5" width="9.19921875" customWidth="1"/>
    <col min="6" max="6" width="19.19921875" bestFit="1" customWidth="1"/>
    <col min="7" max="9" width="5.796875" customWidth="1"/>
  </cols>
  <sheetData>
    <row r="1" spans="1:6" x14ac:dyDescent="0.45">
      <c r="A1" s="13" t="s">
        <v>14</v>
      </c>
      <c r="B1" s="13" t="s">
        <v>15</v>
      </c>
      <c r="C1" s="14" t="s">
        <v>43</v>
      </c>
      <c r="D1" s="15"/>
      <c r="E1" s="15"/>
      <c r="F1" s="7"/>
    </row>
    <row r="2" spans="1:6" x14ac:dyDescent="0.45">
      <c r="A2" s="20" t="s">
        <v>0</v>
      </c>
      <c r="B2" s="12" t="s">
        <v>29</v>
      </c>
    </row>
    <row r="3" spans="1:6" x14ac:dyDescent="0.45">
      <c r="A3" s="19" t="s">
        <v>1</v>
      </c>
      <c r="B3" s="11" t="s">
        <v>18</v>
      </c>
      <c r="C3" s="2">
        <v>101</v>
      </c>
      <c r="D3" s="19" t="s">
        <v>28</v>
      </c>
    </row>
    <row r="4" spans="1:6" x14ac:dyDescent="0.45">
      <c r="A4" s="17" t="s">
        <v>2</v>
      </c>
      <c r="B4" s="3" t="s">
        <v>19</v>
      </c>
      <c r="C4" s="2">
        <v>1</v>
      </c>
      <c r="D4" s="6">
        <v>2</v>
      </c>
      <c r="E4" s="6">
        <v>3</v>
      </c>
      <c r="F4" s="3">
        <v>4</v>
      </c>
    </row>
    <row r="5" spans="1:6" x14ac:dyDescent="0.45">
      <c r="A5" s="18"/>
      <c r="B5" s="5"/>
      <c r="C5" s="10" t="s">
        <v>16</v>
      </c>
      <c r="D5" s="11" t="s">
        <v>17</v>
      </c>
      <c r="E5" s="11" t="s">
        <v>30</v>
      </c>
      <c r="F5" s="16" t="s">
        <v>31</v>
      </c>
    </row>
    <row r="6" spans="1:6" x14ac:dyDescent="0.45">
      <c r="A6" s="19" t="s">
        <v>3</v>
      </c>
      <c r="B6" s="16" t="s">
        <v>20</v>
      </c>
    </row>
    <row r="7" spans="1:6" x14ac:dyDescent="0.45">
      <c r="A7" s="17" t="s">
        <v>4</v>
      </c>
      <c r="B7" s="3" t="s">
        <v>21</v>
      </c>
      <c r="C7" s="2">
        <v>3</v>
      </c>
      <c r="D7" s="17" t="s">
        <v>32</v>
      </c>
    </row>
    <row r="8" spans="1:6" x14ac:dyDescent="0.45">
      <c r="A8" s="18"/>
      <c r="B8" s="5"/>
      <c r="C8" s="4">
        <v>4</v>
      </c>
      <c r="D8" s="18" t="s">
        <v>33</v>
      </c>
    </row>
    <row r="9" spans="1:6" x14ac:dyDescent="0.45">
      <c r="A9" s="17" t="s">
        <v>5</v>
      </c>
      <c r="B9" s="3" t="s">
        <v>42</v>
      </c>
      <c r="C9" s="2">
        <v>0</v>
      </c>
      <c r="D9" s="17">
        <v>10</v>
      </c>
    </row>
    <row r="10" spans="1:6" x14ac:dyDescent="0.45">
      <c r="A10" s="18"/>
      <c r="B10" s="5"/>
      <c r="C10" s="1" t="s">
        <v>34</v>
      </c>
      <c r="D10" s="18" t="s">
        <v>35</v>
      </c>
    </row>
    <row r="11" spans="1:6" x14ac:dyDescent="0.45">
      <c r="A11" s="17" t="s">
        <v>6</v>
      </c>
      <c r="B11" s="3" t="s">
        <v>22</v>
      </c>
      <c r="C11" s="2"/>
      <c r="D11" s="2"/>
      <c r="E11" s="6"/>
      <c r="F11" s="3"/>
    </row>
    <row r="12" spans="1:6" x14ac:dyDescent="0.45">
      <c r="A12" s="21" t="s">
        <v>7</v>
      </c>
      <c r="B12" s="8" t="s">
        <v>40</v>
      </c>
      <c r="C12" s="1">
        <v>0</v>
      </c>
      <c r="D12" s="1" t="s">
        <v>36</v>
      </c>
      <c r="F12" s="8"/>
    </row>
    <row r="13" spans="1:6" x14ac:dyDescent="0.45">
      <c r="A13" s="21" t="s">
        <v>8</v>
      </c>
      <c r="B13" s="8" t="s">
        <v>23</v>
      </c>
      <c r="C13" s="1">
        <v>1</v>
      </c>
      <c r="D13" s="1" t="s">
        <v>37</v>
      </c>
      <c r="F13" s="8"/>
    </row>
    <row r="14" spans="1:6" x14ac:dyDescent="0.45">
      <c r="A14" s="21" t="s">
        <v>9</v>
      </c>
      <c r="B14" s="8" t="s">
        <v>24</v>
      </c>
      <c r="C14" s="1">
        <v>2</v>
      </c>
      <c r="D14" s="1" t="s">
        <v>38</v>
      </c>
      <c r="F14" s="8"/>
    </row>
    <row r="15" spans="1:6" x14ac:dyDescent="0.45">
      <c r="A15" s="21" t="s">
        <v>10</v>
      </c>
      <c r="B15" s="8" t="s">
        <v>25</v>
      </c>
      <c r="C15" s="1">
        <v>3</v>
      </c>
      <c r="D15" s="1" t="s">
        <v>39</v>
      </c>
      <c r="F15" s="8"/>
    </row>
    <row r="16" spans="1:6" x14ac:dyDescent="0.45">
      <c r="A16" s="21" t="s">
        <v>11</v>
      </c>
      <c r="B16" s="8" t="s">
        <v>41</v>
      </c>
      <c r="C16" s="1"/>
      <c r="D16" s="1"/>
      <c r="F16" s="8"/>
    </row>
    <row r="17" spans="1:6" x14ac:dyDescent="0.45">
      <c r="A17" s="18" t="s">
        <v>12</v>
      </c>
      <c r="B17" s="5" t="s">
        <v>26</v>
      </c>
      <c r="C17" s="4"/>
      <c r="D17" s="4"/>
      <c r="E17" s="9"/>
      <c r="F17" s="5"/>
    </row>
    <row r="18" spans="1:6" x14ac:dyDescent="0.45">
      <c r="A18" s="19" t="s">
        <v>13</v>
      </c>
      <c r="B18" s="11" t="s">
        <v>27</v>
      </c>
      <c r="C18" s="11"/>
      <c r="D18" s="11"/>
      <c r="E18" s="11"/>
      <c r="F18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ACA3-8697-465E-8550-5D269D5FFC72}">
  <dimension ref="A2:M73"/>
  <sheetViews>
    <sheetView topLeftCell="A17" zoomScale="85" workbookViewId="0">
      <selection activeCell="A48" sqref="A48"/>
    </sheetView>
  </sheetViews>
  <sheetFormatPr defaultRowHeight="14.25" x14ac:dyDescent="0.45"/>
  <cols>
    <col min="1" max="1" width="69.1328125" bestFit="1" customWidth="1"/>
    <col min="2" max="11" width="47.1328125" bestFit="1" customWidth="1"/>
    <col min="12" max="12" width="21.86328125" bestFit="1" customWidth="1"/>
    <col min="13" max="13" width="21.06640625" bestFit="1" customWidth="1"/>
    <col min="14" max="15" width="36.46484375" bestFit="1" customWidth="1"/>
    <col min="16" max="16" width="31.796875" bestFit="1" customWidth="1"/>
    <col min="17" max="21" width="36.46484375" bestFit="1" customWidth="1"/>
    <col min="22" max="22" width="28.6640625" bestFit="1" customWidth="1"/>
    <col min="23" max="26" width="36.46484375" bestFit="1" customWidth="1"/>
    <col min="27" max="27" width="10.1328125" bestFit="1" customWidth="1"/>
    <col min="28" max="28" width="10.796875" bestFit="1" customWidth="1"/>
  </cols>
  <sheetData>
    <row r="2" spans="1:3" x14ac:dyDescent="0.45">
      <c r="A2" s="31" t="s">
        <v>19</v>
      </c>
      <c r="B2" t="s">
        <v>46</v>
      </c>
      <c r="C2" t="s">
        <v>47</v>
      </c>
    </row>
    <row r="3" spans="1:3" x14ac:dyDescent="0.45">
      <c r="A3" t="s">
        <v>17</v>
      </c>
      <c r="B3">
        <v>571</v>
      </c>
      <c r="C3" s="32">
        <v>0.50755555555555554</v>
      </c>
    </row>
    <row r="4" spans="1:3" x14ac:dyDescent="0.45">
      <c r="A4" t="s">
        <v>16</v>
      </c>
      <c r="B4">
        <v>514</v>
      </c>
      <c r="C4" s="32">
        <v>0.4568888888888889</v>
      </c>
    </row>
    <row r="5" spans="1:3" x14ac:dyDescent="0.45">
      <c r="A5" t="s">
        <v>30</v>
      </c>
      <c r="B5">
        <v>15</v>
      </c>
      <c r="C5" s="32">
        <v>1.3333333333333334E-2</v>
      </c>
    </row>
    <row r="6" spans="1:3" x14ac:dyDescent="0.45">
      <c r="A6" t="s">
        <v>31</v>
      </c>
      <c r="B6">
        <v>25</v>
      </c>
      <c r="C6" s="32">
        <v>2.2222222222222223E-2</v>
      </c>
    </row>
    <row r="7" spans="1:3" x14ac:dyDescent="0.45">
      <c r="A7" t="s">
        <v>54</v>
      </c>
      <c r="B7">
        <v>1125</v>
      </c>
      <c r="C7" s="32">
        <v>1</v>
      </c>
    </row>
    <row r="10" spans="1:3" x14ac:dyDescent="0.45">
      <c r="A10" s="31" t="s">
        <v>45</v>
      </c>
      <c r="B10" t="s">
        <v>48</v>
      </c>
      <c r="C10" t="s">
        <v>47</v>
      </c>
    </row>
    <row r="11" spans="1:3" x14ac:dyDescent="0.45">
      <c r="A11" t="s">
        <v>32</v>
      </c>
      <c r="B11">
        <v>530</v>
      </c>
      <c r="C11" s="32">
        <v>0.40050377833753148</v>
      </c>
    </row>
    <row r="12" spans="1:3" x14ac:dyDescent="0.45">
      <c r="A12" t="s">
        <v>33</v>
      </c>
      <c r="B12">
        <v>595</v>
      </c>
      <c r="C12" s="32">
        <v>0.59949622166246852</v>
      </c>
    </row>
    <row r="13" spans="1:3" x14ac:dyDescent="0.45">
      <c r="A13" t="s">
        <v>54</v>
      </c>
      <c r="B13">
        <v>1125</v>
      </c>
      <c r="C13" s="32">
        <v>1</v>
      </c>
    </row>
    <row r="15" spans="1:3" x14ac:dyDescent="0.45">
      <c r="A15" s="31" t="s">
        <v>50</v>
      </c>
      <c r="B15" t="s">
        <v>52</v>
      </c>
      <c r="C15" t="s">
        <v>51</v>
      </c>
    </row>
    <row r="16" spans="1:3" x14ac:dyDescent="0.45">
      <c r="A16" t="s">
        <v>39</v>
      </c>
      <c r="B16">
        <v>46</v>
      </c>
      <c r="C16" s="32">
        <v>4.0888888888888891E-2</v>
      </c>
    </row>
    <row r="17" spans="1:10" x14ac:dyDescent="0.45">
      <c r="A17" t="s">
        <v>37</v>
      </c>
      <c r="B17">
        <v>352</v>
      </c>
      <c r="C17" s="32">
        <v>0.31288888888888888</v>
      </c>
    </row>
    <row r="18" spans="1:10" x14ac:dyDescent="0.45">
      <c r="A18" t="s">
        <v>38</v>
      </c>
      <c r="B18">
        <v>124</v>
      </c>
      <c r="C18" s="32">
        <v>0.11022222222222222</v>
      </c>
    </row>
    <row r="19" spans="1:10" x14ac:dyDescent="0.45">
      <c r="A19" t="s">
        <v>53</v>
      </c>
      <c r="B19">
        <v>37</v>
      </c>
      <c r="C19" s="32">
        <v>3.2888888888888891E-2</v>
      </c>
    </row>
    <row r="20" spans="1:10" x14ac:dyDescent="0.45">
      <c r="A20" t="s">
        <v>36</v>
      </c>
      <c r="B20">
        <v>566</v>
      </c>
      <c r="C20" s="32">
        <v>0.50311111111111106</v>
      </c>
    </row>
    <row r="21" spans="1:10" x14ac:dyDescent="0.45">
      <c r="A21" t="s">
        <v>54</v>
      </c>
      <c r="B21">
        <v>1125</v>
      </c>
      <c r="C21" s="32">
        <v>1</v>
      </c>
    </row>
    <row r="22" spans="1:10" x14ac:dyDescent="0.45">
      <c r="A22" s="31" t="s">
        <v>49</v>
      </c>
      <c r="B22" t="s">
        <v>48</v>
      </c>
      <c r="C22" t="s">
        <v>47</v>
      </c>
    </row>
    <row r="23" spans="1:10" x14ac:dyDescent="0.45">
      <c r="A23" t="s">
        <v>39</v>
      </c>
      <c r="B23">
        <v>50</v>
      </c>
      <c r="C23" s="32">
        <v>4.4444444444444446E-2</v>
      </c>
    </row>
    <row r="24" spans="1:10" x14ac:dyDescent="0.45">
      <c r="A24" t="s">
        <v>37</v>
      </c>
      <c r="B24">
        <v>255</v>
      </c>
      <c r="C24" s="32">
        <v>0.22666666666666666</v>
      </c>
    </row>
    <row r="25" spans="1:10" x14ac:dyDescent="0.45">
      <c r="A25" t="s">
        <v>38</v>
      </c>
      <c r="B25">
        <v>95</v>
      </c>
      <c r="C25" s="32">
        <v>8.4444444444444447E-2</v>
      </c>
      <c r="H25" s="33"/>
      <c r="I25" s="34"/>
      <c r="J25" s="35"/>
    </row>
    <row r="26" spans="1:10" x14ac:dyDescent="0.45">
      <c r="A26" t="s">
        <v>53</v>
      </c>
      <c r="B26">
        <v>41</v>
      </c>
      <c r="C26" s="32">
        <v>3.6444444444444446E-2</v>
      </c>
      <c r="H26" s="36"/>
      <c r="I26" s="37"/>
      <c r="J26" s="38"/>
    </row>
    <row r="27" spans="1:10" x14ac:dyDescent="0.45">
      <c r="A27" t="s">
        <v>36</v>
      </c>
      <c r="B27">
        <v>684</v>
      </c>
      <c r="C27" s="32">
        <v>0.60799999999999998</v>
      </c>
      <c r="H27" s="36"/>
      <c r="I27" s="37"/>
      <c r="J27" s="38"/>
    </row>
    <row r="28" spans="1:10" x14ac:dyDescent="0.45">
      <c r="A28" t="s">
        <v>54</v>
      </c>
      <c r="B28">
        <v>1125</v>
      </c>
      <c r="C28" s="32">
        <v>1</v>
      </c>
      <c r="H28" s="36"/>
      <c r="I28" s="37"/>
      <c r="J28" s="38"/>
    </row>
    <row r="29" spans="1:10" x14ac:dyDescent="0.45">
      <c r="A29" s="31" t="s">
        <v>23</v>
      </c>
      <c r="B29" t="s">
        <v>48</v>
      </c>
      <c r="C29" t="s">
        <v>47</v>
      </c>
      <c r="H29" s="36"/>
      <c r="I29" s="37"/>
      <c r="J29" s="38"/>
    </row>
    <row r="30" spans="1:10" x14ac:dyDescent="0.45">
      <c r="A30" t="s">
        <v>39</v>
      </c>
      <c r="B30">
        <v>40</v>
      </c>
      <c r="C30" s="32">
        <v>3.5555555555555556E-2</v>
      </c>
      <c r="H30" s="36"/>
      <c r="I30" s="37"/>
      <c r="J30" s="38"/>
    </row>
    <row r="31" spans="1:10" x14ac:dyDescent="0.45">
      <c r="A31" t="s">
        <v>37</v>
      </c>
      <c r="B31">
        <v>253</v>
      </c>
      <c r="C31" s="32">
        <v>0.22488888888888889</v>
      </c>
      <c r="H31" s="36"/>
      <c r="I31" s="37"/>
      <c r="J31" s="38"/>
    </row>
    <row r="32" spans="1:10" x14ac:dyDescent="0.45">
      <c r="A32" t="s">
        <v>38</v>
      </c>
      <c r="B32">
        <v>86</v>
      </c>
      <c r="C32" s="32">
        <v>7.644444444444444E-2</v>
      </c>
      <c r="H32" s="36"/>
      <c r="I32" s="37"/>
      <c r="J32" s="38"/>
    </row>
    <row r="33" spans="1:10" x14ac:dyDescent="0.45">
      <c r="A33" t="s">
        <v>53</v>
      </c>
      <c r="B33">
        <v>43</v>
      </c>
      <c r="C33" s="32">
        <v>3.822222222222222E-2</v>
      </c>
      <c r="H33" s="36"/>
      <c r="I33" s="37"/>
      <c r="J33" s="38"/>
    </row>
    <row r="34" spans="1:10" x14ac:dyDescent="0.45">
      <c r="A34" t="s">
        <v>36</v>
      </c>
      <c r="B34">
        <v>703</v>
      </c>
      <c r="C34" s="32">
        <v>0.62488888888888894</v>
      </c>
      <c r="H34" s="36"/>
      <c r="I34" s="37"/>
      <c r="J34" s="38"/>
    </row>
    <row r="35" spans="1:10" x14ac:dyDescent="0.45">
      <c r="A35" t="s">
        <v>54</v>
      </c>
      <c r="B35">
        <v>1125</v>
      </c>
      <c r="C35" s="32">
        <v>1</v>
      </c>
      <c r="H35" s="36"/>
      <c r="I35" s="37"/>
      <c r="J35" s="38"/>
    </row>
    <row r="36" spans="1:10" x14ac:dyDescent="0.45">
      <c r="A36" s="31" t="s">
        <v>24</v>
      </c>
      <c r="B36" t="s">
        <v>48</v>
      </c>
      <c r="C36" t="s">
        <v>47</v>
      </c>
      <c r="H36" s="36"/>
      <c r="I36" s="37"/>
      <c r="J36" s="38"/>
    </row>
    <row r="37" spans="1:10" x14ac:dyDescent="0.45">
      <c r="A37" t="s">
        <v>39</v>
      </c>
      <c r="B37">
        <v>86</v>
      </c>
      <c r="C37" s="32">
        <v>7.644444444444444E-2</v>
      </c>
      <c r="H37" s="36"/>
      <c r="I37" s="37"/>
      <c r="J37" s="38"/>
    </row>
    <row r="38" spans="1:10" x14ac:dyDescent="0.45">
      <c r="A38" t="s">
        <v>37</v>
      </c>
      <c r="B38">
        <v>276</v>
      </c>
      <c r="C38" s="32">
        <v>0.24533333333333332</v>
      </c>
      <c r="H38" s="36"/>
      <c r="I38" s="37"/>
      <c r="J38" s="38"/>
    </row>
    <row r="39" spans="1:10" x14ac:dyDescent="0.45">
      <c r="A39" t="s">
        <v>38</v>
      </c>
      <c r="B39">
        <v>145</v>
      </c>
      <c r="C39" s="32">
        <v>0.12888888888888889</v>
      </c>
      <c r="H39" s="36"/>
      <c r="I39" s="37"/>
      <c r="J39" s="38"/>
    </row>
    <row r="40" spans="1:10" x14ac:dyDescent="0.45">
      <c r="A40" t="s">
        <v>53</v>
      </c>
      <c r="B40">
        <v>42</v>
      </c>
      <c r="C40" s="32">
        <v>3.7333333333333336E-2</v>
      </c>
      <c r="H40" s="36"/>
      <c r="I40" s="37"/>
      <c r="J40" s="38"/>
    </row>
    <row r="41" spans="1:10" x14ac:dyDescent="0.45">
      <c r="A41" t="s">
        <v>36</v>
      </c>
      <c r="B41">
        <v>576</v>
      </c>
      <c r="C41" s="32">
        <v>0.51200000000000001</v>
      </c>
      <c r="H41" s="36"/>
      <c r="I41" s="37"/>
      <c r="J41" s="38"/>
    </row>
    <row r="42" spans="1:10" x14ac:dyDescent="0.45">
      <c r="A42" t="s">
        <v>54</v>
      </c>
      <c r="B42">
        <v>1125</v>
      </c>
      <c r="C42" s="32">
        <v>1</v>
      </c>
      <c r="H42" s="39"/>
      <c r="I42" s="40"/>
      <c r="J42" s="41"/>
    </row>
    <row r="43" spans="1:10" x14ac:dyDescent="0.45">
      <c r="A43" s="31" t="s">
        <v>25</v>
      </c>
      <c r="B43" t="s">
        <v>48</v>
      </c>
      <c r="C43" t="s">
        <v>47</v>
      </c>
    </row>
    <row r="44" spans="1:10" x14ac:dyDescent="0.45">
      <c r="A44" t="s">
        <v>39</v>
      </c>
      <c r="B44">
        <v>45</v>
      </c>
      <c r="C44">
        <v>135</v>
      </c>
    </row>
    <row r="45" spans="1:10" x14ac:dyDescent="0.45">
      <c r="A45" t="s">
        <v>37</v>
      </c>
      <c r="B45">
        <v>267</v>
      </c>
      <c r="C45">
        <v>267</v>
      </c>
    </row>
    <row r="46" spans="1:10" x14ac:dyDescent="0.45">
      <c r="A46" t="s">
        <v>38</v>
      </c>
      <c r="B46">
        <v>107</v>
      </c>
      <c r="C46">
        <v>214</v>
      </c>
    </row>
    <row r="47" spans="1:10" x14ac:dyDescent="0.45">
      <c r="A47" t="s">
        <v>53</v>
      </c>
      <c r="B47">
        <v>39</v>
      </c>
      <c r="C47">
        <v>3861</v>
      </c>
    </row>
    <row r="48" spans="1:10" x14ac:dyDescent="0.45">
      <c r="A48" t="s">
        <v>36</v>
      </c>
      <c r="B48">
        <v>667</v>
      </c>
      <c r="C48">
        <v>0</v>
      </c>
    </row>
    <row r="49" spans="1:3" x14ac:dyDescent="0.45">
      <c r="A49" t="s">
        <v>54</v>
      </c>
      <c r="B49">
        <v>1125</v>
      </c>
      <c r="C49">
        <v>4477</v>
      </c>
    </row>
    <row r="50" spans="1:3" x14ac:dyDescent="0.45">
      <c r="A50" s="31" t="s">
        <v>41</v>
      </c>
      <c r="B50" t="s">
        <v>48</v>
      </c>
      <c r="C50" t="s">
        <v>47</v>
      </c>
    </row>
    <row r="51" spans="1:3" x14ac:dyDescent="0.45">
      <c r="A51" t="s">
        <v>39</v>
      </c>
      <c r="B51">
        <v>53</v>
      </c>
      <c r="C51" s="32">
        <v>4.7111111111111111E-2</v>
      </c>
    </row>
    <row r="52" spans="1:3" x14ac:dyDescent="0.45">
      <c r="A52" t="s">
        <v>37</v>
      </c>
      <c r="B52">
        <v>237</v>
      </c>
      <c r="C52" s="32">
        <v>0.21066666666666667</v>
      </c>
    </row>
    <row r="53" spans="1:3" x14ac:dyDescent="0.45">
      <c r="A53" t="s">
        <v>38</v>
      </c>
      <c r="B53">
        <v>108</v>
      </c>
      <c r="C53" s="32">
        <v>9.6000000000000002E-2</v>
      </c>
    </row>
    <row r="54" spans="1:3" x14ac:dyDescent="0.45">
      <c r="A54" t="s">
        <v>53</v>
      </c>
      <c r="B54">
        <v>44</v>
      </c>
      <c r="C54" s="32">
        <v>3.911111111111111E-2</v>
      </c>
    </row>
    <row r="55" spans="1:3" x14ac:dyDescent="0.45">
      <c r="A55" t="s">
        <v>36</v>
      </c>
      <c r="B55">
        <v>683</v>
      </c>
      <c r="C55" s="32">
        <v>0.60711111111111116</v>
      </c>
    </row>
    <row r="56" spans="1:3" x14ac:dyDescent="0.45">
      <c r="A56" t="s">
        <v>54</v>
      </c>
      <c r="B56">
        <v>1125</v>
      </c>
      <c r="C56" s="32">
        <v>1</v>
      </c>
    </row>
    <row r="57" spans="1:3" x14ac:dyDescent="0.45">
      <c r="A57" s="31" t="s">
        <v>26</v>
      </c>
      <c r="B57" t="s">
        <v>48</v>
      </c>
      <c r="C57" t="s">
        <v>47</v>
      </c>
    </row>
    <row r="58" spans="1:3" x14ac:dyDescent="0.45">
      <c r="A58" t="s">
        <v>39</v>
      </c>
      <c r="B58">
        <v>54</v>
      </c>
      <c r="C58" s="32">
        <v>4.8000000000000001E-2</v>
      </c>
    </row>
    <row r="59" spans="1:3" x14ac:dyDescent="0.45">
      <c r="A59" t="s">
        <v>37</v>
      </c>
      <c r="B59">
        <v>232</v>
      </c>
      <c r="C59" s="32">
        <v>0.20622222222222222</v>
      </c>
    </row>
    <row r="60" spans="1:3" x14ac:dyDescent="0.45">
      <c r="A60" t="s">
        <v>38</v>
      </c>
      <c r="B60">
        <v>108</v>
      </c>
      <c r="C60" s="32">
        <v>9.6000000000000002E-2</v>
      </c>
    </row>
    <row r="61" spans="1:3" x14ac:dyDescent="0.45">
      <c r="A61" t="s">
        <v>53</v>
      </c>
      <c r="B61">
        <v>47</v>
      </c>
      <c r="C61" s="32">
        <v>4.1777777777777775E-2</v>
      </c>
    </row>
    <row r="62" spans="1:3" x14ac:dyDescent="0.45">
      <c r="A62" t="s">
        <v>36</v>
      </c>
      <c r="B62">
        <v>684</v>
      </c>
      <c r="C62" s="32">
        <v>0.60799999999999998</v>
      </c>
    </row>
    <row r="63" spans="1:3" x14ac:dyDescent="0.45">
      <c r="A63" t="s">
        <v>54</v>
      </c>
      <c r="B63">
        <v>1125</v>
      </c>
      <c r="C63" s="32">
        <v>1</v>
      </c>
    </row>
    <row r="65" spans="1:13" x14ac:dyDescent="0.45">
      <c r="A65" t="s">
        <v>55</v>
      </c>
    </row>
    <row r="66" spans="1:13" x14ac:dyDescent="0.45">
      <c r="B66" s="31" t="s">
        <v>56</v>
      </c>
      <c r="C66" s="31" t="s">
        <v>26</v>
      </c>
    </row>
    <row r="67" spans="1:13" x14ac:dyDescent="0.45">
      <c r="B67" t="s">
        <v>48</v>
      </c>
      <c r="G67" t="s">
        <v>47</v>
      </c>
      <c r="L67" t="s">
        <v>57</v>
      </c>
      <c r="M67" t="s">
        <v>58</v>
      </c>
    </row>
    <row r="68" spans="1:13" x14ac:dyDescent="0.45">
      <c r="A68" s="31" t="s">
        <v>19</v>
      </c>
      <c r="B68" t="s">
        <v>39</v>
      </c>
      <c r="C68" t="s">
        <v>37</v>
      </c>
      <c r="D68" t="s">
        <v>38</v>
      </c>
      <c r="E68" t="s">
        <v>53</v>
      </c>
      <c r="F68" t="s">
        <v>36</v>
      </c>
      <c r="G68" t="s">
        <v>39</v>
      </c>
      <c r="H68" t="s">
        <v>37</v>
      </c>
      <c r="I68" t="s">
        <v>38</v>
      </c>
      <c r="J68" t="s">
        <v>53</v>
      </c>
      <c r="K68" t="s">
        <v>36</v>
      </c>
    </row>
    <row r="69" spans="1:13" x14ac:dyDescent="0.45">
      <c r="A69" t="s">
        <v>17</v>
      </c>
      <c r="B69">
        <v>37</v>
      </c>
      <c r="C69">
        <v>140</v>
      </c>
      <c r="D69">
        <v>73</v>
      </c>
      <c r="E69">
        <v>20</v>
      </c>
      <c r="F69">
        <v>301</v>
      </c>
      <c r="G69" s="32">
        <v>0.68518518518518523</v>
      </c>
      <c r="H69" s="32">
        <v>0.60344827586206895</v>
      </c>
      <c r="I69" s="32">
        <v>0.67592592592592593</v>
      </c>
      <c r="J69" s="32">
        <v>0.42553191489361702</v>
      </c>
      <c r="K69" s="32">
        <v>0.44005847953216376</v>
      </c>
      <c r="L69">
        <v>571</v>
      </c>
      <c r="M69" s="32">
        <v>0.50755555555555554</v>
      </c>
    </row>
    <row r="70" spans="1:13" x14ac:dyDescent="0.45">
      <c r="A70" t="s">
        <v>16</v>
      </c>
      <c r="B70">
        <v>10</v>
      </c>
      <c r="C70">
        <v>86</v>
      </c>
      <c r="D70">
        <v>32</v>
      </c>
      <c r="E70">
        <v>24</v>
      </c>
      <c r="F70">
        <v>362</v>
      </c>
      <c r="G70" s="32">
        <v>0.18518518518518517</v>
      </c>
      <c r="H70" s="32">
        <v>0.37068965517241381</v>
      </c>
      <c r="I70" s="32">
        <v>0.29629629629629628</v>
      </c>
      <c r="J70" s="32">
        <v>0.51063829787234039</v>
      </c>
      <c r="K70" s="32">
        <v>0.5292397660818714</v>
      </c>
      <c r="L70">
        <v>514</v>
      </c>
      <c r="M70" s="32">
        <v>0.4568888888888889</v>
      </c>
    </row>
    <row r="71" spans="1:13" x14ac:dyDescent="0.45">
      <c r="A71" t="s">
        <v>30</v>
      </c>
      <c r="B71">
        <v>6</v>
      </c>
      <c r="D71">
        <v>1</v>
      </c>
      <c r="E71">
        <v>1</v>
      </c>
      <c r="F71">
        <v>7</v>
      </c>
      <c r="G71" s="32">
        <v>0.1111111111111111</v>
      </c>
      <c r="H71" s="32">
        <v>0</v>
      </c>
      <c r="I71" s="32">
        <v>9.2592592592592587E-3</v>
      </c>
      <c r="J71" s="32">
        <v>2.1276595744680851E-2</v>
      </c>
      <c r="K71" s="32">
        <v>1.023391812865497E-2</v>
      </c>
      <c r="L71">
        <v>15</v>
      </c>
      <c r="M71" s="32">
        <v>1.3333333333333334E-2</v>
      </c>
    </row>
    <row r="72" spans="1:13" x14ac:dyDescent="0.45">
      <c r="A72" t="s">
        <v>31</v>
      </c>
      <c r="B72">
        <v>1</v>
      </c>
      <c r="C72">
        <v>6</v>
      </c>
      <c r="D72">
        <v>2</v>
      </c>
      <c r="E72">
        <v>2</v>
      </c>
      <c r="F72">
        <v>14</v>
      </c>
      <c r="G72" s="32">
        <v>1.8518518518518517E-2</v>
      </c>
      <c r="H72" s="32">
        <v>2.5862068965517241E-2</v>
      </c>
      <c r="I72" s="32">
        <v>1.8518518518518517E-2</v>
      </c>
      <c r="J72" s="32">
        <v>4.2553191489361701E-2</v>
      </c>
      <c r="K72" s="32">
        <v>2.046783625730994E-2</v>
      </c>
      <c r="L72">
        <v>25</v>
      </c>
      <c r="M72" s="32">
        <v>2.2222222222222223E-2</v>
      </c>
    </row>
    <row r="73" spans="1:13" x14ac:dyDescent="0.45">
      <c r="A73" t="s">
        <v>54</v>
      </c>
      <c r="B73">
        <v>54</v>
      </c>
      <c r="C73">
        <v>232</v>
      </c>
      <c r="D73">
        <v>108</v>
      </c>
      <c r="E73">
        <v>47</v>
      </c>
      <c r="F73">
        <v>684</v>
      </c>
      <c r="G73" s="32">
        <v>1</v>
      </c>
      <c r="H73" s="32">
        <v>1</v>
      </c>
      <c r="I73" s="32">
        <v>1</v>
      </c>
      <c r="J73" s="32">
        <v>1</v>
      </c>
      <c r="K73" s="32">
        <v>1</v>
      </c>
      <c r="L73">
        <v>1125</v>
      </c>
      <c r="M73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Dados</vt:lpstr>
      <vt:lpstr>Variáveis e códigos</vt:lpstr>
      <vt:lpstr>Frequencias_dinamicas_cruzament</vt:lpstr>
      <vt:lpstr>Dados!Extract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Leandro Bernardo</cp:lastModifiedBy>
  <dcterms:created xsi:type="dcterms:W3CDTF">2011-08-01T14:22:18Z</dcterms:created>
  <dcterms:modified xsi:type="dcterms:W3CDTF">2025-03-21T18:21:31Z</dcterms:modified>
</cp:coreProperties>
</file>