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eis\Desktop\MapaForca\Excel\"/>
    </mc:Choice>
  </mc:AlternateContent>
  <xr:revisionPtr revIDLastSave="0" documentId="13_ncr:1_{1173153B-B93C-4C0B-B5EC-C563AB136177}" xr6:coauthVersionLast="41" xr6:coauthVersionMax="41" xr10:uidLastSave="{00000000-0000-0000-0000-000000000000}"/>
  <bookViews>
    <workbookView xWindow="-120" yWindow="-120" windowWidth="20730" windowHeight="11160" xr2:uid="{865CF484-0047-42A8-974E-99B0A72C56DB}"/>
  </bookViews>
  <sheets>
    <sheet name="Bombeiro" sheetId="1" r:id="rId1"/>
    <sheet name="Bombeiro_Funcao" sheetId="4" r:id="rId2"/>
    <sheet name="Viatura" sheetId="3" r:id="rId3"/>
    <sheet name="turno" sheetId="7" r:id="rId4"/>
    <sheet name="TipoViatura_Funcao" sheetId="5" r:id="rId5"/>
    <sheet name="Sheet1" sheetId="8" r:id="rId6"/>
    <sheet name="Posto" sheetId="2" r:id="rId7"/>
    <sheet name="Funcao" sheetId="6" r:id="rId8"/>
  </sheets>
  <definedNames>
    <definedName name="bombeiros">Bombeiro!$A$2:$D$49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I2" i="4"/>
  <c r="B3" i="1"/>
  <c r="B4" i="1"/>
  <c r="B5" i="1"/>
  <c r="I5" i="1" s="1"/>
  <c r="B6" i="1"/>
  <c r="B7" i="1"/>
  <c r="B8" i="1"/>
  <c r="B9" i="1"/>
  <c r="I9" i="1" s="1"/>
  <c r="B10" i="1"/>
  <c r="B11" i="1"/>
  <c r="B12" i="1"/>
  <c r="B13" i="1"/>
  <c r="I13" i="1" s="1"/>
  <c r="B14" i="1"/>
  <c r="B15" i="1"/>
  <c r="B16" i="1"/>
  <c r="B17" i="1"/>
  <c r="I17" i="1" s="1"/>
  <c r="B18" i="1"/>
  <c r="B19" i="1"/>
  <c r="B20" i="1"/>
  <c r="B21" i="1"/>
  <c r="I21" i="1" s="1"/>
  <c r="B22" i="1"/>
  <c r="B23" i="1"/>
  <c r="B24" i="1"/>
  <c r="B25" i="1"/>
  <c r="I25" i="1" s="1"/>
  <c r="B26" i="1"/>
  <c r="B27" i="1"/>
  <c r="B28" i="1"/>
  <c r="B29" i="1"/>
  <c r="I29" i="1" s="1"/>
  <c r="B30" i="1"/>
  <c r="B31" i="1"/>
  <c r="B32" i="1"/>
  <c r="B33" i="1"/>
  <c r="I33" i="1" s="1"/>
  <c r="B34" i="1"/>
  <c r="B35" i="1"/>
  <c r="B36" i="1"/>
  <c r="B37" i="1"/>
  <c r="I37" i="1" s="1"/>
  <c r="B38" i="1"/>
  <c r="B39" i="1"/>
  <c r="B40" i="1"/>
  <c r="B41" i="1"/>
  <c r="I41" i="1" s="1"/>
  <c r="B42" i="1"/>
  <c r="B43" i="1"/>
  <c r="B44" i="1"/>
  <c r="B45" i="1"/>
  <c r="I45" i="1" s="1"/>
  <c r="B46" i="1"/>
  <c r="B47" i="1"/>
  <c r="B48" i="1"/>
  <c r="B49" i="1"/>
  <c r="I49" i="1" s="1"/>
  <c r="I3" i="1"/>
  <c r="I4" i="1"/>
  <c r="I6" i="1"/>
  <c r="I7" i="1"/>
  <c r="I8" i="1"/>
  <c r="I10" i="1"/>
  <c r="I11" i="1"/>
  <c r="I12" i="1"/>
  <c r="I14" i="1"/>
  <c r="I15" i="1"/>
  <c r="I16" i="1"/>
  <c r="I18" i="1"/>
  <c r="I19" i="1"/>
  <c r="I20" i="1"/>
  <c r="I22" i="1"/>
  <c r="I23" i="1"/>
  <c r="I24" i="1"/>
  <c r="I26" i="1"/>
  <c r="I27" i="1"/>
  <c r="I28" i="1"/>
  <c r="I30" i="1"/>
  <c r="I31" i="1"/>
  <c r="I32" i="1"/>
  <c r="I34" i="1"/>
  <c r="I35" i="1"/>
  <c r="I36" i="1"/>
  <c r="I38" i="1"/>
  <c r="I39" i="1"/>
  <c r="I40" i="1"/>
  <c r="I42" i="1"/>
  <c r="I43" i="1"/>
  <c r="I44" i="1"/>
  <c r="I46" i="1"/>
  <c r="I47" i="1"/>
  <c r="I48" i="1"/>
  <c r="I2" i="1"/>
  <c r="B2" i="1"/>
  <c r="B2" i="6"/>
  <c r="G3" i="3" l="1"/>
  <c r="G4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2" i="3"/>
  <c r="I43" i="4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1" i="7"/>
  <c r="C2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2" i="4"/>
  <c r="E5" i="3" l="1"/>
  <c r="E6" i="3"/>
  <c r="E7" i="3"/>
  <c r="E96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" i="3"/>
</calcChain>
</file>

<file path=xl/sharedStrings.xml><?xml version="1.0" encoding="utf-8"?>
<sst xmlns="http://schemas.openxmlformats.org/spreadsheetml/2006/main" count="2837" uniqueCount="1323">
  <si>
    <t>Nome</t>
  </si>
  <si>
    <t>Posto</t>
  </si>
  <si>
    <t>Quartel</t>
  </si>
  <si>
    <t>Turno</t>
  </si>
  <si>
    <t>Tipo da Viatura</t>
  </si>
  <si>
    <t>Funcao</t>
  </si>
  <si>
    <t>Motorista</t>
  </si>
  <si>
    <t>Linha</t>
  </si>
  <si>
    <t>Sim</t>
  </si>
  <si>
    <t>Não</t>
  </si>
  <si>
    <t>VUCI</t>
  </si>
  <si>
    <t>VSAT</t>
  </si>
  <si>
    <t>Quantidade</t>
  </si>
  <si>
    <t>Função</t>
  </si>
  <si>
    <t>Ch 1.ª Intervenção</t>
  </si>
  <si>
    <t>Subchefe de Turno</t>
  </si>
  <si>
    <t>Sem escalão no batalhão</t>
  </si>
  <si>
    <t>Motorista ao CPO</t>
  </si>
  <si>
    <t>Motorista ao Chefe à Cidade</t>
  </si>
  <si>
    <t>Chefe de Sala CCGMO</t>
  </si>
  <si>
    <t>Motorista ao Chefe  1.ª Intervenção ao Batalhão</t>
  </si>
  <si>
    <t>Chefe à Cidade</t>
  </si>
  <si>
    <t>Nome do Posto na Estrutura Operacional</t>
  </si>
  <si>
    <t>Chefe Principal</t>
  </si>
  <si>
    <t>Chefe Primeira Classe</t>
  </si>
  <si>
    <t>Chefe Segunda Classe</t>
  </si>
  <si>
    <t>Sub-Chefe Principal</t>
  </si>
  <si>
    <t>Sub-Chefe Primeira Classe</t>
  </si>
  <si>
    <t>Sub-Chefe Segunda Classe</t>
  </si>
  <si>
    <t>Bombeiro Sapador</t>
  </si>
  <si>
    <t>Bombeiro Estagiário</t>
  </si>
  <si>
    <t>Chefe de Viatura</t>
  </si>
  <si>
    <t>VLCI</t>
  </si>
  <si>
    <t>VFCI</t>
  </si>
  <si>
    <t>VE</t>
  </si>
  <si>
    <t>VTTU</t>
  </si>
  <si>
    <t>VOPE</t>
  </si>
  <si>
    <t>ABSC</t>
  </si>
  <si>
    <t>VTTF</t>
  </si>
  <si>
    <t>VOPE/MEG</t>
  </si>
  <si>
    <t>TAS/TAT</t>
  </si>
  <si>
    <t>NISAC</t>
  </si>
  <si>
    <t>Mergulhador</t>
  </si>
  <si>
    <t>VP</t>
  </si>
  <si>
    <t>VSAE</t>
  </si>
  <si>
    <t>VPME</t>
  </si>
  <si>
    <t>VLTP</t>
  </si>
  <si>
    <t>VCOT</t>
  </si>
  <si>
    <t>VCOC</t>
  </si>
  <si>
    <t>CPO</t>
  </si>
  <si>
    <t>Código</t>
  </si>
  <si>
    <t>VECI</t>
  </si>
  <si>
    <t>Numero Matrícula</t>
  </si>
  <si>
    <t>Designação</t>
  </si>
  <si>
    <t>Ambulância de Socorro</t>
  </si>
  <si>
    <t>Ambulância de Transporte Múltiplos</t>
  </si>
  <si>
    <t>Veículo de Apoio a Mergulhadores</t>
  </si>
  <si>
    <t>Veículo de Comando e Comunicações</t>
  </si>
  <si>
    <t xml:space="preserve">Veículo de Comando Tactico </t>
  </si>
  <si>
    <t xml:space="preserve">Veículo Especial de Combate a Incêndios </t>
  </si>
  <si>
    <t>Veículo Para Operações Específicas</t>
  </si>
  <si>
    <t xml:space="preserve">Veículo Com Escada Giratória </t>
  </si>
  <si>
    <t xml:space="preserve">Veículo com Escada Giratória </t>
  </si>
  <si>
    <t>Veículo Plataforma</t>
  </si>
  <si>
    <t>Veículo Florestal de Combata a Incêndios</t>
  </si>
  <si>
    <t>Veículo Ligeiro de Combate a Incêndios</t>
  </si>
  <si>
    <t>Veículo Ligeiro Transporte de Pessoal</t>
  </si>
  <si>
    <t xml:space="preserve">Veículo Ligeiro Transporte de Pessoal </t>
  </si>
  <si>
    <t xml:space="preserve">Veículo Para Operações Específicas </t>
  </si>
  <si>
    <t xml:space="preserve">Veículo para Operações Específicas </t>
  </si>
  <si>
    <t xml:space="preserve">Veículo de Protecção Multi-riscos Especial </t>
  </si>
  <si>
    <t>Veículo de Socorro e Assistência Especial</t>
  </si>
  <si>
    <t>Veículo de Socorro e Assistência Táctico</t>
  </si>
  <si>
    <t>Veículo Tanque Táctico Urbano</t>
  </si>
  <si>
    <t>Veículo Tanque Táctico Florestal</t>
  </si>
  <si>
    <t>Veículo Urbano de Combate a Incêndios</t>
  </si>
  <si>
    <t>Vope 02</t>
  </si>
  <si>
    <t>ABSC 01</t>
  </si>
  <si>
    <t>ABSC 32</t>
  </si>
  <si>
    <t>ABSC 34</t>
  </si>
  <si>
    <t>ABTM 31</t>
  </si>
  <si>
    <t>VAME 01</t>
  </si>
  <si>
    <t>VAME 11</t>
  </si>
  <si>
    <t>VCOC 61</t>
  </si>
  <si>
    <t>VCOT 01</t>
  </si>
  <si>
    <t>VCOT 02</t>
  </si>
  <si>
    <t>VCOT 03</t>
  </si>
  <si>
    <t>VCOT 04</t>
  </si>
  <si>
    <t>VCOT 05</t>
  </si>
  <si>
    <t>VCOT 06</t>
  </si>
  <si>
    <t>VCOT 07</t>
  </si>
  <si>
    <t>VCOT 08</t>
  </si>
  <si>
    <t>VCOT 09</t>
  </si>
  <si>
    <t>VCOT 61</t>
  </si>
  <si>
    <t>VCOT 62</t>
  </si>
  <si>
    <t>VECI 54</t>
  </si>
  <si>
    <t>VOPE 32</t>
  </si>
  <si>
    <t>VE25 11</t>
  </si>
  <si>
    <t>VE25 41</t>
  </si>
  <si>
    <t>VE30 31</t>
  </si>
  <si>
    <t>VE37 31</t>
  </si>
  <si>
    <t>VE37 51</t>
  </si>
  <si>
    <t>VE30 32</t>
  </si>
  <si>
    <t>VP 45</t>
  </si>
  <si>
    <t>VFCI 21</t>
  </si>
  <si>
    <t>VFCI 22</t>
  </si>
  <si>
    <t>VLCI 01</t>
  </si>
  <si>
    <t>VLCI 02</t>
  </si>
  <si>
    <t>VLCI 03</t>
  </si>
  <si>
    <t>VLCI 11</t>
  </si>
  <si>
    <t>VLCI 21</t>
  </si>
  <si>
    <t>VLCI 22</t>
  </si>
  <si>
    <t>VLCI 31</t>
  </si>
  <si>
    <t>VLCI 41</t>
  </si>
  <si>
    <t>VLCI 51</t>
  </si>
  <si>
    <t>VLTP 11</t>
  </si>
  <si>
    <t>VLTP 21</t>
  </si>
  <si>
    <t>VLTP 31</t>
  </si>
  <si>
    <t>VLTP 41</t>
  </si>
  <si>
    <t>VLTP 51</t>
  </si>
  <si>
    <t>VLTP 52</t>
  </si>
  <si>
    <t>VLTP 64</t>
  </si>
  <si>
    <t>VOPE 56</t>
  </si>
  <si>
    <t>VOPE 63</t>
  </si>
  <si>
    <t>VOPE/CAT 59</t>
  </si>
  <si>
    <t>VOPE/CATª ESC 11</t>
  </si>
  <si>
    <t>VOPE/MA 11</t>
  </si>
  <si>
    <t>VOPE/MEG 13</t>
  </si>
  <si>
    <t>VOPE/RE 57</t>
  </si>
  <si>
    <t>VOPE/RL 54</t>
  </si>
  <si>
    <t>VOPE/RP 31</t>
  </si>
  <si>
    <t>VOPE/UCR 55</t>
  </si>
  <si>
    <t>VPME 51</t>
  </si>
  <si>
    <t>VSAE 51</t>
  </si>
  <si>
    <t>VSAT 01</t>
  </si>
  <si>
    <t>VSAT 02</t>
  </si>
  <si>
    <t>VTTU 11</t>
  </si>
  <si>
    <t>VTTU 21</t>
  </si>
  <si>
    <t>VTTU 22</t>
  </si>
  <si>
    <t>VTTU 31</t>
  </si>
  <si>
    <t>VTTU 32</t>
  </si>
  <si>
    <t>VTTU 41</t>
  </si>
  <si>
    <t>VTTU 42</t>
  </si>
  <si>
    <t>VTTU 51</t>
  </si>
  <si>
    <t>VTTF 01</t>
  </si>
  <si>
    <t>VUCI 01</t>
  </si>
  <si>
    <t>VUCI 02</t>
  </si>
  <si>
    <t>VUCI 03</t>
  </si>
  <si>
    <t>VUCI 04</t>
  </si>
  <si>
    <t>VUCI 05</t>
  </si>
  <si>
    <t>VUCI 06</t>
  </si>
  <si>
    <t>VUCI 07</t>
  </si>
  <si>
    <t>VUCI 08</t>
  </si>
  <si>
    <t>VUCI 09</t>
  </si>
  <si>
    <t>VUCI 10</t>
  </si>
  <si>
    <t>VUCI 11</t>
  </si>
  <si>
    <t>VUCI 13</t>
  </si>
  <si>
    <t>VUCI 32</t>
  </si>
  <si>
    <t>VUCI 41</t>
  </si>
  <si>
    <t>VUCI 42</t>
  </si>
  <si>
    <t>VUCI 44</t>
  </si>
  <si>
    <t>VUCI 51</t>
  </si>
  <si>
    <t>VUCI 52</t>
  </si>
  <si>
    <t>VCOT 10</t>
  </si>
  <si>
    <t>VCOT 11</t>
  </si>
  <si>
    <t>VCOT 12</t>
  </si>
  <si>
    <t>VCOT 13</t>
  </si>
  <si>
    <t>VCOT 14</t>
  </si>
  <si>
    <t>VCOT 15</t>
  </si>
  <si>
    <t>VCOT 16</t>
  </si>
  <si>
    <t>VCOT 17</t>
  </si>
  <si>
    <t>Smart</t>
  </si>
  <si>
    <t>Viatura (Código Actual RSB)</t>
  </si>
  <si>
    <t>Matrícula</t>
  </si>
  <si>
    <t>45-UB-74</t>
  </si>
  <si>
    <t>87-68-VG</t>
  </si>
  <si>
    <t>66-JB-64</t>
  </si>
  <si>
    <t>09-GZ-58</t>
  </si>
  <si>
    <t>42-VG-73</t>
  </si>
  <si>
    <t>PB-19-82</t>
  </si>
  <si>
    <t>00-66-VV</t>
  </si>
  <si>
    <t>06-QG-79</t>
  </si>
  <si>
    <t>66-QJ-35</t>
  </si>
  <si>
    <t>60-RA-62</t>
  </si>
  <si>
    <t>69-RC-38</t>
  </si>
  <si>
    <t>69-RC-67</t>
  </si>
  <si>
    <t>13-TC-67</t>
  </si>
  <si>
    <t>13-TC-68</t>
  </si>
  <si>
    <t>13-TC-64</t>
  </si>
  <si>
    <t>13-TC-66</t>
  </si>
  <si>
    <t>92-IQ-92</t>
  </si>
  <si>
    <t>92-IQ-93</t>
  </si>
  <si>
    <t>83-84-VA</t>
  </si>
  <si>
    <t>73-74-OU</t>
  </si>
  <si>
    <t>65-77-DH</t>
  </si>
  <si>
    <t>96-65-IM</t>
  </si>
  <si>
    <t>60-61-VP</t>
  </si>
  <si>
    <t>66-NO-81</t>
  </si>
  <si>
    <t>66-NO-82</t>
  </si>
  <si>
    <t>FX-77-73</t>
  </si>
  <si>
    <t>15-VI-32</t>
  </si>
  <si>
    <t>02-73-TZ</t>
  </si>
  <si>
    <t>73-CE-97</t>
  </si>
  <si>
    <t>20-QL-01</t>
  </si>
  <si>
    <t>67-QP-06</t>
  </si>
  <si>
    <t>20-QL-00</t>
  </si>
  <si>
    <t>74-16-ZG</t>
  </si>
  <si>
    <t>49-95-VV</t>
  </si>
  <si>
    <t>49-97-VV</t>
  </si>
  <si>
    <t>74-17-ZG</t>
  </si>
  <si>
    <t>74-18-ZG</t>
  </si>
  <si>
    <t>74-27-ZG</t>
  </si>
  <si>
    <t>90-59-IE</t>
  </si>
  <si>
    <t>90-60-IE</t>
  </si>
  <si>
    <t>95-85-NP</t>
  </si>
  <si>
    <t>17-71-ZH</t>
  </si>
  <si>
    <t>67-76-UL</t>
  </si>
  <si>
    <t>44-91-QP</t>
  </si>
  <si>
    <t>44-98-QP</t>
  </si>
  <si>
    <t>66-70-QP</t>
  </si>
  <si>
    <t>13-96-HH</t>
  </si>
  <si>
    <t>75-AV-35</t>
  </si>
  <si>
    <t>42-16-IG</t>
  </si>
  <si>
    <t>18-07-ZH</t>
  </si>
  <si>
    <t>20-25-SO</t>
  </si>
  <si>
    <t>30-OH-24</t>
  </si>
  <si>
    <t>69-87-OP</t>
  </si>
  <si>
    <t>QT-38-44</t>
  </si>
  <si>
    <t>66-69-QP</t>
  </si>
  <si>
    <t>08-05-HI</t>
  </si>
  <si>
    <t>91-BM-72</t>
  </si>
  <si>
    <t>67-QP-07</t>
  </si>
  <si>
    <t>67-QP-08</t>
  </si>
  <si>
    <t>VA-52-38</t>
  </si>
  <si>
    <t>DR-24-46</t>
  </si>
  <si>
    <t>VG-28-17</t>
  </si>
  <si>
    <t>DR-24-44</t>
  </si>
  <si>
    <t>VA-52-39</t>
  </si>
  <si>
    <t>DR-24-43</t>
  </si>
  <si>
    <t>DR-24-45</t>
  </si>
  <si>
    <t>VG-28-16</t>
  </si>
  <si>
    <t>78-UC-04</t>
  </si>
  <si>
    <t>35-TZ-60</t>
  </si>
  <si>
    <t>49-TZ-28</t>
  </si>
  <si>
    <t>35-TZ-68</t>
  </si>
  <si>
    <t>35-TZ-66</t>
  </si>
  <si>
    <t>35-TZ-67</t>
  </si>
  <si>
    <t>35-TZ-62</t>
  </si>
  <si>
    <t>35-TZ-64</t>
  </si>
  <si>
    <t>35-TZ-63</t>
  </si>
  <si>
    <t>35-TZ-65</t>
  </si>
  <si>
    <t>35-TZ-61</t>
  </si>
  <si>
    <t>45-11-OD</t>
  </si>
  <si>
    <t>85-ML-59</t>
  </si>
  <si>
    <t>85-ML-60</t>
  </si>
  <si>
    <t>19-92-ZE</t>
  </si>
  <si>
    <t>45-14-OD</t>
  </si>
  <si>
    <t>85-ML-61</t>
  </si>
  <si>
    <t>45-15-OD</t>
  </si>
  <si>
    <t>19-91-ZE</t>
  </si>
  <si>
    <t>32-SI-78</t>
  </si>
  <si>
    <t>32-SI-71</t>
  </si>
  <si>
    <t>32-SI-73</t>
  </si>
  <si>
    <t>32-SI-72</t>
  </si>
  <si>
    <t>32-SI-81</t>
  </si>
  <si>
    <t>32-SI-79</t>
  </si>
  <si>
    <t>32-SI-80</t>
  </si>
  <si>
    <t>16-VQ-90</t>
  </si>
  <si>
    <t>39-24-XG</t>
  </si>
  <si>
    <t>Carlos Jose Taborda Vaz</t>
  </si>
  <si>
    <t>Domingos Manuel Gato Gorrao</t>
  </si>
  <si>
    <t>Goncalo Manuel Velada Dias</t>
  </si>
  <si>
    <t>Jorge Manuel Robalo Geraldes</t>
  </si>
  <si>
    <t>Hugo Miguel Antunes Silva</t>
  </si>
  <si>
    <t>Paulo Jorge Conceicao Parreira</t>
  </si>
  <si>
    <t>Jose Carlos Colela Costa</t>
  </si>
  <si>
    <t>Joao Filipe Ferreira Revez</t>
  </si>
  <si>
    <t>Carlos Manuel Nunes Fernandes</t>
  </si>
  <si>
    <t>Martinho Jorge Caeiro Borracheiro</t>
  </si>
  <si>
    <t>Rui Manuel Lemos Pires</t>
  </si>
  <si>
    <t>Joao Paulo Calmeiro Dias</t>
  </si>
  <si>
    <t>Jose Luis Cabanal da Costa</t>
  </si>
  <si>
    <t>Paulo Alexandre Augusto da Silva</t>
  </si>
  <si>
    <t>Paulo Miguel Costa Balhau</t>
  </si>
  <si>
    <t>Ivo Antonio Narciso dos Santos</t>
  </si>
  <si>
    <t>Ricardo Luis Ambrosio Cunha</t>
  </si>
  <si>
    <t>Bruno Filipe Pires Toscano</t>
  </si>
  <si>
    <t>Luis Miguel Sequeira Joaquim</t>
  </si>
  <si>
    <t>Jorge Miguel Rolo Pissarra</t>
  </si>
  <si>
    <t>Carlos Miguel Coelho Barranhas</t>
  </si>
  <si>
    <t>Pedro Moises da Graca Ribeiro da Silva</t>
  </si>
  <si>
    <t>Jose Antonio Antunes</t>
  </si>
  <si>
    <t>Paulo Jorge Geraldes Couchinho</t>
  </si>
  <si>
    <t>Rui Victor Carneiro Moita da Silva</t>
  </si>
  <si>
    <t>Manuel Sabino Damiao</t>
  </si>
  <si>
    <t>Marcio Miguel Pereira Mendes</t>
  </si>
  <si>
    <t>Igor Manuel Fernandes Agostinho</t>
  </si>
  <si>
    <t>Ruben Alexandre Antunes Freire</t>
  </si>
  <si>
    <t>Hugo Miguel Barao Leandro</t>
  </si>
  <si>
    <t>Andre Manuel Ramos Goncalves</t>
  </si>
  <si>
    <t>David Miguel Mendonca Batista</t>
  </si>
  <si>
    <t>Andre Alexandre Afonso Mateus</t>
  </si>
  <si>
    <t>Claudio Miguel Sepulveda Monteiro Vieira</t>
  </si>
  <si>
    <t>Marco Alexandre Carvalho Santos</t>
  </si>
  <si>
    <t>Mario Joao Marques dos Santos</t>
  </si>
  <si>
    <t>Hugo Claudio Pires Correia</t>
  </si>
  <si>
    <t>David Manuel de Matos Geraldes</t>
  </si>
  <si>
    <t>Pedro Miguel Ramalho Pinto</t>
  </si>
  <si>
    <t>Luis Filipe Lopes dos Reis</t>
  </si>
  <si>
    <t>Paulo Miguel Farinha Sousa Martins</t>
  </si>
  <si>
    <t>Ricardo Jorge Raposo da Costa</t>
  </si>
  <si>
    <t>Fernando Daniel Nogueira Beirao</t>
  </si>
  <si>
    <t>Jose Manuel dos Santos Santana</t>
  </si>
  <si>
    <t>Thierry Teixeira Lucas</t>
  </si>
  <si>
    <t>Bruno Edgar Mineiro Silva</t>
  </si>
  <si>
    <t>Ricardo Filipe Gonçalves Saldanha</t>
  </si>
  <si>
    <t>Dany Ferreira dos Santos</t>
  </si>
  <si>
    <t>Funções</t>
  </si>
  <si>
    <t>F. Principal</t>
  </si>
  <si>
    <t>Chefe de Turno</t>
  </si>
  <si>
    <t>6c9c70c3-2559-4712-bcb9-4b273a5de731</t>
  </si>
  <si>
    <t>898dca2c-8b7e-4be1-86db-4494165f64da</t>
  </si>
  <si>
    <t>a6a642e5-97ad-4670-a294-f027a2a98931</t>
  </si>
  <si>
    <t>64d91ea9-2252-4731-9ed8-762937ca140a</t>
  </si>
  <si>
    <t>a1a28da2-d919-4bdd-83db-fb27f2eb014c</t>
  </si>
  <si>
    <t>1304543c-cccb-450b-829e-6b16d269d4ea</t>
  </si>
  <si>
    <t>cca5303b-5cee-4143-972f-99932d2c4d6e</t>
  </si>
  <si>
    <t>96510cad-194c-40dc-94b9-d68a8e325064</t>
  </si>
  <si>
    <t>f333e19e-c102-46fe-8ec8-5f39057d7f57</t>
  </si>
  <si>
    <t>2f4b2a91-b89b-4240-8a63-1822706f0cc8</t>
  </si>
  <si>
    <t>f355c528-f159-41b1-a6a8-daa2c21c34fd</t>
  </si>
  <si>
    <t>6443ffa3-2d90-4055-9196-759ecbd90682</t>
  </si>
  <si>
    <t>9cf13fef-b446-4e33-b3db-4e56f0fbc091</t>
  </si>
  <si>
    <t>fa7af2bd-dfcc-47cd-ad62-8e5ae28776e3</t>
  </si>
  <si>
    <t>c782686e-24d6-45de-ac25-33281855efd8</t>
  </si>
  <si>
    <t>76be5fc3-10ce-4808-b019-5ef1ef21a739</t>
  </si>
  <si>
    <t>3c414177-4250-4979-9ba6-afaab896efbf</t>
  </si>
  <si>
    <t>ee12c5fc-042a-42d6-bfaf-8160c4260cd9</t>
  </si>
  <si>
    <t>8f1cc0cc-eb74-4753-9016-68ff130c9e55</t>
  </si>
  <si>
    <t>69c07141-8988-4ddd-91d9-d1924f514273</t>
  </si>
  <si>
    <t>c5f75e52-552e-4e58-a858-aea349a06ec1</t>
  </si>
  <si>
    <t>eae34701-fcfc-48fc-a809-941b58cdb5a9</t>
  </si>
  <si>
    <t>b16064ec-3c14-42a3-adab-139852c048ef</t>
  </si>
  <si>
    <t>9bf534d4-7d18-4285-89bc-495bfa1b235a</t>
  </si>
  <si>
    <t>71b068d9-f137-469a-91ee-41f1c638d78b</t>
  </si>
  <si>
    <t>8401bab9-2b6f-4c0e-a556-1f24838fe5df</t>
  </si>
  <si>
    <t>33f37153-decf-4f8e-a167-58a63d78a48e</t>
  </si>
  <si>
    <t>ba2a8056-6b09-419f-97ad-ec5c234f102e</t>
  </si>
  <si>
    <t>ab166f8f-43ab-4cc0-9838-a7b5dc57b901</t>
  </si>
  <si>
    <t>ae07d5c4-2025-48ed-a6a8-3c651b240327</t>
  </si>
  <si>
    <t>c1c0776c-7cfd-4976-8cb6-8d0704aea814</t>
  </si>
  <si>
    <t>00c9fa8d-9c4d-4f38-a51f-f2e0e6380cd4</t>
  </si>
  <si>
    <t>22cbe27c-0e0f-4af9-9f98-e4ea63073e4f</t>
  </si>
  <si>
    <t>fb667aca-5f70-4f60-9322-f41ba7e2342c</t>
  </si>
  <si>
    <t>4bc5407a-3fb5-446f-aa87-b858c9d5b70d</t>
  </si>
  <si>
    <t>1c83df1a-ff4d-4865-904b-6db7d041e0e4</t>
  </si>
  <si>
    <t>85f16a2f-a4e6-4951-91cf-29239bf57e7b</t>
  </si>
  <si>
    <t>1e451175-c307-4295-900d-abd378bdf6e9</t>
  </si>
  <si>
    <t>a43fd9a7-9af1-4777-a4dc-4cb754761ffb</t>
  </si>
  <si>
    <t>6dfdcee9-64b3-497e-800b-f26287063e4c</t>
  </si>
  <si>
    <t>34deb32b-b02e-4468-a84c-9e732e322cde</t>
  </si>
  <si>
    <t>577112fd-79ce-4ce8-b9fd-e5aa40d46855</t>
  </si>
  <si>
    <t>b33e60d6-3bd0-4d7c-b240-c2cb13696217</t>
  </si>
  <si>
    <t>5474ca3e-dc33-47fc-aa64-28d274dc4fc0</t>
  </si>
  <si>
    <t>4ddf0f83-9974-422c-8fea-93169dc3f191</t>
  </si>
  <si>
    <t>fccfce20-1f7d-49db-b9ad-0a77ada6ff26</t>
  </si>
  <si>
    <t>07dcc823-9b54-473d-b353-2b4e355869ca</t>
  </si>
  <si>
    <t>464d7c06-7c13-483b-9866-1ed5fadf3d93</t>
  </si>
  <si>
    <t>ab6a5a4f-4517-4d1e-8397-87bd445da8f7</t>
  </si>
  <si>
    <t>8f487258-1b6c-4815-8d88-7311414f3cf9</t>
  </si>
  <si>
    <t>ac081723-ccfa-4f57-8d80-c7e1dce8a0d8</t>
  </si>
  <si>
    <t>2c0719ea-be7d-42ea-815a-0213d31ae83d</t>
  </si>
  <si>
    <t>funcao id</t>
  </si>
  <si>
    <t>f. principal</t>
  </si>
  <si>
    <t>new id</t>
  </si>
  <si>
    <t>de152a61-6a5d-47bb-9c15-b11819b44e47</t>
  </si>
  <si>
    <t>8835210a-88cd-4273-a042-dedc08800ee0</t>
  </si>
  <si>
    <t>a4bed9bf-4a53-411a-8b61-0bda94f6ef71</t>
  </si>
  <si>
    <t>cb6e9203-6755-454b-8948-35c6d1b7b7f8</t>
  </si>
  <si>
    <t>9e8521c0-489c-4e4c-93c3-0cdcda711cec</t>
  </si>
  <si>
    <t>b379c2bc-27a7-4900-b086-eb5bc703da59</t>
  </si>
  <si>
    <t>d17eadf0-edcb-4eb5-852d-053ba078666d</t>
  </si>
  <si>
    <t>1d216afe-0339-4c25-8cb1-adf9bac99337</t>
  </si>
  <si>
    <t>4582cb46-8031-46ae-8e0f-c29e2e590146</t>
  </si>
  <si>
    <t>db30a03f-0b3f-4e15-be69-b84d78055cf9</t>
  </si>
  <si>
    <t>77c4ae88-95a6-4b54-a67e-5e1e693c40c1</t>
  </si>
  <si>
    <t>4c4aa3d0-e47d-4100-9279-c3e2d869c17e</t>
  </si>
  <si>
    <t>26a9fb38-e944-4f94-8752-07cbddf784cd</t>
  </si>
  <si>
    <t>82d1caab-4e0c-4289-90ed-d0516f13ce00</t>
  </si>
  <si>
    <t>4c9d1322-0ee5-4954-ba77-c37c3b53b335</t>
  </si>
  <si>
    <t>08d48551-9dc9-48ff-bad5-89d602d9af9a</t>
  </si>
  <si>
    <t>e0b8fc8d-990f-4f80-ad23-02ce6a6dca01</t>
  </si>
  <si>
    <t>c65274dd-9918-4089-9058-4ce7b4dcb6df</t>
  </si>
  <si>
    <t>a8df777a-4b7b-486d-bd05-37b71fef4099</t>
  </si>
  <si>
    <t>0fe4a1f5-1e2f-4633-940a-3b5b7f223829</t>
  </si>
  <si>
    <t>d85f0df1-f018-4690-bf43-69f284de91a3</t>
  </si>
  <si>
    <t>fd7ea413-db3c-434a-96c5-72794bdb8abb</t>
  </si>
  <si>
    <t>a19cdab1-8085-4922-9a91-207fb90efff8</t>
  </si>
  <si>
    <t>6a8f92f2-11ea-4dc3-920b-d5cf3213c54a</t>
  </si>
  <si>
    <t>312efa22-55f9-4990-8456-2f69611bd2b3</t>
  </si>
  <si>
    <t>57e1caaa-597b-4730-873d-426c005a269b</t>
  </si>
  <si>
    <t>091d37cc-b3b1-4996-aca9-7a6aafc802c5</t>
  </si>
  <si>
    <t>009073d7-52ca-49e4-b1a1-62c97645f8d8</t>
  </si>
  <si>
    <t>9179af82-99a2-48a3-b56e-c9c08daa78ac</t>
  </si>
  <si>
    <t>d35c139d-ec58-40e6-bd57-f9d8fef6ea83</t>
  </si>
  <si>
    <t>6d40bcae-9beb-4af2-8469-064d364dd2d2</t>
  </si>
  <si>
    <t>4721e9c0-08b2-43aa-98e7-a7c109199b9c</t>
  </si>
  <si>
    <t>7d8bfb3d-ab25-40ac-b696-fe6c7e98b331</t>
  </si>
  <si>
    <t>e5f4c137-9bc4-41d8-b6cc-85798c19a323</t>
  </si>
  <si>
    <t>ad5cb6bc-edd6-4446-9973-3d1df2f50f0b</t>
  </si>
  <si>
    <t>f3ce4b18-cdea-483f-a02b-575f76e26eeb</t>
  </si>
  <si>
    <t>b2111439-bd11-4ec3-aede-82ac1bd90455</t>
  </si>
  <si>
    <t>cb4912aa-3f42-4be0-af9b-849a633a7b33</t>
  </si>
  <si>
    <t>b4ad9dd0-fc2c-4507-ba50-fd660016c29c</t>
  </si>
  <si>
    <t>c704cd61-0615-4d05-90f3-9ba098f06467</t>
  </si>
  <si>
    <t>cc5ad281-7f05-4e20-bc53-681fbd7c6f15</t>
  </si>
  <si>
    <t>41a94211-4282-4df8-bda4-ecaea8dbac46</t>
  </si>
  <si>
    <t>8735b0ad-4214-4958-9db2-77ff252176ea</t>
  </si>
  <si>
    <t>49fb5fd7-8f28-4e1b-a6a4-25c2fbfa22a2</t>
  </si>
  <si>
    <t>77c62ec3-390a-4130-8edd-00579f4edfda</t>
  </si>
  <si>
    <t>f389cd56-f2f6-4e9e-afe6-e830983ed143</t>
  </si>
  <si>
    <t>464e0add-e654-449e-805b-22952030ce23</t>
  </si>
  <si>
    <t>7d4cbb24-a975-4c6d-9746-7f8e5e69e75c</t>
  </si>
  <si>
    <t>af2e87c7-5340-42c0-a229-434053498e50</t>
  </si>
  <si>
    <t>9c9c6f84-f177-4e24-883f-0298cde936bd</t>
  </si>
  <si>
    <t>2c1ced4f-7d20-4f95-bd8a-fa60cc178e3e</t>
  </si>
  <si>
    <t>04f23874-cb15-4c33-bb0d-fa738fb8c2e8</t>
  </si>
  <si>
    <t>2775ccc2-38c4-4038-8afb-fb0f6f32aa29</t>
  </si>
  <si>
    <t>39f1bc3a-6bb0-4466-83bb-511b93534979</t>
  </si>
  <si>
    <t>9e4cccec-b453-4b9c-a486-ab9be43fefbc</t>
  </si>
  <si>
    <t>12d0f201-6aff-4711-b77e-37e6a5a92c2b</t>
  </si>
  <si>
    <t>09e5dfec-32a2-475f-b281-3ba213268c5c</t>
  </si>
  <si>
    <t>7998fe78-3eb9-4176-a207-1f68d9ca24ec</t>
  </si>
  <si>
    <t>86ba6a20-c2e0-4653-adea-a45669b9e7d1</t>
  </si>
  <si>
    <t>4976c9bc-5c9d-4fe0-80eb-87717544614f</t>
  </si>
  <si>
    <t>4448645c-b4d9-4103-8d43-b713f1b1a53e</t>
  </si>
  <si>
    <t>2f3dc23a-f3bd-4265-947b-e09148a3a2ac</t>
  </si>
  <si>
    <t>6d0db22e-052e-479d-970f-9af977e305cb</t>
  </si>
  <si>
    <t>ca81076f-0989-453e-8170-90ac0f8cbeb1</t>
  </si>
  <si>
    <t>99fd051f-ed34-4796-9f51-3cc677b01971</t>
  </si>
  <si>
    <t>0507f81f-9e31-4bcf-b848-8b256e1f1355</t>
  </si>
  <si>
    <t>7939cb67-a689-4b14-919c-fc344cc23618</t>
  </si>
  <si>
    <t>c5f2af8b-c7ef-4406-852c-d8f8f433f87d</t>
  </si>
  <si>
    <t>42cb114f-c716-4ba5-8a1f-c774c82477b9</t>
  </si>
  <si>
    <t>9fca67e4-cb68-4146-a1ea-469c9f1f1d5b</t>
  </si>
  <si>
    <t>27507df2-2c50-4118-81c3-bff9d11da121</t>
  </si>
  <si>
    <t>fb60973f-2fb4-4d27-ab14-1941adea164f</t>
  </si>
  <si>
    <t>4282e2f7-43bc-4d63-9507-ebccfebeb3b0</t>
  </si>
  <si>
    <t>978dbaa1-3a4c-45f4-937f-820ac1e7ab9b</t>
  </si>
  <si>
    <t>8170b886-0771-4da1-85f8-72eab8e0cab5</t>
  </si>
  <si>
    <t>dded1ee6-09e8-4447-a204-3d2af2fb746d</t>
  </si>
  <si>
    <t>b88d0e1d-d61e-4883-889d-ea37628be18f</t>
  </si>
  <si>
    <t>73170f62-cf2a-449c-b229-505bc1becf27</t>
  </si>
  <si>
    <t>1f96b185-8951-488e-8010-1d7993533be2</t>
  </si>
  <si>
    <t>b373b3fd-bc47-4055-9297-626c739eace5</t>
  </si>
  <si>
    <t>786df60b-41e7-4762-8b28-659eedc49aef</t>
  </si>
  <si>
    <t>979e5976-7739-4066-9349-ad066c84cf8a</t>
  </si>
  <si>
    <t>21c5c740-5c56-4b5f-b703-724fa4a36658</t>
  </si>
  <si>
    <t>7c94016d-7394-415a-aa9f-cad8946a6e45</t>
  </si>
  <si>
    <t>a41ced94-640b-4da6-9f20-3108b157c2da</t>
  </si>
  <si>
    <t>7cd5b959-ceee-4457-b837-a46783afff1e</t>
  </si>
  <si>
    <t>873362c6-5e56-4dbc-b5f0-8dbfc9201d5d</t>
  </si>
  <si>
    <t>91bac0ad-f2fe-4af2-a2e7-8b2b6c55f9ad</t>
  </si>
  <si>
    <t>43f8a1dc-c53e-4585-bb9b-1fefc4351894</t>
  </si>
  <si>
    <t>7e89e1c9-4290-42e4-9341-611ca82a4378</t>
  </si>
  <si>
    <t>588e3b99-b1c2-43e4-85b5-bb823c67376b</t>
  </si>
  <si>
    <t>ebe1075e-8ca1-4c9d-8df5-2ba365a5f2aa</t>
  </si>
  <si>
    <t>7f5de533-a320-4249-b1ff-90e59c0895ef</t>
  </si>
  <si>
    <t>39393318-2687-463b-a4ad-80f6ec403e83</t>
  </si>
  <si>
    <t>7ad63478-3895-4f14-bee7-ed441c245711</t>
  </si>
  <si>
    <t>bcd79466-de3b-4222-835d-8af12a296fe8</t>
  </si>
  <si>
    <t>79849606-bbb6-48b3-be8b-e669a6d5a870</t>
  </si>
  <si>
    <t>c587ac93-d6aa-403c-b37e-98cded29867a</t>
  </si>
  <si>
    <t>6b4288be-5acf-48cc-a105-da95e8ace9db</t>
  </si>
  <si>
    <t>918af229-61fd-4a29-be68-c7519bb621b0</t>
  </si>
  <si>
    <t>a9eb1114-4de9-408d-9e06-94c0ec4bd489</t>
  </si>
  <si>
    <t>457b35ee-104b-43af-991c-d986ee260891</t>
  </si>
  <si>
    <t>9e98b153-f811-4359-b89b-01d798596059</t>
  </si>
  <si>
    <t>75aa01c7-9d0c-4b19-a828-c55c941efa06</t>
  </si>
  <si>
    <t>b94e296b-6658-4c7c-8626-e26f62740b25</t>
  </si>
  <si>
    <t>8ce920ec-ed64-4f5c-84d8-059594688a79</t>
  </si>
  <si>
    <t>9b136147-f1f8-4778-a678-d17e5895a473</t>
  </si>
  <si>
    <t>66dd94b4-603b-4bcb-8d17-2ae846efa204</t>
  </si>
  <si>
    <t>cebb4989-01b3-4b77-ab06-138a1b93dced</t>
  </si>
  <si>
    <t>b2f3a494-8d33-4519-ba24-b13e68dc72ae</t>
  </si>
  <si>
    <t>9cc07710-fccc-410d-a688-9e1da74ec529</t>
  </si>
  <si>
    <t>8d4742a9-f0b2-4b94-b411-6fc931cc61bf</t>
  </si>
  <si>
    <t>2220cafd-695d-46b7-8736-138c931b48b5</t>
  </si>
  <si>
    <t>c054d7d3-95ac-4026-9f5d-907dc5b949e4</t>
  </si>
  <si>
    <t>37ce3691-931b-4eb9-91ae-a65b978fe6c7</t>
  </si>
  <si>
    <t>db658953-18c1-4e4d-909f-9a15b04032ac</t>
  </si>
  <si>
    <t>de9658c7-cb76-408e-882c-7588808d168c</t>
  </si>
  <si>
    <t>0774b0ac-80f9-4bca-96d0-3667717d58ac</t>
  </si>
  <si>
    <t>895176eb-3070-47f9-a5cc-51f43b21d556</t>
  </si>
  <si>
    <t>65e30340-f133-4ae6-8e50-73ed61df0694</t>
  </si>
  <si>
    <t>e43c014f-ce06-40a9-9e8e-dbd1aec146cf</t>
  </si>
  <si>
    <t>fc77620f-9e52-4be0-941b-52fee8694009</t>
  </si>
  <si>
    <t>f5a3a425-9537-47a1-a276-a4ef5fcf800c</t>
  </si>
  <si>
    <t>8804fee6-05d4-4964-926d-b21ee240ed63</t>
  </si>
  <si>
    <t>d2a83671-1264-4c6f-868d-bc79a8680c2f</t>
  </si>
  <si>
    <t>ab6cb340-e6f7-4fcc-a41b-b8dc575ab1d5</t>
  </si>
  <si>
    <t>a3061b9e-0940-4390-b989-21761f53b4a7</t>
  </si>
  <si>
    <t>57c4dd86-9e1f-40c7-9df6-7e7358a2cc43</t>
  </si>
  <si>
    <t>2b30b1cd-5744-4612-9848-20b12b3a11cd</t>
  </si>
  <si>
    <t>e50b93ea-e6b5-4fe4-8bb4-402954ef0aaf</t>
  </si>
  <si>
    <t>698a06d4-26bf-4a68-ab5e-ad2faaf37f30</t>
  </si>
  <si>
    <t>32fdbf98-dd6d-4b18-81fd-80dd6a8563e9</t>
  </si>
  <si>
    <t>4925e3bc-c609-4b45-ac38-347453cb878f</t>
  </si>
  <si>
    <t>12c58f1d-eff6-464b-ba33-63fb4229a1b8</t>
  </si>
  <si>
    <t>6d866a91-d686-4e28-ac0a-7c2a3a4f2c6f</t>
  </si>
  <si>
    <t>6230b339-6127-4210-9ad9-41268dc7df9d</t>
  </si>
  <si>
    <t>1805a1c9-05a4-408f-8813-f4ebe1b96d28</t>
  </si>
  <si>
    <t>9cdbf550-65be-497a-81b8-0e0fdf8cb8b3</t>
  </si>
  <si>
    <t>efc8b7c6-a2f8-442e-a124-7dfa001a46b1</t>
  </si>
  <si>
    <t>764172b9-68cc-4152-8d28-db5ba5b5b7a5</t>
  </si>
  <si>
    <t>bcbcf21a-8f99-42e1-94eb-fbe3b8ddf2ef</t>
  </si>
  <si>
    <t>56d29e46-81cc-47f6-ba7a-de9e52d147d4</t>
  </si>
  <si>
    <t>3ba812dd-aa12-448e-afa4-0764346394bd</t>
  </si>
  <si>
    <t>cc1887f3-4d30-44d1-8d3b-e07b9b8ccad7</t>
  </si>
  <si>
    <t>2eb211c2-3360-4220-aeac-4fb588cd4bf1</t>
  </si>
  <si>
    <t>e5ab3733-692a-4c74-87be-abc0d466557c</t>
  </si>
  <si>
    <t>f0595d9e-bd7d-43a0-9bfc-2644c7a5e6ae</t>
  </si>
  <si>
    <t>b88d5158-71a0-4e63-be7e-d44208ff161a</t>
  </si>
  <si>
    <t>bbb3ee07-2f8e-4dbf-829d-e273628a4585</t>
  </si>
  <si>
    <t>1d67a464-44e5-4d32-a492-fa1f58693a37</t>
  </si>
  <si>
    <t>9714a834-a5df-45bd-ba9b-47c34ca96a52</t>
  </si>
  <si>
    <t>f7557075-b661-4e99-a6c6-696a258d8f2d</t>
  </si>
  <si>
    <t>353bab01-fc59-413b-a9e8-1b899d00539a</t>
  </si>
  <si>
    <t>239bf6ef-595f-47b1-8bb5-93e99ec215c1</t>
  </si>
  <si>
    <t>6a3dc4db-15aa-4002-833c-1468c91ffcae</t>
  </si>
  <si>
    <t>5e391af6-a269-4877-ac53-a90a74bb4fb5</t>
  </si>
  <si>
    <t>9855b4f4-e122-4b40-a208-99df411be988</t>
  </si>
  <si>
    <t>92026a61-3164-47ca-a535-e283d9588853</t>
  </si>
  <si>
    <t>adff3b54-9984-410e-adcb-fdb977c30a53</t>
  </si>
  <si>
    <t>75223ade-30af-4663-9c56-7f5b4fcd7022</t>
  </si>
  <si>
    <t>80c73109-32a9-4097-a837-97ae2e17e6cc</t>
  </si>
  <si>
    <t>84037498-4d63-4d74-a54d-8632eb2cb94b</t>
  </si>
  <si>
    <t>2f0367ed-f1fb-4a5c-a8cf-9c9ec2597f64</t>
  </si>
  <si>
    <t>d1272fe7-c19a-464f-9c59-35d0180180e0</t>
  </si>
  <si>
    <t>7fdb47c0-fb52-4ce4-bb32-c8eb1a57d8bd</t>
  </si>
  <si>
    <t>dd998345-22fe-4b2f-aa04-964acb1661c6</t>
  </si>
  <si>
    <t>5b4bac88-8e7b-4769-a240-6de2fcdde071</t>
  </si>
  <si>
    <t>cd3db466-d9d0-42ea-851f-e10acb954154</t>
  </si>
  <si>
    <t>c317e6a9-0e9f-4a11-9bef-b719c368035b</t>
  </si>
  <si>
    <t>7634f827-1ef0-46c6-ada9-8d6699c105a0</t>
  </si>
  <si>
    <t>c8893f0c-a0be-4de0-8f1e-9d15bae40d25</t>
  </si>
  <si>
    <t>09a9ed33-edd6-413f-a0c2-02c3a0250386</t>
  </si>
  <si>
    <t>a7309c37-7521-455f-9a84-96f365f503e2</t>
  </si>
  <si>
    <t>af1fb70e-6a2c-45ad-b731-afd43f42712e</t>
  </si>
  <si>
    <t>9376708d-49af-4890-9ada-88e477666742</t>
  </si>
  <si>
    <t>45fadf10-252b-467a-9b21-df1c52537ee6</t>
  </si>
  <si>
    <t>699ba7cb-24ef-452b-810e-ec3b0bb290e6</t>
  </si>
  <si>
    <t>2817b15b-c116-4275-92b7-902f77768d32</t>
  </si>
  <si>
    <t>9b7fe7ef-547f-410a-bf5d-49ee8bcb0dd1</t>
  </si>
  <si>
    <t>7d5060d9-b2d9-442c-a82a-3672344a1b1a</t>
  </si>
  <si>
    <t>76f88b5e-e346-4108-9e47-c1a51ef3dfae</t>
  </si>
  <si>
    <t>378478d3-1930-463b-a59c-21dac6108d27</t>
  </si>
  <si>
    <t>5ab7b9a0-460d-4878-b907-7fd83212ef1f</t>
  </si>
  <si>
    <t>cdee4bc0-0e3e-43f6-8ee9-ff4ebfd80b4d</t>
  </si>
  <si>
    <t>e70e7fff-b7a4-44bb-94a2-3caa0c59d663</t>
  </si>
  <si>
    <t>75cee56e-ca4a-49b7-8a46-fb94074eddc3</t>
  </si>
  <si>
    <t>4eab50e1-aaaa-44a9-8153-43b812ba6b67</t>
  </si>
  <si>
    <t>23f2ba05-59d2-4353-8984-961a7b032617</t>
  </si>
  <si>
    <t>8c203470-02cb-456b-8e4d-447a57abe45a</t>
  </si>
  <si>
    <t>052b7091-2910-4da4-a9af-bf5d98cf1b70</t>
  </si>
  <si>
    <t>598f7549-426a-4ff8-b73e-12db80429e9e</t>
  </si>
  <si>
    <t>0359bd9d-3720-4d4a-b504-96dca65ce8bd</t>
  </si>
  <si>
    <t>1b6a0f17-d96b-4ae9-b0d0-1330ed7870fd</t>
  </si>
  <si>
    <t>ce6898b4-c2e3-4ec1-94cd-74bada07bb3a</t>
  </si>
  <si>
    <t>3d80fc34-78cd-4b9d-bd2b-193c073c3877</t>
  </si>
  <si>
    <t>417bdd27-31e4-47e2-b71c-65a6e01f6a75</t>
  </si>
  <si>
    <t>4fb15ed9-d1f6-453a-8166-d81b6842da95</t>
  </si>
  <si>
    <t>a8f4de31-f238-4a03-a827-c83ae1887870</t>
  </si>
  <si>
    <t>9a58f948-4685-4a05-b9c4-0458cec3b834</t>
  </si>
  <si>
    <t>97104203-3cb2-4dda-b921-a5cdbe04e0a7</t>
  </si>
  <si>
    <t>7bb27b1b-5993-4252-a00e-675297fb668c</t>
  </si>
  <si>
    <t>2bb3f310-31e4-4a21-af5a-71aac6fddb2b</t>
  </si>
  <si>
    <t>91e49660-182f-43f9-835c-3fe500e9c9c7</t>
  </si>
  <si>
    <t>3792c2d8-adfd-4449-ac1d-8c09114bd4fc</t>
  </si>
  <si>
    <t>88741aa3-2abf-4175-90b7-5714eb88b8e1</t>
  </si>
  <si>
    <t>40fb292a-99ce-4211-803a-5b7c5b0ad66f</t>
  </si>
  <si>
    <t>6e8d8b56-3d79-4cbe-9227-cfadc5bc0def</t>
  </si>
  <si>
    <t>2adbbc9b-ebec-4f58-bcc0-5d9b7fbbf1b7</t>
  </si>
  <si>
    <t>95ffd8ce-4102-4913-bf86-b6fce68cb220</t>
  </si>
  <si>
    <t>eb55640a-8d99-4ddd-9a3c-0b8b9fda0138</t>
  </si>
  <si>
    <t>cf34290c-2125-4341-82d6-1077d3109e3d</t>
  </si>
  <si>
    <t>ad302d39-ad51-4611-ad1f-c557cb9d9449</t>
  </si>
  <si>
    <t>181a8246-8302-4607-ae0b-446af0c9a31f</t>
  </si>
  <si>
    <t>f7cc67c6-30c2-41cb-9e67-c34606154fb5</t>
  </si>
  <si>
    <t>92376c39-8466-4906-8e94-6c94932f8157</t>
  </si>
  <si>
    <t>b71b6cfb-f321-44fc-a08d-a07dee352452</t>
  </si>
  <si>
    <t>69831895-ba5f-4afb-944b-7662fe2b971f</t>
  </si>
  <si>
    <t>bb0e7a37-6ac5-404a-878f-3520833acf79</t>
  </si>
  <si>
    <t>71c078b8-e257-4370-ac57-77e21213b59e</t>
  </si>
  <si>
    <t>9e54f0a1-28f0-4bce-b63f-4464eba7e3a6</t>
  </si>
  <si>
    <t>3be42bd1-f3da-4e3f-aff0-c73d857eeca5</t>
  </si>
  <si>
    <t>568db8e6-eac0-429c-a1b9-8a9daa1cbd19</t>
  </si>
  <si>
    <t>a30a0dba-5ece-4427-8e8c-19c0bf4f20e9</t>
  </si>
  <si>
    <t>7081a894-afa4-4055-986d-98b0af8bb95d</t>
  </si>
  <si>
    <t>bf5b1b78-e783-48b9-9d78-d68954e7c589</t>
  </si>
  <si>
    <t>c0f01e42-8544-4a88-b847-f4ee1dd7e8df</t>
  </si>
  <si>
    <t>6bebb4dd-35cb-4874-939a-645f5886f98b</t>
  </si>
  <si>
    <t>99ac0270-5d69-49f4-b95e-f5eaaf179f1b</t>
  </si>
  <si>
    <t>178951cd-6eb5-4ba5-b97a-40fee1889a10</t>
  </si>
  <si>
    <t>dadea7be-66ac-4d56-adb5-e194fee818a4</t>
  </si>
  <si>
    <t>2f907bf7-62bc-4397-be59-c2bf106b4c29</t>
  </si>
  <si>
    <t>107ea1d6-4dfe-4cda-b2d2-6674c0cf8339</t>
  </si>
  <si>
    <t>7d4ec4f1-ca8c-4d1e-adeb-bdd967c32292</t>
  </si>
  <si>
    <t>93bd40a0-4f6b-4853-a6dc-99982807380a</t>
  </si>
  <si>
    <t>0a752970-7461-4c8e-89d1-6f885abf0872</t>
  </si>
  <si>
    <t>2564fb00-cad7-4a2b-974f-24d0efea0784</t>
  </si>
  <si>
    <t>fa73912f-f282-4031-addb-885686762d3c</t>
  </si>
  <si>
    <t>421be903-218e-44a1-b206-683f1cb97b2c</t>
  </si>
  <si>
    <t>84efce0f-8df0-43ff-ab8c-ece61b6a951d</t>
  </si>
  <si>
    <t>37f75a7b-9a0c-4ec0-b31b-7ebd4477b987</t>
  </si>
  <si>
    <t>baea33d0-9761-4477-bf39-5d819a7387f8</t>
  </si>
  <si>
    <t>f30e069e-7df9-4781-95dd-cfc717cf6b41</t>
  </si>
  <si>
    <t>b8c5e5db-606e-4ba5-8a49-fbd60ce2c559</t>
  </si>
  <si>
    <t>35390027-760f-4fb1-9d1d-cc49c41190de</t>
  </si>
  <si>
    <t>021a9c5e-1e3a-4549-9837-98b6e8278fea</t>
  </si>
  <si>
    <t>3a0637ac-2c25-4082-9c6f-c2ba8e5061fb</t>
  </si>
  <si>
    <t>6e45693e-1057-44f3-ad54-b28910302c9f</t>
  </si>
  <si>
    <t>0824fa75-f300-46cc-a14d-fccbe507a293</t>
  </si>
  <si>
    <t>cb8324fe-e269-4d10-865a-5b64e173c389</t>
  </si>
  <si>
    <t>48f9e287-0b25-462a-b3f7-850e1e068045</t>
  </si>
  <si>
    <t>4cc232e1-c23e-4b19-92cb-32f972fff737</t>
  </si>
  <si>
    <t>b5f10614-9a7f-4eab-adf0-53eb3990725b</t>
  </si>
  <si>
    <t>0d56823d-851e-4cb7-95c0-1f30c40b990f</t>
  </si>
  <si>
    <t>c7248d0f-1878-4c2d-b53a-9eb669233bdd</t>
  </si>
  <si>
    <t>13d1c32f-258d-46fa-8015-50c1f0b3cf76</t>
  </si>
  <si>
    <t>2f4c427f-f149-4e93-922d-e6ca9555fd37</t>
  </si>
  <si>
    <t>54c3082c-3769-4269-8d98-e798391cdeec</t>
  </si>
  <si>
    <t>10e1224d-956e-426d-9063-8863eeb57119</t>
  </si>
  <si>
    <t>2d01bf45-f846-48df-a1f8-c79dfbf1c76a</t>
  </si>
  <si>
    <t>a29010ff-ad82-42df-ac81-da51e3c9f974</t>
  </si>
  <si>
    <t>f5a453bc-b9af-4b32-a8e3-6879e1b8ee57</t>
  </si>
  <si>
    <t>f1b69dcd-e0f5-4789-b755-2f22f6bc0623</t>
  </si>
  <si>
    <t>f7b288ab-6d3e-4cb2-908a-1544679a294a</t>
  </si>
  <si>
    <t>9ef476a8-fb56-49b0-8bf2-5ca7d8579fb5</t>
  </si>
  <si>
    <t>b7d363e5-5de5-44bb-b157-49ba63d00807</t>
  </si>
  <si>
    <t>c8fdfd38-0eae-432e-852d-14a8188a4af0</t>
  </si>
  <si>
    <t>db273f6b-7b1f-43e8-88de-b70ad097c695</t>
  </si>
  <si>
    <t>da6fb07e-e0fe-42ef-b195-2213843ae218</t>
  </si>
  <si>
    <t>fdc19ee1-c988-4b89-a6dd-6ca8e172aae3</t>
  </si>
  <si>
    <t>3353c02d-8838-4dde-8a6b-2772dbcb8713</t>
  </si>
  <si>
    <t>d8174b90-d3a6-4874-930e-b2bddcf2f05d</t>
  </si>
  <si>
    <t>1bdfb80d-107e-4a69-9fd8-c1c646692a96</t>
  </si>
  <si>
    <t>af9f732d-f668-4ead-bac5-66d605155e2f</t>
  </si>
  <si>
    <t>d71291a7-6b2b-457f-90cf-4d9b022ab4f9</t>
  </si>
  <si>
    <t>5efe5518-3c0d-464b-ba74-22201e053677</t>
  </si>
  <si>
    <t>9ecc8d23-cc39-4240-ace1-2b7698ebe3ba</t>
  </si>
  <si>
    <t>3a7cff9c-aa8c-4947-88d8-d8e051e8ee18</t>
  </si>
  <si>
    <t>95259bbd-8ad8-4414-ab71-7df690a1d889</t>
  </si>
  <si>
    <t>4fe54b6a-ceeb-40d2-ad77-49a867577acd</t>
  </si>
  <si>
    <t>e5641525-6927-432e-89fe-53adbbf8b206</t>
  </si>
  <si>
    <t>1fd73587-1305-4672-8f4b-d8bccf8aac0c</t>
  </si>
  <si>
    <t>4a978ecb-0779-4f7a-8db7-afb280768797</t>
  </si>
  <si>
    <t>6dd7dca7-58fb-4b5c-b30e-396f3648104b</t>
  </si>
  <si>
    <t>29515985-1e2e-4bf7-ab08-c41174106f0b</t>
  </si>
  <si>
    <t>604f4ef8-8021-45c1-bcf5-d2ee32b1475c</t>
  </si>
  <si>
    <t>26d98a0d-b9cb-4125-a392-018f55e3fed4</t>
  </si>
  <si>
    <t>a85fba7c-7a3a-4bba-b613-c7d7546872f2</t>
  </si>
  <si>
    <t>13abcab9-41ac-4ef7-98f0-ea6987536f31</t>
  </si>
  <si>
    <t>bc479da4-d9a3-43b8-a47c-22384fa8b3ac</t>
  </si>
  <si>
    <t>aec5fef6-8248-41cd-be67-93ed2e4cb496</t>
  </si>
  <si>
    <t>363738de-7219-4210-9211-7f4f2fb05abd</t>
  </si>
  <si>
    <t>ea64ad93-a6c7-4916-8a63-d9ae31d36021</t>
  </si>
  <si>
    <t>30839f46-f7cb-4c38-84a1-a8685e2b82e5</t>
  </si>
  <si>
    <t>d6e3f764-6597-43cb-81a3-d94897dde2ee</t>
  </si>
  <si>
    <t>947100f4-9f44-4530-86f5-d36668074718</t>
  </si>
  <si>
    <t>b11ab918-61d2-4b4f-9be8-6f7f9fc9c485</t>
  </si>
  <si>
    <t>007243e3-f12b-4bc5-bb3b-9604514b1288</t>
  </si>
  <si>
    <t>56b86b02-b01e-420d-b042-afeb5be4c8dc</t>
  </si>
  <si>
    <t>4599a86a-8f61-4d6d-85f3-d9c29f10e7fe</t>
  </si>
  <si>
    <t>5b1a93c7-5688-46ab-addf-fd282c079ec3</t>
  </si>
  <si>
    <t>35410d55-bc18-49aa-b4fd-814a461e12be</t>
  </si>
  <si>
    <t>65610748-e788-48ce-950f-792d2f5beb84</t>
  </si>
  <si>
    <t>8829da1d-f804-4e61-9149-0febe5526899</t>
  </si>
  <si>
    <t>713bc28c-0ead-436d-b1f2-78d7c8043a30</t>
  </si>
  <si>
    <t>c6742256-66a6-4c10-8ee7-9695fb639bc9</t>
  </si>
  <si>
    <t>0e489f03-048e-4e74-a771-18d440b83d35</t>
  </si>
  <si>
    <t>f32cea27-9b1a-4187-ad73-23dc7635966f</t>
  </si>
  <si>
    <t>ab0fb46d-4c74-4f66-9d3a-a07c58818ff0</t>
  </si>
  <si>
    <t>d673252a-6314-45e1-838d-c3dc990a0c15</t>
  </si>
  <si>
    <t>d36b5718-1b96-4afd-b933-6df85c3c55f7</t>
  </si>
  <si>
    <t>0aef0d22-4095-4cc8-a599-8881d9c4bace</t>
  </si>
  <si>
    <t>66807d4e-4e8d-4a1d-a50f-48c00a9c3117</t>
  </si>
  <si>
    <t>df523299-7f1f-47c0-9462-1bf991e3db28</t>
  </si>
  <si>
    <t>10f2f8e6-b849-40f3-89a0-858357ca28ce</t>
  </si>
  <si>
    <t>955db69d-2290-4fa2-baf1-0f9b93dca5a9</t>
  </si>
  <si>
    <t>90a663d2-bc2c-4cf6-a477-76150ca6fb99</t>
  </si>
  <si>
    <t>57b80fb1-9733-4844-afa5-6e5043285ab6</t>
  </si>
  <si>
    <t>10a48772-b8bd-454e-90fc-6c7ab622bee6</t>
  </si>
  <si>
    <t>20969fe5-0097-4c22-b5e2-d4b36650a284</t>
  </si>
  <si>
    <t>8441f884-0d5d-4378-8c46-b6e3492cf6fe</t>
  </si>
  <si>
    <t>5d08c859-98a4-4886-8b51-27688105b9c5</t>
  </si>
  <si>
    <t>f8643f24-08b0-4933-97fd-4d72585b01cb</t>
  </si>
  <si>
    <t>8b3c8feb-f334-4088-b29c-809c5debb23a</t>
  </si>
  <si>
    <t>06d7c692-83be-4ebf-b71d-bc6bf0b8b8b7</t>
  </si>
  <si>
    <t>79ac613e-4434-4087-97c9-37e99edabd90</t>
  </si>
  <si>
    <t>321b3037-d8db-4fea-ae0e-0ebb6cc9a0ea</t>
  </si>
  <si>
    <t>ee10032f-545f-47b1-ad6c-4df14d33eb23</t>
  </si>
  <si>
    <t>7bfbfc30-6415-4bd0-8d9d-19703a24b05e</t>
  </si>
  <si>
    <t>764c9d50-bcb0-4fe4-a4db-43eead7a9be2</t>
  </si>
  <si>
    <t>f02d413a-ecec-4b10-91cd-77ef7ca8a1d4</t>
  </si>
  <si>
    <t>3b368138-d219-4d2f-abb2-d11e8859dfaa</t>
  </si>
  <si>
    <t>a1e1ea75-becb-437d-a311-3f6f347b00af</t>
  </si>
  <si>
    <t>5c67701f-b4d7-4d17-951d-8ded1a9c0c66</t>
  </si>
  <si>
    <t>154dc045-6eb0-4084-95de-0e8ce7b21f6e</t>
  </si>
  <si>
    <t>4ebd55f2-7c7d-44d5-9fa0-3098bd1031a1</t>
  </si>
  <si>
    <t>91d2c642-5ce9-482d-b7f8-59112cfdbf74</t>
  </si>
  <si>
    <t>46721e6f-289e-43f0-8686-de69aa0bcd3d</t>
  </si>
  <si>
    <t>4a0ca315-6e03-41ee-b592-376d275ca14b</t>
  </si>
  <si>
    <t>0fb681a2-eb24-4304-bad1-c42757b547f2</t>
  </si>
  <si>
    <t>88413a25-1aa2-4d49-8de6-f22449f0b995</t>
  </si>
  <si>
    <t>8c151da9-72bc-4e4f-8f1b-d1f44b3b59ff</t>
  </si>
  <si>
    <t>57b16732-6f5b-471d-902e-b1b4091dfed3</t>
  </si>
  <si>
    <t>94d8d12b-4261-459d-a547-7214bbc26682</t>
  </si>
  <si>
    <t>2e8aeba1-8d89-4caf-8609-a782892087c9</t>
  </si>
  <si>
    <t>e33a569d-bafb-40e8-87fd-562e415b0939</t>
  </si>
  <si>
    <t>9f7e956d-384a-42b8-a55e-fb8c4d9009f0</t>
  </si>
  <si>
    <t>aaf7a482-50a2-4020-b478-6c2bfad08715</t>
  </si>
  <si>
    <t>0c930261-bbcc-455e-906e-568aa2b261fa</t>
  </si>
  <si>
    <t>5f24aca4-c40e-496d-a5ee-c28c63487da6</t>
  </si>
  <si>
    <t>e5588a0f-5790-42cc-861c-2b0bb46e3c87</t>
  </si>
  <si>
    <t>19c583e0-084e-4589-be8a-e8f0f3e04e5a</t>
  </si>
  <si>
    <t>789f6834-1cd1-4554-9022-c90f57529cba</t>
  </si>
  <si>
    <t>87ee2604-c34c-41d4-b3ee-8d5c3cc6b406</t>
  </si>
  <si>
    <t>caf05d97-f961-429e-81fe-00683a189238</t>
  </si>
  <si>
    <t>1e1fe001-a4dc-47a3-8a33-641218ff5489</t>
  </si>
  <si>
    <t>6f441975-a841-4bf7-8487-ebf3b0235a50</t>
  </si>
  <si>
    <t>7c14b138-6f14-4317-aa69-2581662a1a8f</t>
  </si>
  <si>
    <t>37cc466b-94ec-42f5-8b59-9dc7f5709aa2</t>
  </si>
  <si>
    <t>5963ed63-f690-43ad-bcb5-f2cd6bcdb562</t>
  </si>
  <si>
    <t>838b8c29-d0ac-4f31-b325-d4335378200e</t>
  </si>
  <si>
    <t>21067ad2-08d4-46ea-94ba-debd27cae168</t>
  </si>
  <si>
    <t>e021c227-e1d6-4b92-a644-db2889feba54</t>
  </si>
  <si>
    <t>0d1d17f9-ffc6-4d3d-b8f2-0afe37d58696</t>
  </si>
  <si>
    <t>00e74a6b-7121-4ebc-9d1d-abae243e7b2b</t>
  </si>
  <si>
    <t>ec090bc7-4a85-4380-bb9a-7b9383bdb96c</t>
  </si>
  <si>
    <t>c8008e17-cd1b-405a-988e-255d0e745712</t>
  </si>
  <si>
    <t>a0659ef2-fb9e-4e91-a094-e6896f4165fa</t>
  </si>
  <si>
    <t>00659a64-9605-4566-9f60-73fa80130e97</t>
  </si>
  <si>
    <t>49bc9a2e-a39a-411f-8896-3c672ad62cc1</t>
  </si>
  <si>
    <t>06cb8b84-7c01-4681-baa8-50c6c6c2906a</t>
  </si>
  <si>
    <t>2de5e8fe-863d-4a72-9286-3041b3397a6c</t>
  </si>
  <si>
    <t>79650879-5364-4fa6-9faf-9639d7c5fb82</t>
  </si>
  <si>
    <t>c3bfecbb-94b3-49ac-ae84-19e2b585623c</t>
  </si>
  <si>
    <t>995ecd53-d61e-4a24-8ffe-8f1cf232400b</t>
  </si>
  <si>
    <t>9e9e6761-20c7-4040-a5e2-c213b8b13d81</t>
  </si>
  <si>
    <t>c6d05684-b45b-44c9-8577-835bded7c983</t>
  </si>
  <si>
    <t>cb538826-d960-46bf-a1f1-df11a75deaff</t>
  </si>
  <si>
    <t>6cd7fa6d-4aed-4940-a6e2-a5d3ec2d0c01</t>
  </si>
  <si>
    <t>afd117be-0a45-42a8-9206-8222cc6d17e1</t>
  </si>
  <si>
    <t>cdb8e40d-c80a-4448-8938-57c123f5e478</t>
  </si>
  <si>
    <t>34af83a0-efb3-4805-8012-5c6cdf704faf</t>
  </si>
  <si>
    <t>08806e79-c265-4bd4-9581-45348d375b88</t>
  </si>
  <si>
    <t>a4d88f49-ce94-4701-ad97-be957c9e5485</t>
  </si>
  <si>
    <t>1fb08662-d119-4503-8df2-bf2fad58bd0c</t>
  </si>
  <si>
    <t>0a9c6913-ce2e-4fdf-bde3-5c97c4aa2421</t>
  </si>
  <si>
    <t>5d763473-0d3d-4df6-bfc8-690152220841</t>
  </si>
  <si>
    <t>15f28152-c3c5-4a3b-81b1-e11fe9e47ddc</t>
  </si>
  <si>
    <t>015670bb-651d-4b63-aee8-0d35c0c27557</t>
  </si>
  <si>
    <t>29a6b6d5-b4c2-48d8-865d-807885c5b5c9</t>
  </si>
  <si>
    <t>b69b9b90-4f91-4b02-b7b7-065fd7b08965</t>
  </si>
  <si>
    <t>3a5aa83c-a4c0-4d12-8376-aa3fd278a753</t>
  </si>
  <si>
    <t>7f2bef2b-cd2f-416a-9f56-15f40d978aa1</t>
  </si>
  <si>
    <t>d8e9ca9d-156e-41e0-83bb-86ec7f7772e0</t>
  </si>
  <si>
    <t>e1ae239a-c9bd-45a2-8505-0f97e8061789</t>
  </si>
  <si>
    <t>382f45a1-ae08-4908-ba92-c85be787c9da</t>
  </si>
  <si>
    <t>39fd46bf-3b25-4b33-b6ac-20b68124c242</t>
  </si>
  <si>
    <t>eb2ac1df-9a34-4884-88ed-88a3253aa308</t>
  </si>
  <si>
    <t>f2e113a8-ddfb-4869-ac67-db96a6f49f66</t>
  </si>
  <si>
    <t>9058fe4c-f9b7-48f1-b3b6-5c7d590beec8</t>
  </si>
  <si>
    <t>668331ff-a82b-4bc0-8401-e9fef9e55bd7</t>
  </si>
  <si>
    <t>acfc7ce6-1064-4823-a66f-1f20efdf03f3</t>
  </si>
  <si>
    <t>da094197-1d58-4887-b2d5-675703ca9c99</t>
  </si>
  <si>
    <t>f172ebc8-9577-4224-8cf2-06dc1fb51e34</t>
  </si>
  <si>
    <t>a78737b7-b511-4076-8085-5242f2926a6f</t>
  </si>
  <si>
    <t>05ff1b6d-75ab-47a9-b531-d1d1977ed75e</t>
  </si>
  <si>
    <t>aa03c5b3-4d73-489f-a006-8ae1b440d6c1</t>
  </si>
  <si>
    <t>b509fdef-7ae9-4452-8a55-de28f4345655</t>
  </si>
  <si>
    <t>04a9b6b3-cf82-4c39-9810-11218d6837b2</t>
  </si>
  <si>
    <t>644c145e-6f7f-464a-a0b2-ac9ece66ba95</t>
  </si>
  <si>
    <t>3af54a73-9f29-4e39-b5a8-2a3c472d0032</t>
  </si>
  <si>
    <t>d63e913d-0468-4b6f-8603-5cf0eef87682</t>
  </si>
  <si>
    <t>3bf85ab4-5e82-420c-81cf-a6cdb058a74e</t>
  </si>
  <si>
    <t>7c4c2df2-bdbc-40e0-adc9-44c952d943d2</t>
  </si>
  <si>
    <t>0af9c701-0dfc-4ee7-9516-e26526e138bd</t>
  </si>
  <si>
    <t>6a8a613a-b40b-487a-8713-689cb774f040</t>
  </si>
  <si>
    <t>ddc2902f-cfc2-44f8-afad-112e43366fcc</t>
  </si>
  <si>
    <t>e0bcb871-fa71-4f07-ab5d-e4ef7b4993f3</t>
  </si>
  <si>
    <t>55677b23-1f09-423c-bfd8-4a794bdecbdf</t>
  </si>
  <si>
    <t>074cc762-0f25-4c58-a0df-3709447e37ae</t>
  </si>
  <si>
    <t>2f8e85dd-c5f5-4364-935d-e4ce578d115a</t>
  </si>
  <si>
    <t>139505fd-d524-453d-acba-88f5bdb7aac2</t>
  </si>
  <si>
    <t>5247184c-02af-4b34-b773-a2309901908d</t>
  </si>
  <si>
    <t>a5421d27-1d61-4c7c-8a94-f2a728a78c81</t>
  </si>
  <si>
    <t>9c2d3748-836a-4759-82f7-2a4db54906e4</t>
  </si>
  <si>
    <t>a141f381-0944-473e-8203-5874c91cd276</t>
  </si>
  <si>
    <t>6092a9f3-c3af-4352-bb82-1a2c59bb866f</t>
  </si>
  <si>
    <t>96c78bcd-dbb3-4ef7-98ad-85bd8ac5b246</t>
  </si>
  <si>
    <t>6aa56db2-e30d-456b-ac88-ecc1ed8eeece</t>
  </si>
  <si>
    <t>6c46500b-0734-420f-bb6c-3e4bdcffd9f3</t>
  </si>
  <si>
    <t>2a63ebdc-47d1-4582-8731-140892e354e6</t>
  </si>
  <si>
    <t>db294f61-06fa-4146-b074-9aace3d2d521</t>
  </si>
  <si>
    <t>ffffee5c-272b-4177-b37f-450f2978d983</t>
  </si>
  <si>
    <t>e81f6fa8-4651-44ec-93c2-921935ea1cf0</t>
  </si>
  <si>
    <t>53c4d430-0562-4ded-b00f-f6c59cec1a26</t>
  </si>
  <si>
    <t>7a0a363e-7086-45a2-893c-969b5e9deed1</t>
  </si>
  <si>
    <t>b4bb89c6-5167-41cb-8b63-d03a294caa40</t>
  </si>
  <si>
    <t>a9058b4d-12e0-49be-882a-dbe7c8c38a6e</t>
  </si>
  <si>
    <t>426c953b-d245-4dcd-b956-597e544ca606</t>
  </si>
  <si>
    <t>f56a9a3d-18fd-4266-96bd-b56e305c4c55</t>
  </si>
  <si>
    <t>09eae5ee-f8a8-4f6d-acd8-292db772aa1f</t>
  </si>
  <si>
    <t>ef3d5a64-0a0c-43db-a832-776002b990f4</t>
  </si>
  <si>
    <t>b22dc2f2-22b2-427a-bf93-5c567a06437f</t>
  </si>
  <si>
    <t>a2df47fc-4eed-41f4-88ef-cf5a806d13fc</t>
  </si>
  <si>
    <t>b3666334-fa96-4665-97fb-bdab4e344848</t>
  </si>
  <si>
    <t>002294c5-ec7a-4df4-945f-0d422d397ac2</t>
  </si>
  <si>
    <t>42bdf126-f103-412d-8eb4-d13d9cc99035</t>
  </si>
  <si>
    <t>72c70285-27cb-4b4c-8dc7-aeab24c4c792</t>
  </si>
  <si>
    <t>cf63a664-01aa-4716-8c34-fa17946a5f2f</t>
  </si>
  <si>
    <t>00949ae9-8607-4ee6-94be-4ebfc9b11081</t>
  </si>
  <si>
    <t>b47c08f0-599a-415a-aa84-5c8ab0b8024c</t>
  </si>
  <si>
    <t>866a758b-82e1-4b49-90e5-9eb41120b9db</t>
  </si>
  <si>
    <t>03759c47-eafd-4192-8516-129592b01103</t>
  </si>
  <si>
    <t>1b5f2fec-a94e-47e2-aa7b-f26578a04078</t>
  </si>
  <si>
    <t>b0c75081-3066-4c4c-a75e-859d399119b9</t>
  </si>
  <si>
    <t>84f2a3ff-c5f1-43bf-9c86-a89df6ad20ec</t>
  </si>
  <si>
    <t>70c4538c-01e9-4a68-b7be-4e4a63ec94b8</t>
  </si>
  <si>
    <t>63cbbcf2-a0a2-458f-aeb0-ec5dfbb516ca</t>
  </si>
  <si>
    <t>352d0160-bdeb-4f88-9e82-513bf0d6aedb</t>
  </si>
  <si>
    <t>2a3e3fff-8137-4bec-9f6d-bd6052799359</t>
  </si>
  <si>
    <t>bd69c9d0-001a-4467-84f7-d8d72ba9f731</t>
  </si>
  <si>
    <t>180a15ae-5f62-489c-a833-8ff04673e607</t>
  </si>
  <si>
    <t>34bc0b76-409c-4352-aa42-1a5e5a557826</t>
  </si>
  <si>
    <t>dff1f86e-c84a-49d5-9314-33b205268883</t>
  </si>
  <si>
    <t>8df8d337-54f1-4c54-bb86-af95094acbd4</t>
  </si>
  <si>
    <t>35086082-de79-4f61-b2eb-924e26c11aed</t>
  </si>
  <si>
    <t>ba7f1094-d372-4e2f-bd3f-218e6df2a671</t>
  </si>
  <si>
    <t>59140663-c14d-4030-bab9-1e1b854a638b</t>
  </si>
  <si>
    <t>826a5af3-8a30-4372-a142-6793ef928556</t>
  </si>
  <si>
    <t>48193c0b-be91-4dc5-9571-762f88fdb133</t>
  </si>
  <si>
    <t>68b21f96-958c-45a2-aef1-ae6de103b48d</t>
  </si>
  <si>
    <t>fa9df136-10d8-4627-9e31-2d2e7d0bad74</t>
  </si>
  <si>
    <t>87d25909-bc8a-42f6-a551-d32619f8e2f0</t>
  </si>
  <si>
    <t>08ed3ba6-3e1a-4de1-9bfd-94bccec4afa8</t>
  </si>
  <si>
    <t>a37cf17a-519b-4f99-85ab-a285bf9f6b93</t>
  </si>
  <si>
    <t>3168b9d0-1b86-4872-a04b-5be59ca4e3a4</t>
  </si>
  <si>
    <t>4bd9fc32-b440-4b25-8924-6f2a144ade43</t>
  </si>
  <si>
    <t>cf1b27ba-57f5-437c-9456-10a641e706b4</t>
  </si>
  <si>
    <t>4927df3c-7509-469d-b059-6a508f2c0cf3</t>
  </si>
  <si>
    <t>a4bafc4e-7fd4-4175-971d-4c404735df61</t>
  </si>
  <si>
    <t>d2c533d4-09cb-4c63-a803-14daa8a30244</t>
  </si>
  <si>
    <t>f2eb41a7-ad80-4f57-978c-efdab5503f79</t>
  </si>
  <si>
    <t>813c6e9f-b195-4c9d-b651-3aa7e0114c32</t>
  </si>
  <si>
    <t>66695b7a-dd7a-4cf0-b49e-65b84f1dda20</t>
  </si>
  <si>
    <t>3aa2dfc7-be3e-4820-8318-c616b13a299a</t>
  </si>
  <si>
    <t>eb76da89-2b1f-428d-b7da-6229eaff3911</t>
  </si>
  <si>
    <t>b98c74d2-ebe0-4b24-9267-ee745fc9ca09</t>
  </si>
  <si>
    <t>45b49333-e30f-45d2-9e28-44774ea6a3a8</t>
  </si>
  <si>
    <t>0653922e-9688-4404-b273-fb83748baa57</t>
  </si>
  <si>
    <t>40c9fccb-7d14-4bca-bd3f-eb90a09503bb</t>
  </si>
  <si>
    <t>0f5599f8-8293-41c4-afac-07c102299562</t>
  </si>
  <si>
    <t>891277a9-72ef-4d61-97ce-bba199f79d39</t>
  </si>
  <si>
    <t>6671b3fe-5396-444e-b81c-409a63b00b21</t>
  </si>
  <si>
    <t>f40012e3-d5b6-44e9-9bfa-9c617827d0f5</t>
  </si>
  <si>
    <t>278cb914-0dbb-4fba-99ad-ed1a4578ac91</t>
  </si>
  <si>
    <t>29cf2cf7-a618-4e65-9a0a-a6058511237a</t>
  </si>
  <si>
    <t>fdad2c38-6a10-4593-b440-70b2a91368f5</t>
  </si>
  <si>
    <t>335969b0-27c4-4447-8bcf-85adfa87ec52</t>
  </si>
  <si>
    <t>30410baa-6a94-4215-a6e3-c853cb85225f</t>
  </si>
  <si>
    <t>225c3d9a-4493-44c9-b995-2062f10a3900</t>
  </si>
  <si>
    <t>73d99a7f-8a04-4783-a1ec-3402bef2ac83</t>
  </si>
  <si>
    <t>196e4647-35b7-4e8d-8f32-6692b57b5f72</t>
  </si>
  <si>
    <t>7dcd56a9-873c-4cbd-8d56-dc869edfbc79</t>
  </si>
  <si>
    <t>815a1a63-36b6-400b-a335-6c995f099af1</t>
  </si>
  <si>
    <t>ac5b898b-d5cf-43dc-a43f-55e963ffd258</t>
  </si>
  <si>
    <t>1f3c1988-d656-4d14-9cf2-9b9d406832d7</t>
  </si>
  <si>
    <t>f4709fe5-4dda-4038-a7b9-fc43d327ba7a</t>
  </si>
  <si>
    <t>9c3ac3fe-8c84-40dd-b08c-6d86406285ae</t>
  </si>
  <si>
    <t>0fa2f310-8629-4239-b01d-c35449139c62</t>
  </si>
  <si>
    <t>e733f0e6-432b-4af1-97a2-ba7d8a8229a4</t>
  </si>
  <si>
    <t>47b4d101-6bb5-4ecc-b8e2-85568f69044f</t>
  </si>
  <si>
    <t>cb50deeb-cb0c-4557-a7c4-5f1bb845ea4a</t>
  </si>
  <si>
    <t>0cc8df5a-b681-47b8-a427-6db6fb3cfa31</t>
  </si>
  <si>
    <t>368ed9a3-fa43-4eca-baf7-b4f4aee555b5</t>
  </si>
  <si>
    <t>f2f7b907-2ba7-44d0-8a64-a832d2728dd2</t>
  </si>
  <si>
    <t>fa4b7012-dafa-4ddf-8f3a-a7ad6c005b6e</t>
  </si>
  <si>
    <t>cfc95863-e045-4182-9646-e41512adfca9</t>
  </si>
  <si>
    <t>83ace152-1309-44ad-a58d-b641cf7db4c5</t>
  </si>
  <si>
    <t>bee09a9c-2167-4f0a-9258-d350d47b44db</t>
  </si>
  <si>
    <t>fe618532-130e-4949-8afe-a5d3afdc33a2</t>
  </si>
  <si>
    <t>f6460875-1355-47f3-949d-521555ca65b5</t>
  </si>
  <si>
    <t>38042897-5c03-4172-a249-085960de5cf5</t>
  </si>
  <si>
    <t>e604d70e-4641-40ae-9cea-19cef9ff5bce</t>
  </si>
  <si>
    <t>dc28f7fa-b94f-41ba-a5ed-c206cc9d3120</t>
  </si>
  <si>
    <t>4aa7aa2f-7a0b-43d2-b276-1a927c556e56</t>
  </si>
  <si>
    <t>3ca8161f-51e3-4a68-87c9-32988cc5e65b</t>
  </si>
  <si>
    <t>50a8102a-f5d5-45bf-82c6-94b9cc0fe026</t>
  </si>
  <si>
    <t>79fee1f3-c1bd-41a0-9ad4-c6c8b1ce2666</t>
  </si>
  <si>
    <t>66a0bf87-84fc-46ae-9d9d-db19d7fac989</t>
  </si>
  <si>
    <t>e80f81b3-9ff8-4368-99b6-fd6f779a49da</t>
  </si>
  <si>
    <t>157841a6-1606-4fce-bbf9-e3746679e9f9</t>
  </si>
  <si>
    <t>072a0684-7275-4941-b938-88fa0475278f</t>
  </si>
  <si>
    <t>94797a25-5de5-4859-8552-92e77ab0515d</t>
  </si>
  <si>
    <t>7c14b2fc-719c-4120-8111-434f1759c0da</t>
  </si>
  <si>
    <t>f71555f9-bff8-4c7b-ad04-785a279a7009</t>
  </si>
  <si>
    <t>759b224d-8cfd-4361-a995-b9eb41e92be5</t>
  </si>
  <si>
    <t>394f9b64-477b-456b-a548-b9b3475ed200</t>
  </si>
  <si>
    <t>06c1b6b1-2e4e-4d3a-b83d-946457215e03</t>
  </si>
  <si>
    <t>2e7a2855-3c7e-499f-a10a-874c66082396</t>
  </si>
  <si>
    <t>aa4301d3-ccc0-4c2f-a2fc-638a8b5ef72e</t>
  </si>
  <si>
    <t>e4b47936-cfa3-4cc5-bff7-6c6d0088614b</t>
  </si>
  <si>
    <t>ced64716-9ea2-4250-b2de-d75f9d57eb90</t>
  </si>
  <si>
    <t>da03037e-c0fc-40fe-9031-5398e478264a</t>
  </si>
  <si>
    <t>3b9d0a86-6a9c-401b-a7bc-c29dca0f93c7</t>
  </si>
  <si>
    <t>40703fee-e499-4341-a6c3-138693d7e8b4</t>
  </si>
  <si>
    <t>408b8a6a-cdb3-406a-90ca-5624953ccbdd</t>
  </si>
  <si>
    <t>7f2e2a85-1cd6-44b5-b54f-a332e839f4d2</t>
  </si>
  <si>
    <t>cbd8f658-a0eb-4e50-9335-5b0304310412</t>
  </si>
  <si>
    <t>6898ce20-78d5-4689-99fa-c16dac787a1c</t>
  </si>
  <si>
    <t>284484ff-28a6-43e8-babb-49943b8c81e3</t>
  </si>
  <si>
    <t>a7b12437-c113-4bbb-abe3-1ed79026f815</t>
  </si>
  <si>
    <t>a50f85d1-e2ff-4903-893b-d7d632b008ae</t>
  </si>
  <si>
    <t>03dc824c-40b8-46e5-9b1f-b6531f2b0fae</t>
  </si>
  <si>
    <t>cc4d3702-3ba2-415c-8616-03a50b4d5bda</t>
  </si>
  <si>
    <t>0932c834-f254-4664-8e20-b7b71bbc137d</t>
  </si>
  <si>
    <t>d4f50d6c-6fbd-4d52-a200-33f31acfb3b0</t>
  </si>
  <si>
    <t>4e443a65-e852-4e80-a0f3-0286d4c98b6b</t>
  </si>
  <si>
    <t>1743df7c-248f-433d-a618-97edbaefac95</t>
  </si>
  <si>
    <t>8f4bae62-b70c-4eb7-a429-b405cd3bc32c</t>
  </si>
  <si>
    <t>a5371496-c555-4941-9604-6825ec8be7ca</t>
  </si>
  <si>
    <t>6543405c-6d77-4cb5-a5b7-b4eecc539f53</t>
  </si>
  <si>
    <t>c671f616-871e-4e37-a632-dea3cceadc49</t>
  </si>
  <si>
    <t>1ad550bf-89e9-4acc-84e5-aee7952d84e7</t>
  </si>
  <si>
    <t>4fb4eaa9-d7b7-4e70-a64c-92d23dcdb0f4</t>
  </si>
  <si>
    <t>29a69135-7a74-431d-b304-7e0dba26ae26</t>
  </si>
  <si>
    <t>a863e4cc-1cf6-40ab-a6b1-8244c9ce9df4</t>
  </si>
  <si>
    <t>bc01b9fd-8bc9-4405-a268-4e909ab54b03</t>
  </si>
  <si>
    <t>312d765c-f930-4d17-bae2-78f9e93657af</t>
  </si>
  <si>
    <t>aa93a490-1c4e-409e-80c7-0ca28f425f1f</t>
  </si>
  <si>
    <t>a8843fe3-d5e2-473a-be0f-87529fc321de</t>
  </si>
  <si>
    <t>948b2e60-48b6-4c59-98c8-c5cc55a1f01d</t>
  </si>
  <si>
    <t>47ad9ab2-fc03-4fa3-84ab-a2d96ad3fca3</t>
  </si>
  <si>
    <t>cba1bdf0-46bc-4808-867f-d0485dbebc75</t>
  </si>
  <si>
    <t>4a43b69a-a264-45f0-8d54-8f59c3845687</t>
  </si>
  <si>
    <t>a584e2ac-6dc4-4f68-acdb-75c7d86f6355</t>
  </si>
  <si>
    <t>3d159d14-3fd9-49df-bc85-7332e7a8104e</t>
  </si>
  <si>
    <t>8dc84885-7af2-40fd-a058-b95a59767d66</t>
  </si>
  <si>
    <t>68863330-1b82-4afb-93d6-dcc332ce271e</t>
  </si>
  <si>
    <t>c3595f8b-905a-4457-b515-f93e502f2a2a</t>
  </si>
  <si>
    <t>4c9723df-ce35-4265-bb9c-9b00efb8e911</t>
  </si>
  <si>
    <t>53ee0e43-e5ba-4778-a144-66158f6576e9</t>
  </si>
  <si>
    <t>ea66b4a1-0721-4114-86e3-9b0fda7d28db</t>
  </si>
  <si>
    <t>8edd43a1-843b-411d-8e82-63580b1356e9</t>
  </si>
  <si>
    <t>8025bef0-0fad-4a9f-a8fe-b07592b4003b</t>
  </si>
  <si>
    <t>c70a4b91-f1e0-4567-bc19-6d9ab56f230f</t>
  </si>
  <si>
    <t>e36e1577-8600-400f-9dee-be6e8c82bdbb</t>
  </si>
  <si>
    <t>5a57b786-6198-4b64-8b94-9834bc5562e2</t>
  </si>
  <si>
    <t>abd4e82b-fd54-4fc1-9b37-191ed93de29e</t>
  </si>
  <si>
    <t>899027d1-38bf-4c02-9ea0-f049ae216b8a</t>
  </si>
  <si>
    <t>309633d9-8411-4180-bea7-06b2ced370cf</t>
  </si>
  <si>
    <t>f646f69c-1cdc-4f9f-88df-4f60e727fd09</t>
  </si>
  <si>
    <t>ac5c028b-f28b-4450-be9e-4b7cd07a26ac</t>
  </si>
  <si>
    <t>025d7e2c-d40f-4225-b6f5-823ab67afd36</t>
  </si>
  <si>
    <t>6149a4d9-f6f9-44a9-ba1d-4e6f49b60fa2</t>
  </si>
  <si>
    <t>81ef4675-6144-4f43-9ef9-20f88bf4cb5f</t>
  </si>
  <si>
    <t>26af063f-b18a-4c2f-8952-cd2247a26af4</t>
  </si>
  <si>
    <t>7c273e4f-5e8c-422a-bbe3-c9e66c5ed71f</t>
  </si>
  <si>
    <t>860645e1-e830-466c-b05e-1eb5702ca841</t>
  </si>
  <si>
    <t>3d1c9d7e-4c38-44b5-89eb-43383d38db6d</t>
  </si>
  <si>
    <t>be6c1218-faf4-4da5-a00e-4386915ec6ce</t>
  </si>
  <si>
    <t>1bdd70ba-8228-4525-8c83-78dd8428cea4</t>
  </si>
  <si>
    <t>3004d27d-dea5-44b5-bc86-b17aeb1a0d06</t>
  </si>
  <si>
    <t>9a823542-66da-47da-86ec-1e28e95c26e2</t>
  </si>
  <si>
    <t>5b36858d-d7b5-409b-b57c-04d3f4767a55</t>
  </si>
  <si>
    <t>b880a186-aedd-47df-8bf5-a22036fe0cc1</t>
  </si>
  <si>
    <t>3a2604f4-91b8-4131-b058-2b0aabd81999</t>
  </si>
  <si>
    <t>4c37ad0b-2bae-42f7-abf4-d74666135fe4</t>
  </si>
  <si>
    <t>18d8ca1f-7a01-4c14-8f9b-b0a2efa027df</t>
  </si>
  <si>
    <t>63bc2d27-0467-4f33-8b58-423a373a07b9</t>
  </si>
  <si>
    <t>6ad8270b-ac9c-4f12-9146-26b1b0ebc9fd</t>
  </si>
  <si>
    <t>2e20ef01-7d38-43c2-b0d3-91bd2ab372bc</t>
  </si>
  <si>
    <t>6735a0c5-324c-49b5-8576-8cacd6bce52e</t>
  </si>
  <si>
    <t>9f2a6cc7-4baa-46aa-b1bc-a04f7397e6db</t>
  </si>
  <si>
    <t>5872cc89-5ca1-420d-9393-4cffa3bc1f82</t>
  </si>
  <si>
    <t>cb4ff434-9ae3-4b81-a8ff-e0263853710e</t>
  </si>
  <si>
    <t>a378eeba-b459-4765-bd59-e7ed5e0d53da</t>
  </si>
  <si>
    <t>1f6290d0-6cb1-4384-b92f-8aafe4f8b2a9</t>
  </si>
  <si>
    <t>5ecf8268-3138-40c7-85c3-6e72e4ad72a8</t>
  </si>
  <si>
    <t>5df3717d-222c-4ace-997c-1512843992c4</t>
  </si>
  <si>
    <t>35525d39-14c9-4ce5-8402-4fa233de86aa</t>
  </si>
  <si>
    <t>ef1274ab-5ffd-4584-8892-3a202b3fd01c</t>
  </si>
  <si>
    <t>9deab70e-051e-4d27-8602-c5a0260cd0d2</t>
  </si>
  <si>
    <t>aedcfee4-5c10-4861-bae4-4219762b3eae</t>
  </si>
  <si>
    <t>d9a322a4-7b18-4343-94e4-cbeee373c775</t>
  </si>
  <si>
    <t>b63f3779-d001-4780-98b8-de07c9d9b7be</t>
  </si>
  <si>
    <t>adb4fb28-55d7-428c-a3bf-fc6a64ced335</t>
  </si>
  <si>
    <t>6f1d762b-5cb1-4252-b5c9-5ed0e76a0f7a</t>
  </si>
  <si>
    <t>863817ec-611d-4cba-becc-3cf2af444fcf</t>
  </si>
  <si>
    <t>c01a13e7-a29c-4eb4-9aa6-3b3b523bc6f9</t>
  </si>
  <si>
    <t>ad359136-930c-47bc-987a-7a21f1737801</t>
  </si>
  <si>
    <t>de5a72e0-344d-4cd5-b115-58c5c2fb3976</t>
  </si>
  <si>
    <t>92c50260-f18e-44f2-a515-aa66899ee568</t>
  </si>
  <si>
    <t>a43707d8-30ee-41f6-aa38-f263ac80317e</t>
  </si>
  <si>
    <t>523116d9-b804-429a-acb7-51717ef3d829</t>
  </si>
  <si>
    <t>1f51356c-f06e-4a76-9071-7eeba1924023</t>
  </si>
  <si>
    <t>48b003f1-51a7-4cfd-8848-b62fe6e71fab</t>
  </si>
  <si>
    <t>cf6bc35d-3dd0-4e97-8a61-88cdedec38c3</t>
  </si>
  <si>
    <t>d81f29cc-aa80-4989-99e7-6d6ec243863a</t>
  </si>
  <si>
    <t>675e0acb-e3dc-4614-a1f2-2af864ef488b</t>
  </si>
  <si>
    <t>464e5319-88b3-4162-9555-72081968eacb</t>
  </si>
  <si>
    <t>fa049229-d8c4-4b5e-aa6f-d899454ae083</t>
  </si>
  <si>
    <t>af77e52d-5cfa-46d8-9148-1772c2d3c60c</t>
  </si>
  <si>
    <t>a1371068-bf96-40f9-bcb5-7df833d6d0ad</t>
  </si>
  <si>
    <t>b65233cc-efdf-47bf-aebe-529ecbed56e0</t>
  </si>
  <si>
    <t>2f96544b-9d9a-4b78-82a1-60af886f531c</t>
  </si>
  <si>
    <t>3cfa28bf-dd21-4bf5-bd2b-58f0f0f9a96b</t>
  </si>
  <si>
    <t>5e3fe06e-8349-4eb6-8704-941e575783ef</t>
  </si>
  <si>
    <t>9a0be1d7-3fc8-4c94-94dd-9ca1bd5406ca</t>
  </si>
  <si>
    <t>1de36a7a-ff60-4693-909a-8e8a0fd366bb</t>
  </si>
  <si>
    <t>f440880b-1acf-4bb7-ae10-66352cc13c43</t>
  </si>
  <si>
    <t>9f69abad-e4b4-436a-b0c7-3168c5bdfc5b</t>
  </si>
  <si>
    <t>0f8991bf-a573-4271-a776-bc4d64ba4a70</t>
  </si>
  <si>
    <t>49025c5c-48d2-49a3-8460-3f555c652357</t>
  </si>
  <si>
    <t>6a189393-2612-437f-9670-436848fe2919</t>
  </si>
  <si>
    <t>dd26f8bf-aa3f-4f71-8939-7c5d10ae6152</t>
  </si>
  <si>
    <t>cd3d180c-e3b9-4518-a198-05c6c7ddf4c8</t>
  </si>
  <si>
    <t>3bd98f4c-6024-4b38-9330-6490f0d7dc53</t>
  </si>
  <si>
    <t>f5c43176-e8f4-4446-bfe8-0a6f8e198d4f</t>
  </si>
  <si>
    <t>9f017ad2-d1ce-4642-81f3-65a4054b8ba3</t>
  </si>
  <si>
    <t>e13ebd7a-302c-47bf-85dd-5fe4f71bc302</t>
  </si>
  <si>
    <t>c381b5dd-eb7a-4672-ad11-70e5e6b3d4ed</t>
  </si>
  <si>
    <t>d76d7fe7-74bc-4c3b-8d66-d6764e8e7e20</t>
  </si>
  <si>
    <t>b34379c1-8ad4-4a2d-b8fb-3181060c0aa0</t>
  </si>
  <si>
    <t>59b99567-6af6-47da-a9a4-40a6e2a10bb1</t>
  </si>
  <si>
    <t>37786130-64cd-4e4e-975d-81e7c466e760</t>
  </si>
  <si>
    <t>aad5743f-1aa1-4570-abce-04b398cf2747</t>
  </si>
  <si>
    <t>99998af1-efc7-46c4-ab21-08a14dfae39a</t>
  </si>
  <si>
    <t>5021b8f8-37af-4b2b-9051-93cc000899f7</t>
  </si>
  <si>
    <t>328ab8cf-718f-403d-93e7-9e7b71ec4756</t>
  </si>
  <si>
    <t>9d393f9a-8626-4308-8d3e-25d487bd232f</t>
  </si>
  <si>
    <t>ed1ce552-92fe-4784-a476-9d78b738f61b</t>
  </si>
  <si>
    <t>66f54c8a-8936-4b9d-b213-cbf9a92eb100</t>
  </si>
  <si>
    <t>65b8b45a-b1a8-4b0e-915a-6926b6622bc0</t>
  </si>
  <si>
    <t>a2c62e47-faeb-4313-aeb4-4fbcbdaea36f</t>
  </si>
  <si>
    <t>464d9993-dc08-4ca0-a347-a54d7815e4a7</t>
  </si>
  <si>
    <t>cba0cbae-c5d2-4a2f-a246-815863f39a5f</t>
  </si>
  <si>
    <t>83df457f-5900-4f93-b173-87bbc2fd5bb5</t>
  </si>
  <si>
    <t>496ac6bf-0eb1-4764-86c3-ce4bb1cb3a39</t>
  </si>
  <si>
    <t>4f812dce-263f-423c-9ba7-12ea484b1740</t>
  </si>
  <si>
    <t>88616070-ca0f-405c-b247-da3bdda7f673</t>
  </si>
  <si>
    <t>669c150d-88ef-415a-88d1-e53744b93ba3</t>
  </si>
  <si>
    <t>eb0e1887-715f-4544-85cc-11e8b2f45430</t>
  </si>
  <si>
    <t>6fb8aaec-0c48-4d5b-a493-3498d270ebd2</t>
  </si>
  <si>
    <t>1dd3b890-125f-4da3-b91e-67f1fca1aeda</t>
  </si>
  <si>
    <t>8291f728-0d86-4405-a376-6d36b92ed686</t>
  </si>
  <si>
    <t>eade0cf0-8b31-4764-8e43-8814a64fe75e</t>
  </si>
  <si>
    <t>622ab46e-b452-48d6-a6f4-a1cf67d81e07</t>
  </si>
  <si>
    <t>73f9edb7-21f2-456d-ac4a-745e644d928e</t>
  </si>
  <si>
    <t>ac0cb303-d67e-4e6e-94aa-737e4542af28</t>
  </si>
  <si>
    <t>b14b65eb-02f0-46ad-a53d-2c30b854c2cf</t>
  </si>
  <si>
    <t>0e6d4fee-77a2-45e5-bcb7-ede0bec8589b</t>
  </si>
  <si>
    <t>4a11ffbc-51b2-4c97-a72e-820228e397bc</t>
  </si>
  <si>
    <t>8daa3d6a-3f87-449c-8f32-f653a8918183</t>
  </si>
  <si>
    <t>21e51fcf-ce77-4e1b-890d-152cb003a312</t>
  </si>
  <si>
    <t>437abd4e-02ff-4d78-b6ef-456e99de8c66</t>
  </si>
  <si>
    <t>e6d08bcd-490e-4087-a718-b3f2b9bbd631</t>
  </si>
  <si>
    <t>25fe4d35-1e59-457c-9148-37d0cdca1590</t>
  </si>
  <si>
    <t>7b12c6db-af4d-43f8-a7a7-324c6d8fb252</t>
  </si>
  <si>
    <t>1220b452-8502-46e6-b7d1-c3e8127c28f2</t>
  </si>
  <si>
    <t>98d8345d-47a3-46a3-b737-52c3e8a0124a</t>
  </si>
  <si>
    <t>9ce00bac-3172-42a5-979a-79488934768c</t>
  </si>
  <si>
    <t>6b8e5193-3604-4f0f-b286-991650d7f481</t>
  </si>
  <si>
    <t>b4d5b035-cb72-4ad2-b0a8-d79d7e4d201b</t>
  </si>
  <si>
    <t>da79204e-9fb7-483b-8f69-f5c9df8a958e</t>
  </si>
  <si>
    <t>d0eaf615-1174-4af2-b95c-390f92b2b0b6</t>
  </si>
  <si>
    <t>6e214dfb-976b-42fd-8710-12ff0baf866f</t>
  </si>
  <si>
    <t>5cc58273-e0c6-4133-8899-b756ec27a649</t>
  </si>
  <si>
    <t>42b2b1e2-0dae-43d2-8a50-1cf798d4de12</t>
  </si>
  <si>
    <t>a16eab4b-8783-4a24-a288-06dc4d19ab1e</t>
  </si>
  <si>
    <t>d9f4815b-d5b0-4f8e-b75b-59fb828f0fcf</t>
  </si>
  <si>
    <t>40ee8636-b5e6-46fd-af2f-38648efa38df</t>
  </si>
  <si>
    <t>444e9d14-23c0-40a3-8e3c-43c4e622a3ca</t>
  </si>
  <si>
    <t>7f897c1e-cb92-469a-806b-40778e2d71d9</t>
  </si>
  <si>
    <t>07dcafc9-3376-46d2-bbf7-1ed529096fe0</t>
  </si>
  <si>
    <t>46e60cf0-be0c-4a1c-a99c-72845e546bd3</t>
  </si>
  <si>
    <t>a4e0f497-15be-41d2-be43-ebba7021e652</t>
  </si>
  <si>
    <t>d0aa0aa5-9e49-4e3e-93f5-7861bba529e6</t>
  </si>
  <si>
    <t>0eecfcd2-b611-4551-bd0e-97d8b3572f06</t>
  </si>
  <si>
    <t>5ec3e7d7-32af-4fb7-a021-63daaadddd36</t>
  </si>
  <si>
    <t>6cbce54b-9d23-4b86-809d-203fd3879099</t>
  </si>
  <si>
    <t>1f706cd6-a807-4375-b211-6a3ee118f21f</t>
  </si>
  <si>
    <t>4dce9aae-9550-4c32-bb56-77fa5fc72f68</t>
  </si>
  <si>
    <t>10be88be-f647-42ba-a833-5f2dd45beac2</t>
  </si>
  <si>
    <t>5eeaf05c-ed01-422e-9616-240e0d5d6775</t>
  </si>
  <si>
    <t>4827351b-a8f9-47b0-9f94-2044b93e5e54</t>
  </si>
  <si>
    <t>a9527cb5-c3ef-4c7d-8fbd-513d3b95902e</t>
  </si>
  <si>
    <t>582affa0-6c97-4484-ace0-a4220a87c880</t>
  </si>
  <si>
    <t>b61f313b-b117-41a2-8ddc-58cf8889b74d</t>
  </si>
  <si>
    <t>727ee242-fb59-4bc5-9ec0-efd1bf121575</t>
  </si>
  <si>
    <t>42efd88f-a476-4201-9176-7c03918350cd</t>
  </si>
  <si>
    <t>d25c3e41-2a6e-40b8-b9e9-9378913ff681</t>
  </si>
  <si>
    <t>545ec3a4-6f3b-43c4-afc4-afc993024a68</t>
  </si>
  <si>
    <t>3557d5e1-1f10-454e-96f0-21a484309f0b</t>
  </si>
  <si>
    <t>1899995c-2bca-487a-afa7-856749df70de</t>
  </si>
  <si>
    <t>f2847346-ea9a-427f-96a1-0e564235d548</t>
  </si>
  <si>
    <t>20139d4c-f01c-4f84-8b54-99a96024c8be</t>
  </si>
  <si>
    <t>b7954f1f-57f5-4d61-b54c-62a08172449d</t>
  </si>
  <si>
    <t>bf319ddd-61e4-411e-95c0-685f3837c136</t>
  </si>
  <si>
    <t>f399ee5c-9350-44d6-9132-0ca76bee4127</t>
  </si>
  <si>
    <t>25ca0b03-91a8-46d3-8617-83ddd5327f75</t>
  </si>
  <si>
    <t>04dd3e13-1017-4ee9-ab85-5e701a2a1005</t>
  </si>
  <si>
    <t>8d536c0b-1a5e-4f96-939b-d2b7e924cb7f</t>
  </si>
  <si>
    <t>ad918395-fda4-4ca4-97dc-c37b8f92c93d</t>
  </si>
  <si>
    <t>5bcc66e3-3da8-4e0a-841c-742c3133dab1</t>
  </si>
  <si>
    <t>9d756d53-f4ce-4a8d-b6d6-19a3135b3513</t>
  </si>
  <si>
    <t>b134f5d5-674f-4527-8251-97de77fdf83b</t>
  </si>
  <si>
    <t>7428ed8e-8fdb-479e-b374-4ff1125ea600</t>
  </si>
  <si>
    <t>3dc4e749-2b7c-4774-9120-4d7697eaa58a</t>
  </si>
  <si>
    <t>481fb98d-869c-4460-b9df-6c401588c8b0</t>
  </si>
  <si>
    <t>7f0af43c-28a3-42d7-b051-1654f3ad7ef3</t>
  </si>
  <si>
    <t>85374496-8b5d-4cc7-891a-4ed4a28945c7</t>
  </si>
  <si>
    <t>11d8a886-b8c8-46d7-897a-18601bdabde9</t>
  </si>
  <si>
    <t>b02faccd-1bd7-4d75-800a-34250891f3b1</t>
  </si>
  <si>
    <t>db4aded6-47c2-4d0e-8110-ee0f5da34598</t>
  </si>
  <si>
    <t>6bdca0c5-8ce8-44ba-9830-b37dba4ab2f5</t>
  </si>
  <si>
    <t>6ad73f7c-7514-4985-a9f7-072d5170150b</t>
  </si>
  <si>
    <t>90e774dd-95e1-4ccd-a96b-4e8bccecc157</t>
  </si>
  <si>
    <t>89cfcb79-ba53-44f2-89c9-b2f32645bb03</t>
  </si>
  <si>
    <t>d1a65bc5-363d-4ce9-bd43-d3951071ffe2</t>
  </si>
  <si>
    <t>b9f14ae1-366a-4b3d-a177-b0e6a0738c4a</t>
  </si>
  <si>
    <t>a81f9978-04d9-441a-bc65-9d66231e0629</t>
  </si>
  <si>
    <t>390535d3-fb22-4b3e-b119-d67dadc63b58</t>
  </si>
  <si>
    <t>fa239bba-cb18-49fc-a2bb-c419797aa247</t>
  </si>
  <si>
    <t>fb1208eb-5f60-483e-a39f-e678597455bd</t>
  </si>
  <si>
    <t>136f9627-6867-4b83-b1e2-21c525e409db</t>
  </si>
  <si>
    <t>0ab95a7a-4f1b-4b0b-a403-d87c4422e681</t>
  </si>
  <si>
    <t>679511c7-ab89-4294-88b9-1e886fe22705</t>
  </si>
  <si>
    <t>99d46236-561f-4466-bb53-48835c3a412c</t>
  </si>
  <si>
    <t>a3ebffd7-0960-4920-9f81-72ec2966bc64</t>
  </si>
  <si>
    <t>3d8d9f82-6302-4dd5-a703-892440936b09</t>
  </si>
  <si>
    <t>3aebc5d9-7a6d-4646-969a-38aee2969b1b</t>
  </si>
  <si>
    <t>ffc46b6c-58d5-41ea-a040-31b918fb23a8</t>
  </si>
  <si>
    <t>f5a3ccaa-0f34-4647-9fec-19886bc1deea</t>
  </si>
  <si>
    <t>41d0f1d6-dd84-44b0-a7ac-fa6ed7ca3ae2</t>
  </si>
  <si>
    <t>94e2e99b-04d1-439b-9ce6-58ee772b4ce1</t>
  </si>
  <si>
    <t>92443381-21e0-4b41-9fb3-3abb03ff44bc</t>
  </si>
  <si>
    <t>72b554a9-d8c8-4913-b9bf-cb523ff562ab</t>
  </si>
  <si>
    <t>70fb599b-f1b0-4b8d-a2e6-b5bb4b98b140</t>
  </si>
  <si>
    <t>fba2a7d4-8046-4082-b6c2-ec3d7d96c971</t>
  </si>
  <si>
    <t>3fd81512-46dd-475b-89ec-aa623c2679cf</t>
  </si>
  <si>
    <t>5866cefc-ff00-4713-81b0-55e6716efa01</t>
  </si>
  <si>
    <t>14161e52-5a49-4b35-8e7f-af86eb2bedd1</t>
  </si>
  <si>
    <t>ff011b68-5ce0-452e-ad1d-f871b6241bb6</t>
  </si>
  <si>
    <t>090f4b21-be86-4d33-8c01-b39d9e803ab8</t>
  </si>
  <si>
    <t>13829c49-15fd-43ba-9136-caa4af0ceea6</t>
  </si>
  <si>
    <t>97311d6c-5d14-4eb8-8e7f-39e2a45d36ce</t>
  </si>
  <si>
    <t>0d51684f-4f7b-4a2f-9f29-b97b910afc2d</t>
  </si>
  <si>
    <t>9617df53-787c-496c-9750-e6e6bfe54bf2</t>
  </si>
  <si>
    <t>acd71855-6cea-460e-a592-c7fc4117907c</t>
  </si>
  <si>
    <t>51f14157-0eaf-47c9-8e5e-bb6e74071866</t>
  </si>
  <si>
    <t>ba7ca0b1-f726-41a8-99f1-0b9a65f6d9ff</t>
  </si>
  <si>
    <t>5d069133-7a64-4e22-a7bb-c4adb3c76e93</t>
  </si>
  <si>
    <t>7aa4ee5d-a31f-453e-83b5-9890b10f7bd3</t>
  </si>
  <si>
    <t>f268bca9-b9b2-476e-869f-9b16cbea9210</t>
  </si>
  <si>
    <t>e8b80ec9-d216-44e3-bc86-e2db1623070f</t>
  </si>
  <si>
    <t>7985589f-73f9-4e8d-9d98-9b1ed2fcfe25</t>
  </si>
  <si>
    <t>3a73a797-e973-47f4-ba53-2697e512ff1e</t>
  </si>
  <si>
    <t>353cdd47-15e5-4770-9328-ed928c3929cf</t>
  </si>
  <si>
    <t>6149ee44-ba43-4c5b-8065-6d5f0e41151e</t>
  </si>
  <si>
    <t>a0c41fb2-582b-4398-b222-0c6ee9be5b4e</t>
  </si>
  <si>
    <t>fd838168-f2df-4827-9124-7b72aac6b328</t>
  </si>
  <si>
    <t>71f294dd-5262-4151-aade-7f9d9c99ae1f</t>
  </si>
  <si>
    <t>5200b94c-fe16-46a8-bc20-7d54b2e32bcc</t>
  </si>
  <si>
    <t>433de080-96f0-418d-acc5-57633be97b96</t>
  </si>
  <si>
    <t>f318214e-2f64-46e1-9e29-653cd8b29d9c</t>
  </si>
  <si>
    <t>4e8d5dd8-4f64-4911-8315-48dbce05f9b7</t>
  </si>
  <si>
    <t>58e90a34-57f1-4545-9e02-eaeab7f9ec90</t>
  </si>
  <si>
    <t>e0a534e0-03d5-485d-b76a-6150124a0755</t>
  </si>
  <si>
    <t>529ff1a1-4919-40da-9ae2-89da0b2bd8c9</t>
  </si>
  <si>
    <t>9c046658-9ffb-4e66-814e-73a6ee9edad9</t>
  </si>
  <si>
    <t>8f0e05c7-e980-44d1-a95b-af4b0448ad4c</t>
  </si>
  <si>
    <t>4d6190f7-bcf2-4d48-bb1d-00f4d835e180</t>
  </si>
  <si>
    <t>0197598f-7183-45fb-9f62-6579e5555384</t>
  </si>
  <si>
    <t>c6bc6d91-75ef-46f9-8a73-673826ebde4b</t>
  </si>
  <si>
    <t>adf88d6a-5b35-479b-b90a-0a061f3e6aef</t>
  </si>
  <si>
    <t>f79ff57c-c6dd-4960-b601-61a10999e052</t>
  </si>
  <si>
    <t>98efd260-5907-4d23-9ad3-4d42a58f3910</t>
  </si>
  <si>
    <t>1d3cfe86-5d1b-40f3-9798-20d89df957ac</t>
  </si>
  <si>
    <t>1f4472ca-c3ef-46e8-9bf6-ab3a838feeb8</t>
  </si>
  <si>
    <t>b34fbc39-86e7-4c4c-867b-c58eeadfc2d2</t>
  </si>
  <si>
    <t>5358d4ca-82b4-41bc-ab4e-6ea3083fa1ba</t>
  </si>
  <si>
    <t>ccb86706-40ae-4b50-bc72-ff2de2f5dfdb</t>
  </si>
  <si>
    <t>eaa11ffa-e282-4232-a874-99df262f5c58</t>
  </si>
  <si>
    <t>e76c3cff-68d3-4df5-8135-b4cbeb9f4a3e</t>
  </si>
  <si>
    <t>c4b84554-6dff-4ef2-97f5-b5a7b45b129e</t>
  </si>
  <si>
    <t>b46731dc-0a87-4695-aaee-33954e153485</t>
  </si>
  <si>
    <t>c627ebf6-270a-4bf3-b59a-a6cc0f8d6a71</t>
  </si>
  <si>
    <t>3ffcb03b-ee56-4b64-be27-ea5060ae230f</t>
  </si>
  <si>
    <t>5519c9de-7d9b-4a50-a27c-311cc62d4905</t>
  </si>
  <si>
    <t>a22cd2db-2cc9-4823-a6a7-b40ce3b56624</t>
  </si>
  <si>
    <t>171d4e17-586e-4baa-bfcf-f67f3f6058e7</t>
  </si>
  <si>
    <t>af7932f2-53ac-4a62-8a1f-c4612eb705b8</t>
  </si>
  <si>
    <t>66c31b07-feda-4f6b-8507-e76cf49d1626</t>
  </si>
  <si>
    <t>true</t>
  </si>
  <si>
    <t>false</t>
  </si>
  <si>
    <t>2e9960ae-0239-47cb-8e73-1eda27446a9c</t>
  </si>
  <si>
    <t>48376ea6-fe98-43b8-a988-d0030874f2ae</t>
  </si>
  <si>
    <t>84086b3c-6eba-42ba-b2ed-b9b18f568a4d</t>
  </si>
  <si>
    <t>d59cb7d3-8f2e-4076-8d4e-8a5d16adb95e</t>
  </si>
  <si>
    <t>ed3866a9-2a0f-467f-a690-8bc1af50048b</t>
  </si>
  <si>
    <t>c1213d6e-f440-4fbb-9727-91d3b68643a2</t>
  </si>
  <si>
    <t>77de9b71-ad26-4d3f-8bbb-9bf4c34806df</t>
  </si>
  <si>
    <t>92a22ae5-ed47-48eb-98b4-23c6b5d14293</t>
  </si>
  <si>
    <t>1c0dbb75-2496-4995-82f6-569ce902e1ec</t>
  </si>
  <si>
    <t>03aff3db-2918-460c-8689-e5ea2860563d</t>
  </si>
  <si>
    <t>ce11b336-5c5f-44b1-b88b-b20260902be4</t>
  </si>
  <si>
    <t>4a4cec84-e0cb-4990-93ad-26d50217e224</t>
  </si>
  <si>
    <t>56d190b5-f1fd-4768-ac57-63347289078e</t>
  </si>
  <si>
    <t>f9756b0a-e93b-4993-8386-decc29138f56</t>
  </si>
  <si>
    <t>92ea918b-4dc9-426c-aa76-44a685a4e768</t>
  </si>
  <si>
    <t>c9e673db-4c26-4e6f-b3bc-bdb025b1cd06</t>
  </si>
  <si>
    <t>01c6187f-e72c-4d3e-80e0-4f935f0f603f</t>
  </si>
  <si>
    <t>26dfd848-7492-4ec9-b3b3-9783b5d82475</t>
  </si>
  <si>
    <t>d819a2de-e6ae-4d14-84ab-4d282d720c50</t>
  </si>
  <si>
    <t>2dbd32e1-3614-4e22-a639-aa570cab8748</t>
  </si>
  <si>
    <t>29e53025-50a3-44b2-88c5-ba095a644827</t>
  </si>
  <si>
    <t>0d9ade17-1c90-4fe6-a799-9d9685bf55be</t>
  </si>
  <si>
    <t>4793d632-d3a5-442d-82ee-3251254d894e</t>
  </si>
  <si>
    <t>0eb15c27-1e14-47dd-af0b-9393184ee405</t>
  </si>
  <si>
    <t>a54cb7ec-b342-4dff-95d5-f7418f19de9e</t>
  </si>
  <si>
    <t>0eeb3d54-393a-42be-a964-6a365065c16b</t>
  </si>
  <si>
    <t>86f0e29f-fd70-4cb6-a68f-6cfa088cc3d0</t>
  </si>
  <si>
    <t>9103ea37-5d6c-492c-96f8-da6bb913b2ad</t>
  </si>
  <si>
    <t>71f283cc-57ed-4f59-9aff-37c813dbfb17</t>
  </si>
  <si>
    <t>e5ab4a29-090b-40d4-94da-931a97b71447</t>
  </si>
  <si>
    <t>00bb8a23-11b8-4b49-900d-90f506a5fccf</t>
  </si>
  <si>
    <t>910c7218-87b6-48ae-afff-a8cb11e47fcc</t>
  </si>
  <si>
    <t>4f8a3d9e-e4e6-4e08-8966-b16cc856c91d</t>
  </si>
  <si>
    <t>e1f56084-8536-4f5d-a114-59af467988d0</t>
  </si>
  <si>
    <t>ce6e2100-538e-432c-a258-c7437cad787e</t>
  </si>
  <si>
    <t>cb822f8d-c504-4d65-a40e-c287fb05008e</t>
  </si>
  <si>
    <t>732d2bc2-8a36-47e5-b69d-393710d36442</t>
  </si>
  <si>
    <t>c3e2d6a9-8d5e-453c-badb-e2843ff07152</t>
  </si>
  <si>
    <t>c31860c1-bec2-485a-ab9b-05a110e8a2e3</t>
  </si>
  <si>
    <t>8f38a3e8-517e-46a7-a457-a8c22cac9aa9</t>
  </si>
  <si>
    <t>8fe9d972-8d45-4037-afec-6e30b3416be9</t>
  </si>
  <si>
    <t>893fe2c5-b77c-4c3e-a2bf-994115e8ce97</t>
  </si>
  <si>
    <t>2ae6cd91-dd76-4a96-92fb-03bef5249df4</t>
  </si>
  <si>
    <t>7f0266ed-3ad3-4959-8f89-7d003edb0d6b</t>
  </si>
  <si>
    <t>8ee481e5-3a5f-42ca-93fb-22011d0262dc</t>
  </si>
  <si>
    <t>dbff260b-2675-42d0-bf8a-062ed55f501a</t>
  </si>
  <si>
    <t>d4d4d1f5-0345-4a10-8a38-abb0c4053cf7</t>
  </si>
  <si>
    <t>da053ea1-b3aa-4467-ad03-b480e8a348ef</t>
  </si>
  <si>
    <t>a5f14e37-c850-4425-81a9-bbb6b201c12a</t>
  </si>
  <si>
    <t>514007ce-9f2d-4d6a-b12c-7eebcf1394c8</t>
  </si>
  <si>
    <t>56d27ae4-24cd-419b-a1e2-64d0c044c795</t>
  </si>
  <si>
    <t>1d5115d5-931d-423f-97cb-63aa996f1afb</t>
  </si>
  <si>
    <t>8c404cf9-6bf5-4574-b0bc-ce1bb99e932d</t>
  </si>
  <si>
    <t>73261090-5e93-47e9-8b92-a0aab56b57e4</t>
  </si>
  <si>
    <t>2728b11c-f10d-4463-9803-844eb0ac1303</t>
  </si>
  <si>
    <t>09ef4213-c1b4-418b-82a8-3d77b03405b8</t>
  </si>
  <si>
    <t>c6a133f9-184c-4717-ba14-79855324133e</t>
  </si>
  <si>
    <t>597d2fc1-1830-4ad3-ae2e-5ad70dfe01e2</t>
  </si>
  <si>
    <t>dc2913c2-29b7-476b-9fb3-d92e9e54f291</t>
  </si>
  <si>
    <t>ba1e4b65-7d6b-4e62-a393-eb8e27a8f271</t>
  </si>
  <si>
    <t>768800b3-eb3b-43c2-988e-ba4480d8dec3</t>
  </si>
  <si>
    <t>24c0e426-d5ae-4fdc-82a0-ac2f4a343ce8</t>
  </si>
  <si>
    <t>7d35b48b-b11c-4695-95d1-299a9e393eea</t>
  </si>
  <si>
    <t>fa29c4a3-8ff0-4ebe-a997-e145c1d07b2f</t>
  </si>
  <si>
    <t>fd056e66-2c2d-4767-af3e-01edb7787afe</t>
  </si>
  <si>
    <t>3643221c-75a7-4b3d-83c8-e36031abf385</t>
  </si>
  <si>
    <t>fada37f7-751e-4bf2-9de9-b7d1e9e3bfcc</t>
  </si>
  <si>
    <t>0ce8c55a-fef5-4751-af0b-e0a9673dcc05</t>
  </si>
  <si>
    <t>b5edcbf9-f2d6-43c0-a35e-9a9a72cb0f20</t>
  </si>
  <si>
    <t>3b883ce8-2fef-4118-ba2c-ecd0bace0a7e</t>
  </si>
  <si>
    <t>d037bb3d-1f72-41f6-8ac7-1321865d8041</t>
  </si>
  <si>
    <t>76e85f8b-46cd-47cd-9a2e-1ff9629e7b99</t>
  </si>
  <si>
    <t>aa439031-1508-43cd-ab67-f018a9867dc9</t>
  </si>
  <si>
    <t>1cf0495b-35f9-4efe-b6fe-27231cedc26b</t>
  </si>
  <si>
    <t>06b16b6a-265d-4c6d-9b57-15620af175cf</t>
  </si>
  <si>
    <t>8a4a77f6-d07c-4abb-a6a1-4ab59a225d5b</t>
  </si>
  <si>
    <t>9381c4dd-6a97-4dfc-9db9-a9b96f5426df</t>
  </si>
  <si>
    <t>bda853f6-c9e3-4ebc-bfd4-83e1cce5d488</t>
  </si>
  <si>
    <t>ec8303cf-d8a1-43e2-bd2d-245a6f1598f5</t>
  </si>
  <si>
    <t>a40c9ae6-a494-4508-b385-4535a806e1dd</t>
  </si>
  <si>
    <t>8d5cd49e-8a93-4600-a8fd-7bc2e94adb86</t>
  </si>
  <si>
    <t>1e231493-ae04-4d32-953a-2aa9d70202ea</t>
  </si>
  <si>
    <t>7659aafd-796f-4426-8fd5-ac4426cf163a</t>
  </si>
  <si>
    <t>2abcd104-add5-4059-af81-75a1f99d76ef</t>
  </si>
  <si>
    <t>2bb0bbcb-a9d5-47b7-8ecd-536eb38c9632</t>
  </si>
  <si>
    <t>21449398-7edd-47b8-8982-7fa319821150</t>
  </si>
  <si>
    <t>7afab3e1-71e6-44eb-b7cd-a54cb70a619d</t>
  </si>
  <si>
    <t>1bc2e22c-ccbe-4565-9338-dec907a3bbd6</t>
  </si>
  <si>
    <t>86bd51ca-065c-4171-8abd-69cbb6af24b9</t>
  </si>
  <si>
    <t>e32b7e9e-78df-4d97-94c0-efc326abe935</t>
  </si>
  <si>
    <t>05ddfc57-7261-41f2-9d70-7a892e88d23c</t>
  </si>
  <si>
    <t>9f093688-46d8-4a3c-9d4f-18e3640bbb1b</t>
  </si>
  <si>
    <t>1352c821-9cd7-4bdd-b489-3b5300aa0457</t>
  </si>
  <si>
    <t>989a5df7-add4-4f93-a007-8434d9c730f5</t>
  </si>
  <si>
    <t>5fab9cc2-8b29-438e-a4c4-486e4be1936f</t>
  </si>
  <si>
    <t>c19b4b70-07ef-4317-b637-d577dafebc96</t>
  </si>
  <si>
    <t>2e767a1f-8c2e-4dea-9e28-f3f513c114c9</t>
  </si>
  <si>
    <t>e6ae6561-954e-4422-ac27-3eb1a9874652</t>
  </si>
  <si>
    <t>d0c65ec5-fdeb-4020-b3e1-bba1446e42c5</t>
  </si>
  <si>
    <t>85ffc2a4-5c81-4f0e-86db-a111b7f9ff4f</t>
  </si>
  <si>
    <t>2ae88a7d-d0bc-4303-ad37-d30fab26af24</t>
  </si>
  <si>
    <t>6650e0c1-73a6-461b-b693-ba0ace6eb835</t>
  </si>
  <si>
    <t>c462567e-e0d6-4416-af6a-c0d3db9f270f</t>
  </si>
  <si>
    <t>e2b1ea9e-27ce-492b-a46a-86c445ba04c3</t>
  </si>
  <si>
    <t>7d3040bb-69df-411e-97ce-7c97ce8cb990</t>
  </si>
  <si>
    <t>1ce351b1-c960-41d3-b6e7-f02148e884ae</t>
  </si>
  <si>
    <t>1b51806b-52bf-46e9-8f4d-7260a7d174cc</t>
  </si>
  <si>
    <t>be7443a2-7fa3-402b-9811-01e3ba35fb37</t>
  </si>
  <si>
    <t>71165161-cc8c-4d39-8cf6-461395540b14</t>
  </si>
  <si>
    <t>7c4b8aa0-2217-4333-9af6-0abbcdd05017</t>
  </si>
  <si>
    <t>email</t>
  </si>
  <si>
    <t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</t>
  </si>
  <si>
    <t>USER</t>
  </si>
  <si>
    <t>USERROLE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</si>
</sst>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rgb="FFFFFF00"/>
      </left>
      <right style="thin">
        <color indexed="40"/>
      </right>
      <top/>
      <bottom/>
      <diagonal/>
    </border>
    <border>
      <left/>
      <right style="thin">
        <color indexed="40"/>
      </right>
      <top/>
      <bottom/>
      <diagonal/>
    </border>
    <border>
      <left style="thin">
        <color indexed="40"/>
      </left>
      <right style="thin">
        <color indexed="40"/>
      </right>
      <top/>
      <bottom/>
      <diagonal/>
    </border>
    <border>
      <left style="thin">
        <color indexed="40"/>
      </left>
      <right style="thick">
        <color rgb="FFFFFF00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/>
    <xf numFmtId="11" fontId="0" fillId="0" borderId="0" xfId="0" applyNumberFormat="1"/>
    <xf numFmtId="0" fontId="1" fillId="3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0" fillId="4" borderId="2" xfId="0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vertical="center"/>
    </xf>
    <xf numFmtId="11" fontId="0" fillId="4" borderId="0" xfId="0" applyNumberFormat="1" applyFill="1"/>
    <xf numFmtId="0" fontId="0" fillId="4" borderId="1" xfId="0" applyFill="1" applyBorder="1" applyAlignment="1">
      <alignment horizontal="center"/>
    </xf>
    <xf numFmtId="14" fontId="0" fillId="4" borderId="0" xfId="0" applyNumberFormat="1" applyFill="1" applyAlignment="1">
      <alignment vertical="center" wrapText="1"/>
    </xf>
    <xf numFmtId="47" fontId="0" fillId="4" borderId="0" xfId="0" applyNumberFormat="1" applyFill="1" applyAlignment="1">
      <alignment vertical="center" wrapText="1"/>
    </xf>
    <xf numFmtId="0" fontId="3" fillId="4" borderId="4" xfId="0" applyFont="1" applyFill="1" applyBorder="1" applyAlignment="1" applyProtection="1">
      <alignment horizontal="center" vertical="center"/>
      <protection hidden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3" fillId="4" borderId="6" xfId="0" applyFont="1" applyFill="1" applyBorder="1" applyAlignment="1" applyProtection="1">
      <alignment horizontal="center" vertical="center"/>
      <protection hidden="1"/>
    </xf>
    <xf numFmtId="0" fontId="3" fillId="4" borderId="3" xfId="0" applyFont="1" applyFill="1" applyBorder="1" applyAlignment="1" applyProtection="1">
      <alignment horizontal="center" vertical="center"/>
      <protection hidden="1"/>
    </xf>
    <xf numFmtId="14" fontId="0" fillId="4" borderId="0" xfId="0" applyNumberFormat="1" applyFill="1"/>
    <xf numFmtId="0" fontId="0" fillId="4" borderId="0" xfId="0" applyNumberFormat="1" applyFill="1"/>
    <xf numFmtId="0" fontId="0" fillId="4" borderId="0" xfId="0" quotePrefix="1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B171-7ADA-4581-B208-9D3D3DCA24B5}">
  <dimension ref="A1:J49"/>
  <sheetViews>
    <sheetView tabSelected="1" topLeftCell="D1" workbookViewId="0">
      <selection activeCell="J2" sqref="J2:J49"/>
    </sheetView>
  </sheetViews>
  <sheetFormatPr defaultRowHeight="16.5" customHeight="1" x14ac:dyDescent="0.25"/>
  <cols>
    <col min="2" max="2" width="28.7109375" customWidth="1"/>
    <col min="3" max="3" width="35.140625" customWidth="1"/>
    <col min="4" max="4" width="39.42578125" bestFit="1" customWidth="1"/>
    <col min="5" max="5" width="17.42578125" bestFit="1" customWidth="1"/>
    <col min="6" max="6" width="37.28515625" bestFit="1" customWidth="1"/>
    <col min="7" max="7" width="37.140625" bestFit="1" customWidth="1"/>
    <col min="8" max="8" width="15.7109375" customWidth="1"/>
  </cols>
  <sheetData>
    <row r="1" spans="1:10" ht="16.5" customHeight="1" x14ac:dyDescent="0.25">
      <c r="B1" t="s">
        <v>1319</v>
      </c>
      <c r="D1" s="3" t="s">
        <v>0</v>
      </c>
      <c r="E1" s="3" t="s">
        <v>52</v>
      </c>
      <c r="F1" s="3" t="s">
        <v>1</v>
      </c>
      <c r="G1" s="3" t="s">
        <v>2</v>
      </c>
      <c r="H1" s="3" t="s">
        <v>3</v>
      </c>
      <c r="I1" s="1" t="s">
        <v>1321</v>
      </c>
      <c r="J1" s="3" t="s">
        <v>1322</v>
      </c>
    </row>
    <row r="2" spans="1:10" ht="16.5" customHeight="1" x14ac:dyDescent="0.25">
      <c r="A2" t="s">
        <v>324</v>
      </c>
      <c r="B2" t="str">
        <f>CONCATENATE(E2, "@gmail.com")</f>
        <v>4189@gmail.com</v>
      </c>
      <c r="C2" s="26" t="s">
        <v>1320</v>
      </c>
      <c r="D2" s="12" t="s">
        <v>269</v>
      </c>
      <c r="E2" s="16">
        <v>4189</v>
      </c>
      <c r="F2" s="12" t="s">
        <v>320</v>
      </c>
      <c r="G2" s="12" t="s">
        <v>323</v>
      </c>
      <c r="H2" s="16">
        <v>2</v>
      </c>
      <c r="I2" t="str">
        <f>CONCATENATE(C2,"('"&amp;A2&amp;"','"&amp;B2&amp;"','"&amp;B2&amp;"','"&amp;B2&amp;"','"&amp;B2&amp;"','true','AQAAAAEAACcQAAAAEHcjRUNHmzhl8qx9dKHTcKcXcb0k99YPE2caUy7QmbnM/a5OzPoYNq450AdMmUgRQA==','AT6RKF5YUMZXUJXXW3H64WOJTF73NVF2','56253053-b77e-49fe-a190-97596fc8dba3',NULL, 'false', 'false', NULL, 'false', 0,'"&amp;E2&amp;"','"&amp;D2&amp;"', GETDATE(),'"&amp;F2&amp;"','"&amp;G2&amp;"','"&amp;H2&amp;"')")</f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a1a28da2-d919-4bdd-83db-fb27f2eb014c','4189@gmail.com','4189@gmail.com','4189@gmail.com','4189@gmail.com','true','AQAAAAEAACcQAAAAEHcjRUNHmzhl8qx9dKHTcKcXcb0k99YPE2caUy7QmbnM/a5OzPoYNq450AdMmUgRQA==','AT6RKF5YUMZXUJXXW3H64WOJTF73NVF2','56253053-b77e-49fe-a190-97596fc8dba3',NULL, 'false', 'false', NULL, 'false', 0,'4189','Carlos Jose Taborda Vaz', GETDATE(),'6c9c70c3-2559-4712-bcb9-4b273a5de731','64d91ea9-2252-4731-9ed8-762937ca140a','2')</v>
      </c>
      <c r="J2" t="str">
        <f>CONCATENATE("INSERT INTO aspNetUserRoles (UserId,RoleId)
values
('"&amp;A2&amp;"','320486cb-23e5-4b30-9a34-f522a2aa4fcb')")</f>
        <v>INSERT INTO aspNetUserRoles (UserId,RoleId)
values
('a1a28da2-d919-4bdd-83db-fb27f2eb014c','320486cb-23e5-4b30-9a34-f522a2aa4fcb')</v>
      </c>
    </row>
    <row r="3" spans="1:10" ht="16.5" customHeight="1" x14ac:dyDescent="0.25">
      <c r="A3" t="s">
        <v>325</v>
      </c>
      <c r="B3" t="str">
        <f t="shared" ref="B3:B49" si="0">CONCATENATE(E3, "@gmail.com")</f>
        <v>4263@gmail.com</v>
      </c>
      <c r="C3" s="26" t="s">
        <v>1320</v>
      </c>
      <c r="D3" s="12" t="s">
        <v>270</v>
      </c>
      <c r="E3" s="16">
        <v>4263</v>
      </c>
      <c r="F3" s="12" t="s">
        <v>320</v>
      </c>
      <c r="G3" s="12" t="s">
        <v>323</v>
      </c>
      <c r="H3" s="16">
        <v>1</v>
      </c>
      <c r="I3" t="str">
        <f t="shared" ref="I3:I49" si="1">CONCATENATE(C3,"('"&amp;A3&amp;"','"&amp;B3&amp;"','"&amp;B3&amp;"','"&amp;B3&amp;"','"&amp;B3&amp;"','true','AQAAAAEAACcQAAAAEHcjRUNHmzhl8qx9dKHTcKcXcb0k99YPE2caUy7QmbnM/a5OzPoYNq450AdMmUgRQA==','AT6RKF5YUMZXUJXXW3H64WOJTF73NVF2','56253053-b77e-49fe-a190-97596fc8dba3',NULL, 'false', 'false', NULL, 'false', 0,'"&amp;E3&amp;"','"&amp;D3&amp;"', GETDATE(),'"&amp;F3&amp;"','"&amp;G3&amp;"','"&amp;H3&amp;"')")</f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1304543c-cccb-450b-829e-6b16d269d4ea','4263@gmail.com','4263@gmail.com','4263@gmail.com','4263@gmail.com','true','AQAAAAEAACcQAAAAEHcjRUNHmzhl8qx9dKHTcKcXcb0k99YPE2caUy7QmbnM/a5OzPoYNq450AdMmUgRQA==','AT6RKF5YUMZXUJXXW3H64WOJTF73NVF2','56253053-b77e-49fe-a190-97596fc8dba3',NULL, 'false', 'false', NULL, 'false', 0,'4263','Domingos Manuel Gato Gorrao', GETDATE(),'6c9c70c3-2559-4712-bcb9-4b273a5de731','64d91ea9-2252-4731-9ed8-762937ca140a','1')</v>
      </c>
      <c r="J3" t="str">
        <f t="shared" ref="J3:J49" si="2">CONCATENATE("INSERT INTO aspNetUserRoles (UserId,RoleId)
values
('"&amp;A3&amp;"','320486cb-23e5-4b30-9a34-f522a2aa4fcb')")</f>
        <v>INSERT INTO aspNetUserRoles (UserId,RoleId)
values
('1304543c-cccb-450b-829e-6b16d269d4ea','320486cb-23e5-4b30-9a34-f522a2aa4fcb')</v>
      </c>
    </row>
    <row r="4" spans="1:10" ht="16.5" customHeight="1" x14ac:dyDescent="0.25">
      <c r="A4" t="s">
        <v>326</v>
      </c>
      <c r="B4" t="str">
        <f t="shared" si="0"/>
        <v>4488@gmail.com</v>
      </c>
      <c r="C4" s="26" t="s">
        <v>1320</v>
      </c>
      <c r="D4" s="12" t="s">
        <v>271</v>
      </c>
      <c r="E4" s="16">
        <v>4488</v>
      </c>
      <c r="F4" s="12" t="s">
        <v>320</v>
      </c>
      <c r="G4" s="12" t="s">
        <v>323</v>
      </c>
      <c r="H4" s="16">
        <v>3</v>
      </c>
      <c r="I4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cca5303b-5cee-4143-972f-99932d2c4d6e','4488@gmail.com','4488@gmail.com','4488@gmail.com','4488@gmail.com','true','AQAAAAEAACcQAAAAEHcjRUNHmzhl8qx9dKHTcKcXcb0k99YPE2caUy7QmbnM/a5OzPoYNq450AdMmUgRQA==','AT6RKF5YUMZXUJXXW3H64WOJTF73NVF2','56253053-b77e-49fe-a190-97596fc8dba3',NULL, 'false', 'false', NULL, 'false', 0,'4488','Goncalo Manuel Velada Dias', GETDATE(),'6c9c70c3-2559-4712-bcb9-4b273a5de731','64d91ea9-2252-4731-9ed8-762937ca140a','3')</v>
      </c>
      <c r="J4" t="str">
        <f t="shared" si="2"/>
        <v>INSERT INTO aspNetUserRoles (UserId,RoleId)
values
('cca5303b-5cee-4143-972f-99932d2c4d6e','320486cb-23e5-4b30-9a34-f522a2aa4fcb')</v>
      </c>
    </row>
    <row r="5" spans="1:10" ht="16.5" customHeight="1" x14ac:dyDescent="0.25">
      <c r="A5" t="s">
        <v>327</v>
      </c>
      <c r="B5" t="str">
        <f t="shared" si="0"/>
        <v>4556@gmail.com</v>
      </c>
      <c r="C5" s="26" t="s">
        <v>1320</v>
      </c>
      <c r="D5" s="12" t="s">
        <v>272</v>
      </c>
      <c r="E5" s="16">
        <v>4556</v>
      </c>
      <c r="F5" s="12" t="s">
        <v>320</v>
      </c>
      <c r="G5" s="12" t="s">
        <v>323</v>
      </c>
      <c r="H5" s="16">
        <v>3</v>
      </c>
      <c r="I5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96510cad-194c-40dc-94b9-d68a8e325064','4556@gmail.com','4556@gmail.com','4556@gmail.com','4556@gmail.com','true','AQAAAAEAACcQAAAAEHcjRUNHmzhl8qx9dKHTcKcXcb0k99YPE2caUy7QmbnM/a5OzPoYNq450AdMmUgRQA==','AT6RKF5YUMZXUJXXW3H64WOJTF73NVF2','56253053-b77e-49fe-a190-97596fc8dba3',NULL, 'false', 'false', NULL, 'false', 0,'4556','Jorge Manuel Robalo Geraldes', GETDATE(),'6c9c70c3-2559-4712-bcb9-4b273a5de731','64d91ea9-2252-4731-9ed8-762937ca140a','3')</v>
      </c>
      <c r="J5" t="str">
        <f t="shared" si="2"/>
        <v>INSERT INTO aspNetUserRoles (UserId,RoleId)
values
('96510cad-194c-40dc-94b9-d68a8e325064','320486cb-23e5-4b30-9a34-f522a2aa4fcb')</v>
      </c>
    </row>
    <row r="6" spans="1:10" ht="16.5" customHeight="1" x14ac:dyDescent="0.25">
      <c r="A6" t="s">
        <v>328</v>
      </c>
      <c r="B6" t="str">
        <f t="shared" si="0"/>
        <v>4555@gmail.com</v>
      </c>
      <c r="C6" s="26" t="s">
        <v>1320</v>
      </c>
      <c r="D6" s="12" t="s">
        <v>273</v>
      </c>
      <c r="E6" s="16">
        <v>4555</v>
      </c>
      <c r="F6" s="12" t="s">
        <v>320</v>
      </c>
      <c r="G6" s="12" t="s">
        <v>323</v>
      </c>
      <c r="H6" s="16">
        <v>4</v>
      </c>
      <c r="I6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f333e19e-c102-46fe-8ec8-5f39057d7f57','4555@gmail.com','4555@gmail.com','4555@gmail.com','4555@gmail.com','true','AQAAAAEAACcQAAAAEHcjRUNHmzhl8qx9dKHTcKcXcb0k99YPE2caUy7QmbnM/a5OzPoYNq450AdMmUgRQA==','AT6RKF5YUMZXUJXXW3H64WOJTF73NVF2','56253053-b77e-49fe-a190-97596fc8dba3',NULL, 'false', 'false', NULL, 'false', 0,'4555','Hugo Miguel Antunes Silva', GETDATE(),'6c9c70c3-2559-4712-bcb9-4b273a5de731','64d91ea9-2252-4731-9ed8-762937ca140a','4')</v>
      </c>
      <c r="J6" t="str">
        <f t="shared" si="2"/>
        <v>INSERT INTO aspNetUserRoles (UserId,RoleId)
values
('f333e19e-c102-46fe-8ec8-5f39057d7f57','320486cb-23e5-4b30-9a34-f522a2aa4fcb')</v>
      </c>
    </row>
    <row r="7" spans="1:10" ht="16.5" customHeight="1" x14ac:dyDescent="0.25">
      <c r="A7" t="s">
        <v>329</v>
      </c>
      <c r="B7" t="str">
        <f t="shared" si="0"/>
        <v>4514@gmail.com</v>
      </c>
      <c r="C7" s="26" t="s">
        <v>1320</v>
      </c>
      <c r="D7" s="12" t="s">
        <v>274</v>
      </c>
      <c r="E7" s="16">
        <v>4514</v>
      </c>
      <c r="F7" s="12" t="s">
        <v>320</v>
      </c>
      <c r="G7" s="12" t="s">
        <v>323</v>
      </c>
      <c r="H7" s="16">
        <v>2</v>
      </c>
      <c r="I7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2f4b2a91-b89b-4240-8a63-1822706f0cc8','4514@gmail.com','4514@gmail.com','4514@gmail.com','4514@gmail.com','true','AQAAAAEAACcQAAAAEHcjRUNHmzhl8qx9dKHTcKcXcb0k99YPE2caUy7QmbnM/a5OzPoYNq450AdMmUgRQA==','AT6RKF5YUMZXUJXXW3H64WOJTF73NVF2','56253053-b77e-49fe-a190-97596fc8dba3',NULL, 'false', 'false', NULL, 'false', 0,'4514','Paulo Jorge Conceicao Parreira', GETDATE(),'6c9c70c3-2559-4712-bcb9-4b273a5de731','64d91ea9-2252-4731-9ed8-762937ca140a','2')</v>
      </c>
      <c r="J7" t="str">
        <f t="shared" si="2"/>
        <v>INSERT INTO aspNetUserRoles (UserId,RoleId)
values
('2f4b2a91-b89b-4240-8a63-1822706f0cc8','320486cb-23e5-4b30-9a34-f522a2aa4fcb')</v>
      </c>
    </row>
    <row r="8" spans="1:10" ht="16.5" customHeight="1" x14ac:dyDescent="0.25">
      <c r="A8" t="s">
        <v>330</v>
      </c>
      <c r="B8" t="str">
        <f t="shared" si="0"/>
        <v>4549@gmail.com</v>
      </c>
      <c r="C8" s="26" t="s">
        <v>1320</v>
      </c>
      <c r="D8" s="12" t="s">
        <v>275</v>
      </c>
      <c r="E8" s="16">
        <v>4549</v>
      </c>
      <c r="F8" s="12" t="s">
        <v>320</v>
      </c>
      <c r="G8" s="12" t="s">
        <v>323</v>
      </c>
      <c r="H8" s="16">
        <v>4</v>
      </c>
      <c r="I8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f355c528-f159-41b1-a6a8-daa2c21c34fd','4549@gmail.com','4549@gmail.com','4549@gmail.com','4549@gmail.com','true','AQAAAAEAACcQAAAAEHcjRUNHmzhl8qx9dKHTcKcXcb0k99YPE2caUy7QmbnM/a5OzPoYNq450AdMmUgRQA==','AT6RKF5YUMZXUJXXW3H64WOJTF73NVF2','56253053-b77e-49fe-a190-97596fc8dba3',NULL, 'false', 'false', NULL, 'false', 0,'4549','Jose Carlos Colela Costa', GETDATE(),'6c9c70c3-2559-4712-bcb9-4b273a5de731','64d91ea9-2252-4731-9ed8-762937ca140a','4')</v>
      </c>
      <c r="J8" t="str">
        <f t="shared" si="2"/>
        <v>INSERT INTO aspNetUserRoles (UserId,RoleId)
values
('f355c528-f159-41b1-a6a8-daa2c21c34fd','320486cb-23e5-4b30-9a34-f522a2aa4fcb')</v>
      </c>
    </row>
    <row r="9" spans="1:10" ht="16.5" customHeight="1" x14ac:dyDescent="0.25">
      <c r="A9" t="s">
        <v>331</v>
      </c>
      <c r="B9" t="str">
        <f t="shared" si="0"/>
        <v>4243@gmail.com</v>
      </c>
      <c r="C9" s="26" t="s">
        <v>1320</v>
      </c>
      <c r="D9" s="12" t="s">
        <v>276</v>
      </c>
      <c r="E9" s="16">
        <v>4243</v>
      </c>
      <c r="F9" s="12" t="s">
        <v>320</v>
      </c>
      <c r="G9" s="12" t="s">
        <v>323</v>
      </c>
      <c r="H9" s="16">
        <v>1</v>
      </c>
      <c r="I9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6443ffa3-2d90-4055-9196-759ecbd90682','4243@gmail.com','4243@gmail.com','4243@gmail.com','4243@gmail.com','true','AQAAAAEAACcQAAAAEHcjRUNHmzhl8qx9dKHTcKcXcb0k99YPE2caUy7QmbnM/a5OzPoYNq450AdMmUgRQA==','AT6RKF5YUMZXUJXXW3H64WOJTF73NVF2','56253053-b77e-49fe-a190-97596fc8dba3',NULL, 'false', 'false', NULL, 'false', 0,'4243','Joao Filipe Ferreira Revez', GETDATE(),'6c9c70c3-2559-4712-bcb9-4b273a5de731','64d91ea9-2252-4731-9ed8-762937ca140a','1')</v>
      </c>
      <c r="J9" t="str">
        <f t="shared" si="2"/>
        <v>INSERT INTO aspNetUserRoles (UserId,RoleId)
values
('6443ffa3-2d90-4055-9196-759ecbd90682','320486cb-23e5-4b30-9a34-f522a2aa4fcb')</v>
      </c>
    </row>
    <row r="10" spans="1:10" ht="16.5" customHeight="1" x14ac:dyDescent="0.25">
      <c r="A10" t="s">
        <v>332</v>
      </c>
      <c r="B10" t="str">
        <f t="shared" si="0"/>
        <v>4356@gmail.com</v>
      </c>
      <c r="C10" s="26" t="s">
        <v>1320</v>
      </c>
      <c r="D10" s="12" t="s">
        <v>277</v>
      </c>
      <c r="E10" s="16">
        <v>4356</v>
      </c>
      <c r="F10" s="12" t="s">
        <v>320</v>
      </c>
      <c r="G10" s="12" t="s">
        <v>323</v>
      </c>
      <c r="H10" s="16">
        <v>3</v>
      </c>
      <c r="I10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9cf13fef-b446-4e33-b3db-4e56f0fbc091','4356@gmail.com','4356@gmail.com','4356@gmail.com','4356@gmail.com','true','AQAAAAEAACcQAAAAEHcjRUNHmzhl8qx9dKHTcKcXcb0k99YPE2caUy7QmbnM/a5OzPoYNq450AdMmUgRQA==','AT6RKF5YUMZXUJXXW3H64WOJTF73NVF2','56253053-b77e-49fe-a190-97596fc8dba3',NULL, 'false', 'false', NULL, 'false', 0,'4356','Carlos Manuel Nunes Fernandes', GETDATE(),'6c9c70c3-2559-4712-bcb9-4b273a5de731','64d91ea9-2252-4731-9ed8-762937ca140a','3')</v>
      </c>
      <c r="J10" t="str">
        <f t="shared" si="2"/>
        <v>INSERT INTO aspNetUserRoles (UserId,RoleId)
values
('9cf13fef-b446-4e33-b3db-4e56f0fbc091','320486cb-23e5-4b30-9a34-f522a2aa4fcb')</v>
      </c>
    </row>
    <row r="11" spans="1:10" ht="16.5" customHeight="1" x14ac:dyDescent="0.25">
      <c r="A11" t="s">
        <v>333</v>
      </c>
      <c r="B11" t="str">
        <f t="shared" si="0"/>
        <v>4353@gmail.com</v>
      </c>
      <c r="C11" s="26" t="s">
        <v>1320</v>
      </c>
      <c r="D11" s="12" t="s">
        <v>278</v>
      </c>
      <c r="E11" s="16">
        <v>4353</v>
      </c>
      <c r="F11" s="12" t="s">
        <v>320</v>
      </c>
      <c r="G11" s="12" t="s">
        <v>323</v>
      </c>
      <c r="H11" s="16">
        <v>1</v>
      </c>
      <c r="I11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fa7af2bd-dfcc-47cd-ad62-8e5ae28776e3','4353@gmail.com','4353@gmail.com','4353@gmail.com','4353@gmail.com','true','AQAAAAEAACcQAAAAEHcjRUNHmzhl8qx9dKHTcKcXcb0k99YPE2caUy7QmbnM/a5OzPoYNq450AdMmUgRQA==','AT6RKF5YUMZXUJXXW3H64WOJTF73NVF2','56253053-b77e-49fe-a190-97596fc8dba3',NULL, 'false', 'false', NULL, 'false', 0,'4353','Martinho Jorge Caeiro Borracheiro', GETDATE(),'6c9c70c3-2559-4712-bcb9-4b273a5de731','64d91ea9-2252-4731-9ed8-762937ca140a','1')</v>
      </c>
      <c r="J11" t="str">
        <f t="shared" si="2"/>
        <v>INSERT INTO aspNetUserRoles (UserId,RoleId)
values
('fa7af2bd-dfcc-47cd-ad62-8e5ae28776e3','320486cb-23e5-4b30-9a34-f522a2aa4fcb')</v>
      </c>
    </row>
    <row r="12" spans="1:10" ht="16.5" customHeight="1" x14ac:dyDescent="0.25">
      <c r="A12" t="s">
        <v>334</v>
      </c>
      <c r="B12" t="str">
        <f t="shared" si="0"/>
        <v>4418@gmail.com</v>
      </c>
      <c r="C12" s="26" t="s">
        <v>1320</v>
      </c>
      <c r="D12" s="12" t="s">
        <v>279</v>
      </c>
      <c r="E12" s="16">
        <v>4418</v>
      </c>
      <c r="F12" s="12" t="s">
        <v>320</v>
      </c>
      <c r="G12" s="12" t="s">
        <v>323</v>
      </c>
      <c r="H12" s="16">
        <v>2</v>
      </c>
      <c r="I12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c782686e-24d6-45de-ac25-33281855efd8','4418@gmail.com','4418@gmail.com','4418@gmail.com','4418@gmail.com','true','AQAAAAEAACcQAAAAEHcjRUNHmzhl8qx9dKHTcKcXcb0k99YPE2caUy7QmbnM/a5OzPoYNq450AdMmUgRQA==','AT6RKF5YUMZXUJXXW3H64WOJTF73NVF2','56253053-b77e-49fe-a190-97596fc8dba3',NULL, 'false', 'false', NULL, 'false', 0,'4418','Rui Manuel Lemos Pires', GETDATE(),'6c9c70c3-2559-4712-bcb9-4b273a5de731','64d91ea9-2252-4731-9ed8-762937ca140a','2')</v>
      </c>
      <c r="J12" t="str">
        <f t="shared" si="2"/>
        <v>INSERT INTO aspNetUserRoles (UserId,RoleId)
values
('c782686e-24d6-45de-ac25-33281855efd8','320486cb-23e5-4b30-9a34-f522a2aa4fcb')</v>
      </c>
    </row>
    <row r="13" spans="1:10" ht="16.5" customHeight="1" x14ac:dyDescent="0.25">
      <c r="A13" t="s">
        <v>335</v>
      </c>
      <c r="B13" t="str">
        <f t="shared" si="0"/>
        <v>4117@gmail.com</v>
      </c>
      <c r="C13" s="26" t="s">
        <v>1320</v>
      </c>
      <c r="D13" s="12" t="s">
        <v>280</v>
      </c>
      <c r="E13" s="16">
        <v>4117</v>
      </c>
      <c r="F13" s="12" t="s">
        <v>320</v>
      </c>
      <c r="G13" s="12" t="s">
        <v>323</v>
      </c>
      <c r="H13" s="16">
        <v>1</v>
      </c>
      <c r="I13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76be5fc3-10ce-4808-b019-5ef1ef21a739','4117@gmail.com','4117@gmail.com','4117@gmail.com','4117@gmail.com','true','AQAAAAEAACcQAAAAEHcjRUNHmzhl8qx9dKHTcKcXcb0k99YPE2caUy7QmbnM/a5OzPoYNq450AdMmUgRQA==','AT6RKF5YUMZXUJXXW3H64WOJTF73NVF2','56253053-b77e-49fe-a190-97596fc8dba3',NULL, 'false', 'false', NULL, 'false', 0,'4117','Joao Paulo Calmeiro Dias', GETDATE(),'6c9c70c3-2559-4712-bcb9-4b273a5de731','64d91ea9-2252-4731-9ed8-762937ca140a','1')</v>
      </c>
      <c r="J13" t="str">
        <f t="shared" si="2"/>
        <v>INSERT INTO aspNetUserRoles (UserId,RoleId)
values
('76be5fc3-10ce-4808-b019-5ef1ef21a739','320486cb-23e5-4b30-9a34-f522a2aa4fcb')</v>
      </c>
    </row>
    <row r="14" spans="1:10" ht="16.5" customHeight="1" x14ac:dyDescent="0.25">
      <c r="A14" t="s">
        <v>336</v>
      </c>
      <c r="B14" t="str">
        <f t="shared" si="0"/>
        <v>4215@gmail.com</v>
      </c>
      <c r="C14" s="26" t="s">
        <v>1320</v>
      </c>
      <c r="D14" s="12" t="s">
        <v>281</v>
      </c>
      <c r="E14" s="16">
        <v>4215</v>
      </c>
      <c r="F14" s="12" t="s">
        <v>320</v>
      </c>
      <c r="G14" s="12" t="s">
        <v>323</v>
      </c>
      <c r="H14" s="16">
        <v>2</v>
      </c>
      <c r="I14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3c414177-4250-4979-9ba6-afaab896efbf','4215@gmail.com','4215@gmail.com','4215@gmail.com','4215@gmail.com','true','AQAAAAEAACcQAAAAEHcjRUNHmzhl8qx9dKHTcKcXcb0k99YPE2caUy7QmbnM/a5OzPoYNq450AdMmUgRQA==','AT6RKF5YUMZXUJXXW3H64WOJTF73NVF2','56253053-b77e-49fe-a190-97596fc8dba3',NULL, 'false', 'false', NULL, 'false', 0,'4215','Jose Luis Cabanal da Costa', GETDATE(),'6c9c70c3-2559-4712-bcb9-4b273a5de731','64d91ea9-2252-4731-9ed8-762937ca140a','2')</v>
      </c>
      <c r="J14" t="str">
        <f t="shared" si="2"/>
        <v>INSERT INTO aspNetUserRoles (UserId,RoleId)
values
('3c414177-4250-4979-9ba6-afaab896efbf','320486cb-23e5-4b30-9a34-f522a2aa4fcb')</v>
      </c>
    </row>
    <row r="15" spans="1:10" ht="16.5" customHeight="1" x14ac:dyDescent="0.25">
      <c r="A15" t="s">
        <v>337</v>
      </c>
      <c r="B15" t="str">
        <f t="shared" si="0"/>
        <v>4531@gmail.com</v>
      </c>
      <c r="C15" s="26" t="s">
        <v>1320</v>
      </c>
      <c r="D15" s="12" t="s">
        <v>282</v>
      </c>
      <c r="E15" s="16">
        <v>4531</v>
      </c>
      <c r="F15" s="12" t="s">
        <v>321</v>
      </c>
      <c r="G15" s="12" t="s">
        <v>323</v>
      </c>
      <c r="H15" s="16">
        <v>4</v>
      </c>
      <c r="I15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ee12c5fc-042a-42d6-bfaf-8160c4260cd9','4531@gmail.com','4531@gmail.com','4531@gmail.com','4531@gmail.com','true','AQAAAAEAACcQAAAAEHcjRUNHmzhl8qx9dKHTcKcXcb0k99YPE2caUy7QmbnM/a5OzPoYNq450AdMmUgRQA==','AT6RKF5YUMZXUJXXW3H64WOJTF73NVF2','56253053-b77e-49fe-a190-97596fc8dba3',NULL, 'false', 'false', NULL, 'false', 0,'4531','Paulo Alexandre Augusto da Silva', GETDATE(),'898dca2c-8b7e-4be1-86db-4494165f64da','64d91ea9-2252-4731-9ed8-762937ca140a','4')</v>
      </c>
      <c r="J15" t="str">
        <f t="shared" si="2"/>
        <v>INSERT INTO aspNetUserRoles (UserId,RoleId)
values
('ee12c5fc-042a-42d6-bfaf-8160c4260cd9','320486cb-23e5-4b30-9a34-f522a2aa4fcb')</v>
      </c>
    </row>
    <row r="16" spans="1:10" ht="16.5" customHeight="1" x14ac:dyDescent="0.25">
      <c r="A16" t="s">
        <v>338</v>
      </c>
      <c r="B16" t="str">
        <f t="shared" si="0"/>
        <v>4442@gmail.com</v>
      </c>
      <c r="C16" s="26" t="s">
        <v>1320</v>
      </c>
      <c r="D16" s="12" t="s">
        <v>283</v>
      </c>
      <c r="E16" s="16">
        <v>4442</v>
      </c>
      <c r="F16" s="12" t="s">
        <v>321</v>
      </c>
      <c r="G16" s="12" t="s">
        <v>323</v>
      </c>
      <c r="H16" s="16">
        <v>2</v>
      </c>
      <c r="I16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8f1cc0cc-eb74-4753-9016-68ff130c9e55','4442@gmail.com','4442@gmail.com','4442@gmail.com','4442@gmail.com','true','AQAAAAEAACcQAAAAEHcjRUNHmzhl8qx9dKHTcKcXcb0k99YPE2caUy7QmbnM/a5OzPoYNq450AdMmUgRQA==','AT6RKF5YUMZXUJXXW3H64WOJTF73NVF2','56253053-b77e-49fe-a190-97596fc8dba3',NULL, 'false', 'false', NULL, 'false', 0,'4442','Paulo Miguel Costa Balhau', GETDATE(),'898dca2c-8b7e-4be1-86db-4494165f64da','64d91ea9-2252-4731-9ed8-762937ca140a','2')</v>
      </c>
      <c r="J16" t="str">
        <f t="shared" si="2"/>
        <v>INSERT INTO aspNetUserRoles (UserId,RoleId)
values
('8f1cc0cc-eb74-4753-9016-68ff130c9e55','320486cb-23e5-4b30-9a34-f522a2aa4fcb')</v>
      </c>
    </row>
    <row r="17" spans="1:10" ht="16.5" customHeight="1" x14ac:dyDescent="0.25">
      <c r="A17" t="s">
        <v>339</v>
      </c>
      <c r="B17" t="str">
        <f t="shared" si="0"/>
        <v>4361@gmail.com</v>
      </c>
      <c r="C17" s="26" t="s">
        <v>1320</v>
      </c>
      <c r="D17" s="12" t="s">
        <v>284</v>
      </c>
      <c r="E17" s="16">
        <v>4361</v>
      </c>
      <c r="F17" s="12" t="s">
        <v>321</v>
      </c>
      <c r="G17" s="12" t="s">
        <v>323</v>
      </c>
      <c r="H17" s="16">
        <v>2</v>
      </c>
      <c r="I17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69c07141-8988-4ddd-91d9-d1924f514273','4361@gmail.com','4361@gmail.com','4361@gmail.com','4361@gmail.com','true','AQAAAAEAACcQAAAAEHcjRUNHmzhl8qx9dKHTcKcXcb0k99YPE2caUy7QmbnM/a5OzPoYNq450AdMmUgRQA==','AT6RKF5YUMZXUJXXW3H64WOJTF73NVF2','56253053-b77e-49fe-a190-97596fc8dba3',NULL, 'false', 'false', NULL, 'false', 0,'4361','Ivo Antonio Narciso dos Santos', GETDATE(),'898dca2c-8b7e-4be1-86db-4494165f64da','64d91ea9-2252-4731-9ed8-762937ca140a','2')</v>
      </c>
      <c r="J17" t="str">
        <f t="shared" si="2"/>
        <v>INSERT INTO aspNetUserRoles (UserId,RoleId)
values
('69c07141-8988-4ddd-91d9-d1924f514273','320486cb-23e5-4b30-9a34-f522a2aa4fcb')</v>
      </c>
    </row>
    <row r="18" spans="1:10" ht="16.5" customHeight="1" x14ac:dyDescent="0.25">
      <c r="A18" t="s">
        <v>340</v>
      </c>
      <c r="B18" t="str">
        <f t="shared" si="0"/>
        <v>4729@gmail.com</v>
      </c>
      <c r="C18" s="26" t="s">
        <v>1320</v>
      </c>
      <c r="D18" s="12" t="s">
        <v>285</v>
      </c>
      <c r="E18" s="16">
        <v>4729</v>
      </c>
      <c r="F18" s="12" t="s">
        <v>321</v>
      </c>
      <c r="G18" s="12" t="s">
        <v>323</v>
      </c>
      <c r="H18" s="16">
        <v>2</v>
      </c>
      <c r="I18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c5f75e52-552e-4e58-a858-aea349a06ec1','4729@gmail.com','4729@gmail.com','4729@gmail.com','4729@gmail.com','true','AQAAAAEAACcQAAAAEHcjRUNHmzhl8qx9dKHTcKcXcb0k99YPE2caUy7QmbnM/a5OzPoYNq450AdMmUgRQA==','AT6RKF5YUMZXUJXXW3H64WOJTF73NVF2','56253053-b77e-49fe-a190-97596fc8dba3',NULL, 'false', 'false', NULL, 'false', 0,'4729','Ricardo Luis Ambrosio Cunha', GETDATE(),'898dca2c-8b7e-4be1-86db-4494165f64da','64d91ea9-2252-4731-9ed8-762937ca140a','2')</v>
      </c>
      <c r="J18" t="str">
        <f t="shared" si="2"/>
        <v>INSERT INTO aspNetUserRoles (UserId,RoleId)
values
('c5f75e52-552e-4e58-a858-aea349a06ec1','320486cb-23e5-4b30-9a34-f522a2aa4fcb')</v>
      </c>
    </row>
    <row r="19" spans="1:10" ht="16.5" customHeight="1" x14ac:dyDescent="0.25">
      <c r="A19" t="s">
        <v>341</v>
      </c>
      <c r="B19" t="str">
        <f t="shared" si="0"/>
        <v>4483@gmail.com</v>
      </c>
      <c r="C19" s="26" t="s">
        <v>1320</v>
      </c>
      <c r="D19" s="12" t="s">
        <v>286</v>
      </c>
      <c r="E19" s="16">
        <v>4483</v>
      </c>
      <c r="F19" s="12" t="s">
        <v>321</v>
      </c>
      <c r="G19" s="12" t="s">
        <v>323</v>
      </c>
      <c r="H19" s="16">
        <v>2</v>
      </c>
      <c r="I19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eae34701-fcfc-48fc-a809-941b58cdb5a9','4483@gmail.com','4483@gmail.com','4483@gmail.com','4483@gmail.com','true','AQAAAAEAACcQAAAAEHcjRUNHmzhl8qx9dKHTcKcXcb0k99YPE2caUy7QmbnM/a5OzPoYNq450AdMmUgRQA==','AT6RKF5YUMZXUJXXW3H64WOJTF73NVF2','56253053-b77e-49fe-a190-97596fc8dba3',NULL, 'false', 'false', NULL, 'false', 0,'4483','Bruno Filipe Pires Toscano', GETDATE(),'898dca2c-8b7e-4be1-86db-4494165f64da','64d91ea9-2252-4731-9ed8-762937ca140a','2')</v>
      </c>
      <c r="J19" t="str">
        <f t="shared" si="2"/>
        <v>INSERT INTO aspNetUserRoles (UserId,RoleId)
values
('eae34701-fcfc-48fc-a809-941b58cdb5a9','320486cb-23e5-4b30-9a34-f522a2aa4fcb')</v>
      </c>
    </row>
    <row r="20" spans="1:10" ht="16.5" customHeight="1" x14ac:dyDescent="0.25">
      <c r="A20" t="s">
        <v>342</v>
      </c>
      <c r="B20" t="str">
        <f t="shared" si="0"/>
        <v>4372@gmail.com</v>
      </c>
      <c r="C20" s="26" t="s">
        <v>1320</v>
      </c>
      <c r="D20" s="12" t="s">
        <v>287</v>
      </c>
      <c r="E20" s="16">
        <v>4372</v>
      </c>
      <c r="F20" s="12" t="s">
        <v>321</v>
      </c>
      <c r="G20" s="12" t="s">
        <v>323</v>
      </c>
      <c r="H20" s="16">
        <v>3</v>
      </c>
      <c r="I20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b16064ec-3c14-42a3-adab-139852c048ef','4372@gmail.com','4372@gmail.com','4372@gmail.com','4372@gmail.com','true','AQAAAAEAACcQAAAAEHcjRUNHmzhl8qx9dKHTcKcXcb0k99YPE2caUy7QmbnM/a5OzPoYNq450AdMmUgRQA==','AT6RKF5YUMZXUJXXW3H64WOJTF73NVF2','56253053-b77e-49fe-a190-97596fc8dba3',NULL, 'false', 'false', NULL, 'false', 0,'4372','Luis Miguel Sequeira Joaquim', GETDATE(),'898dca2c-8b7e-4be1-86db-4494165f64da','64d91ea9-2252-4731-9ed8-762937ca140a','3')</v>
      </c>
      <c r="J20" t="str">
        <f t="shared" si="2"/>
        <v>INSERT INTO aspNetUserRoles (UserId,RoleId)
values
('b16064ec-3c14-42a3-adab-139852c048ef','320486cb-23e5-4b30-9a34-f522a2aa4fcb')</v>
      </c>
    </row>
    <row r="21" spans="1:10" ht="16.5" customHeight="1" x14ac:dyDescent="0.25">
      <c r="A21" t="s">
        <v>343</v>
      </c>
      <c r="B21" t="str">
        <f t="shared" si="0"/>
        <v>4570@gmail.com</v>
      </c>
      <c r="C21" s="26" t="s">
        <v>1320</v>
      </c>
      <c r="D21" s="12" t="s">
        <v>288</v>
      </c>
      <c r="E21" s="16">
        <v>4570</v>
      </c>
      <c r="F21" s="12" t="s">
        <v>321</v>
      </c>
      <c r="G21" s="12" t="s">
        <v>323</v>
      </c>
      <c r="H21" s="16">
        <v>1</v>
      </c>
      <c r="I21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9bf534d4-7d18-4285-89bc-495bfa1b235a','4570@gmail.com','4570@gmail.com','4570@gmail.com','4570@gmail.com','true','AQAAAAEAACcQAAAAEHcjRUNHmzhl8qx9dKHTcKcXcb0k99YPE2caUy7QmbnM/a5OzPoYNq450AdMmUgRQA==','AT6RKF5YUMZXUJXXW3H64WOJTF73NVF2','56253053-b77e-49fe-a190-97596fc8dba3',NULL, 'false', 'false', NULL, 'false', 0,'4570','Jorge Miguel Rolo Pissarra', GETDATE(),'898dca2c-8b7e-4be1-86db-4494165f64da','64d91ea9-2252-4731-9ed8-762937ca140a','1')</v>
      </c>
      <c r="J21" t="str">
        <f t="shared" si="2"/>
        <v>INSERT INTO aspNetUserRoles (UserId,RoleId)
values
('9bf534d4-7d18-4285-89bc-495bfa1b235a','320486cb-23e5-4b30-9a34-f522a2aa4fcb')</v>
      </c>
    </row>
    <row r="22" spans="1:10" ht="16.5" customHeight="1" x14ac:dyDescent="0.25">
      <c r="A22" t="s">
        <v>344</v>
      </c>
      <c r="B22" t="str">
        <f t="shared" si="0"/>
        <v>4478@gmail.com</v>
      </c>
      <c r="C22" s="26" t="s">
        <v>1320</v>
      </c>
      <c r="D22" s="12" t="s">
        <v>289</v>
      </c>
      <c r="E22" s="16">
        <v>4478</v>
      </c>
      <c r="F22" s="12" t="s">
        <v>321</v>
      </c>
      <c r="G22" s="12" t="s">
        <v>323</v>
      </c>
      <c r="H22" s="16">
        <v>3</v>
      </c>
      <c r="I22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71b068d9-f137-469a-91ee-41f1c638d78b','4478@gmail.com','4478@gmail.com','4478@gmail.com','4478@gmail.com','true','AQAAAAEAACcQAAAAEHcjRUNHmzhl8qx9dKHTcKcXcb0k99YPE2caUy7QmbnM/a5OzPoYNq450AdMmUgRQA==','AT6RKF5YUMZXUJXXW3H64WOJTF73NVF2','56253053-b77e-49fe-a190-97596fc8dba3',NULL, 'false', 'false', NULL, 'false', 0,'4478','Carlos Miguel Coelho Barranhas', GETDATE(),'898dca2c-8b7e-4be1-86db-4494165f64da','64d91ea9-2252-4731-9ed8-762937ca140a','3')</v>
      </c>
      <c r="J22" t="str">
        <f t="shared" si="2"/>
        <v>INSERT INTO aspNetUserRoles (UserId,RoleId)
values
('71b068d9-f137-469a-91ee-41f1c638d78b','320486cb-23e5-4b30-9a34-f522a2aa4fcb')</v>
      </c>
    </row>
    <row r="23" spans="1:10" ht="16.5" customHeight="1" x14ac:dyDescent="0.25">
      <c r="A23" t="s">
        <v>345</v>
      </c>
      <c r="B23" t="str">
        <f t="shared" si="0"/>
        <v>4619@gmail.com</v>
      </c>
      <c r="C23" s="26" t="s">
        <v>1320</v>
      </c>
      <c r="D23" s="12" t="s">
        <v>290</v>
      </c>
      <c r="E23" s="16">
        <v>4619</v>
      </c>
      <c r="F23" s="12" t="s">
        <v>321</v>
      </c>
      <c r="G23" s="12" t="s">
        <v>323</v>
      </c>
      <c r="H23" s="16">
        <v>2</v>
      </c>
      <c r="I23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8401bab9-2b6f-4c0e-a556-1f24838fe5df','4619@gmail.com','4619@gmail.com','4619@gmail.com','4619@gmail.com','true','AQAAAAEAACcQAAAAEHcjRUNHmzhl8qx9dKHTcKcXcb0k99YPE2caUy7QmbnM/a5OzPoYNq450AdMmUgRQA==','AT6RKF5YUMZXUJXXW3H64WOJTF73NVF2','56253053-b77e-49fe-a190-97596fc8dba3',NULL, 'false', 'false', NULL, 'false', 0,'4619','Pedro Moises da Graca Ribeiro da Silva', GETDATE(),'898dca2c-8b7e-4be1-86db-4494165f64da','64d91ea9-2252-4731-9ed8-762937ca140a','2')</v>
      </c>
      <c r="J23" t="str">
        <f t="shared" si="2"/>
        <v>INSERT INTO aspNetUserRoles (UserId,RoleId)
values
('8401bab9-2b6f-4c0e-a556-1f24838fe5df','320486cb-23e5-4b30-9a34-f522a2aa4fcb')</v>
      </c>
    </row>
    <row r="24" spans="1:10" ht="16.5" customHeight="1" x14ac:dyDescent="0.25">
      <c r="A24" t="s">
        <v>346</v>
      </c>
      <c r="B24" t="str">
        <f t="shared" si="0"/>
        <v>4464@gmail.com</v>
      </c>
      <c r="C24" s="26" t="s">
        <v>1320</v>
      </c>
      <c r="D24" s="12" t="s">
        <v>291</v>
      </c>
      <c r="E24" s="16">
        <v>4464</v>
      </c>
      <c r="F24" s="12" t="s">
        <v>321</v>
      </c>
      <c r="G24" s="12" t="s">
        <v>323</v>
      </c>
      <c r="H24" s="16">
        <v>2</v>
      </c>
      <c r="I24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33f37153-decf-4f8e-a167-58a63d78a48e','4464@gmail.com','4464@gmail.com','4464@gmail.com','4464@gmail.com','true','AQAAAAEAACcQAAAAEHcjRUNHmzhl8qx9dKHTcKcXcb0k99YPE2caUy7QmbnM/a5OzPoYNq450AdMmUgRQA==','AT6RKF5YUMZXUJXXW3H64WOJTF73NVF2','56253053-b77e-49fe-a190-97596fc8dba3',NULL, 'false', 'false', NULL, 'false', 0,'4464','Jose Antonio Antunes', GETDATE(),'898dca2c-8b7e-4be1-86db-4494165f64da','64d91ea9-2252-4731-9ed8-762937ca140a','2')</v>
      </c>
      <c r="J24" t="str">
        <f t="shared" si="2"/>
        <v>INSERT INTO aspNetUserRoles (UserId,RoleId)
values
('33f37153-decf-4f8e-a167-58a63d78a48e','320486cb-23e5-4b30-9a34-f522a2aa4fcb')</v>
      </c>
    </row>
    <row r="25" spans="1:10" ht="16.5" customHeight="1" x14ac:dyDescent="0.25">
      <c r="A25" t="s">
        <v>347</v>
      </c>
      <c r="B25" t="str">
        <f t="shared" si="0"/>
        <v>4526@gmail.com</v>
      </c>
      <c r="C25" s="26" t="s">
        <v>1320</v>
      </c>
      <c r="D25" s="12" t="s">
        <v>292</v>
      </c>
      <c r="E25" s="16">
        <v>4526</v>
      </c>
      <c r="F25" s="12" t="s">
        <v>321</v>
      </c>
      <c r="G25" s="12" t="s">
        <v>323</v>
      </c>
      <c r="H25" s="16">
        <v>4</v>
      </c>
      <c r="I25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ba2a8056-6b09-419f-97ad-ec5c234f102e','4526@gmail.com','4526@gmail.com','4526@gmail.com','4526@gmail.com','true','AQAAAAEAACcQAAAAEHcjRUNHmzhl8qx9dKHTcKcXcb0k99YPE2caUy7QmbnM/a5OzPoYNq450AdMmUgRQA==','AT6RKF5YUMZXUJXXW3H64WOJTF73NVF2','56253053-b77e-49fe-a190-97596fc8dba3',NULL, 'false', 'false', NULL, 'false', 0,'4526','Paulo Jorge Geraldes Couchinho', GETDATE(),'898dca2c-8b7e-4be1-86db-4494165f64da','64d91ea9-2252-4731-9ed8-762937ca140a','4')</v>
      </c>
      <c r="J25" t="str">
        <f t="shared" si="2"/>
        <v>INSERT INTO aspNetUserRoles (UserId,RoleId)
values
('ba2a8056-6b09-419f-97ad-ec5c234f102e','320486cb-23e5-4b30-9a34-f522a2aa4fcb')</v>
      </c>
    </row>
    <row r="26" spans="1:10" ht="16.5" customHeight="1" x14ac:dyDescent="0.25">
      <c r="A26" t="s">
        <v>348</v>
      </c>
      <c r="B26" t="str">
        <f t="shared" si="0"/>
        <v>4426@gmail.com</v>
      </c>
      <c r="C26" s="26" t="s">
        <v>1320</v>
      </c>
      <c r="D26" s="12" t="s">
        <v>293</v>
      </c>
      <c r="E26" s="16">
        <v>4426</v>
      </c>
      <c r="F26" s="12" t="s">
        <v>321</v>
      </c>
      <c r="G26" s="12" t="s">
        <v>323</v>
      </c>
      <c r="H26" s="16">
        <v>1</v>
      </c>
      <c r="I26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ab166f8f-43ab-4cc0-9838-a7b5dc57b901','4426@gmail.com','4426@gmail.com','4426@gmail.com','4426@gmail.com','true','AQAAAAEAACcQAAAAEHcjRUNHmzhl8qx9dKHTcKcXcb0k99YPE2caUy7QmbnM/a5OzPoYNq450AdMmUgRQA==','AT6RKF5YUMZXUJXXW3H64WOJTF73NVF2','56253053-b77e-49fe-a190-97596fc8dba3',NULL, 'false', 'false', NULL, 'false', 0,'4426','Rui Victor Carneiro Moita da Silva', GETDATE(),'898dca2c-8b7e-4be1-86db-4494165f64da','64d91ea9-2252-4731-9ed8-762937ca140a','1')</v>
      </c>
      <c r="J26" t="str">
        <f t="shared" si="2"/>
        <v>INSERT INTO aspNetUserRoles (UserId,RoleId)
values
('ab166f8f-43ab-4cc0-9838-a7b5dc57b901','320486cb-23e5-4b30-9a34-f522a2aa4fcb')</v>
      </c>
    </row>
    <row r="27" spans="1:10" ht="16.5" customHeight="1" x14ac:dyDescent="0.25">
      <c r="A27" t="s">
        <v>349</v>
      </c>
      <c r="B27" t="str">
        <f t="shared" si="0"/>
        <v>4581@gmail.com</v>
      </c>
      <c r="C27" s="26" t="s">
        <v>1320</v>
      </c>
      <c r="D27" s="12" t="s">
        <v>294</v>
      </c>
      <c r="E27" s="16">
        <v>4581</v>
      </c>
      <c r="F27" s="12" t="s">
        <v>321</v>
      </c>
      <c r="G27" s="12" t="s">
        <v>323</v>
      </c>
      <c r="H27" s="16">
        <v>3</v>
      </c>
      <c r="I27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ae07d5c4-2025-48ed-a6a8-3c651b240327','4581@gmail.com','4581@gmail.com','4581@gmail.com','4581@gmail.com','true','AQAAAAEAACcQAAAAEHcjRUNHmzhl8qx9dKHTcKcXcb0k99YPE2caUy7QmbnM/a5OzPoYNq450AdMmUgRQA==','AT6RKF5YUMZXUJXXW3H64WOJTF73NVF2','56253053-b77e-49fe-a190-97596fc8dba3',NULL, 'false', 'false', NULL, 'false', 0,'4581','Manuel Sabino Damiao', GETDATE(),'898dca2c-8b7e-4be1-86db-4494165f64da','64d91ea9-2252-4731-9ed8-762937ca140a','3')</v>
      </c>
      <c r="J27" t="str">
        <f t="shared" si="2"/>
        <v>INSERT INTO aspNetUserRoles (UserId,RoleId)
values
('ae07d5c4-2025-48ed-a6a8-3c651b240327','320486cb-23e5-4b30-9a34-f522a2aa4fcb')</v>
      </c>
    </row>
    <row r="28" spans="1:10" ht="16.5" customHeight="1" x14ac:dyDescent="0.25">
      <c r="A28" t="s">
        <v>350</v>
      </c>
      <c r="B28" t="str">
        <f t="shared" si="0"/>
        <v>4821@gmail.com</v>
      </c>
      <c r="C28" s="26" t="s">
        <v>1320</v>
      </c>
      <c r="D28" s="12" t="s">
        <v>295</v>
      </c>
      <c r="E28" s="16">
        <v>4821</v>
      </c>
      <c r="F28" s="12" t="s">
        <v>321</v>
      </c>
      <c r="G28" s="12" t="s">
        <v>323</v>
      </c>
      <c r="H28" s="16">
        <v>1</v>
      </c>
      <c r="I28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c1c0776c-7cfd-4976-8cb6-8d0704aea814','4821@gmail.com','4821@gmail.com','4821@gmail.com','4821@gmail.com','true','AQAAAAEAACcQAAAAEHcjRUNHmzhl8qx9dKHTcKcXcb0k99YPE2caUy7QmbnM/a5OzPoYNq450AdMmUgRQA==','AT6RKF5YUMZXUJXXW3H64WOJTF73NVF2','56253053-b77e-49fe-a190-97596fc8dba3',NULL, 'false', 'false', NULL, 'false', 0,'4821','Marcio Miguel Pereira Mendes', GETDATE(),'898dca2c-8b7e-4be1-86db-4494165f64da','64d91ea9-2252-4731-9ed8-762937ca140a','1')</v>
      </c>
      <c r="J28" t="str">
        <f t="shared" si="2"/>
        <v>INSERT INTO aspNetUserRoles (UserId,RoleId)
values
('c1c0776c-7cfd-4976-8cb6-8d0704aea814','320486cb-23e5-4b30-9a34-f522a2aa4fcb')</v>
      </c>
    </row>
    <row r="29" spans="1:10" ht="16.5" customHeight="1" x14ac:dyDescent="0.25">
      <c r="A29" t="s">
        <v>351</v>
      </c>
      <c r="B29" t="str">
        <f t="shared" si="0"/>
        <v>4788@gmail.com</v>
      </c>
      <c r="C29" s="26" t="s">
        <v>1320</v>
      </c>
      <c r="D29" s="12" t="s">
        <v>296</v>
      </c>
      <c r="E29" s="16">
        <v>4788</v>
      </c>
      <c r="F29" s="12" t="s">
        <v>321</v>
      </c>
      <c r="G29" s="12" t="s">
        <v>323</v>
      </c>
      <c r="H29" s="16">
        <v>4</v>
      </c>
      <c r="I29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00c9fa8d-9c4d-4f38-a51f-f2e0e6380cd4','4788@gmail.com','4788@gmail.com','4788@gmail.com','4788@gmail.com','true','AQAAAAEAACcQAAAAEHcjRUNHmzhl8qx9dKHTcKcXcb0k99YPE2caUy7QmbnM/a5OzPoYNq450AdMmUgRQA==','AT6RKF5YUMZXUJXXW3H64WOJTF73NVF2','56253053-b77e-49fe-a190-97596fc8dba3',NULL, 'false', 'false', NULL, 'false', 0,'4788','Igor Manuel Fernandes Agostinho', GETDATE(),'898dca2c-8b7e-4be1-86db-4494165f64da','64d91ea9-2252-4731-9ed8-762937ca140a','4')</v>
      </c>
      <c r="J29" t="str">
        <f t="shared" si="2"/>
        <v>INSERT INTO aspNetUserRoles (UserId,RoleId)
values
('00c9fa8d-9c4d-4f38-a51f-f2e0e6380cd4','320486cb-23e5-4b30-9a34-f522a2aa4fcb')</v>
      </c>
    </row>
    <row r="30" spans="1:10" ht="16.5" customHeight="1" x14ac:dyDescent="0.25">
      <c r="A30" t="s">
        <v>352</v>
      </c>
      <c r="B30" t="str">
        <f t="shared" si="0"/>
        <v>4801@gmail.com</v>
      </c>
      <c r="C30" s="26" t="s">
        <v>1320</v>
      </c>
      <c r="D30" s="12" t="s">
        <v>297</v>
      </c>
      <c r="E30" s="16">
        <v>4801</v>
      </c>
      <c r="F30" s="12" t="s">
        <v>321</v>
      </c>
      <c r="G30" s="12" t="s">
        <v>323</v>
      </c>
      <c r="H30" s="16">
        <v>3</v>
      </c>
      <c r="I30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22cbe27c-0e0f-4af9-9f98-e4ea63073e4f','4801@gmail.com','4801@gmail.com','4801@gmail.com','4801@gmail.com','true','AQAAAAEAACcQAAAAEHcjRUNHmzhl8qx9dKHTcKcXcb0k99YPE2caUy7QmbnM/a5OzPoYNq450AdMmUgRQA==','AT6RKF5YUMZXUJXXW3H64WOJTF73NVF2','56253053-b77e-49fe-a190-97596fc8dba3',NULL, 'false', 'false', NULL, 'false', 0,'4801','Ruben Alexandre Antunes Freire', GETDATE(),'898dca2c-8b7e-4be1-86db-4494165f64da','64d91ea9-2252-4731-9ed8-762937ca140a','3')</v>
      </c>
      <c r="J30" t="str">
        <f t="shared" si="2"/>
        <v>INSERT INTO aspNetUserRoles (UserId,RoleId)
values
('22cbe27c-0e0f-4af9-9f98-e4ea63073e4f','320486cb-23e5-4b30-9a34-f522a2aa4fcb')</v>
      </c>
    </row>
    <row r="31" spans="1:10" ht="16.5" customHeight="1" x14ac:dyDescent="0.25">
      <c r="A31" t="s">
        <v>353</v>
      </c>
      <c r="B31" t="str">
        <f t="shared" si="0"/>
        <v>4791@gmail.com</v>
      </c>
      <c r="C31" s="26" t="s">
        <v>1320</v>
      </c>
      <c r="D31" s="12" t="s">
        <v>298</v>
      </c>
      <c r="E31" s="16">
        <v>4791</v>
      </c>
      <c r="F31" s="12" t="s">
        <v>321</v>
      </c>
      <c r="G31" s="12" t="s">
        <v>323</v>
      </c>
      <c r="H31" s="16">
        <v>3</v>
      </c>
      <c r="I31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fb667aca-5f70-4f60-9322-f41ba7e2342c','4791@gmail.com','4791@gmail.com','4791@gmail.com','4791@gmail.com','true','AQAAAAEAACcQAAAAEHcjRUNHmzhl8qx9dKHTcKcXcb0k99YPE2caUy7QmbnM/a5OzPoYNq450AdMmUgRQA==','AT6RKF5YUMZXUJXXW3H64WOJTF73NVF2','56253053-b77e-49fe-a190-97596fc8dba3',NULL, 'false', 'false', NULL, 'false', 0,'4791','Hugo Miguel Barao Leandro', GETDATE(),'898dca2c-8b7e-4be1-86db-4494165f64da','64d91ea9-2252-4731-9ed8-762937ca140a','3')</v>
      </c>
      <c r="J31" t="str">
        <f t="shared" si="2"/>
        <v>INSERT INTO aspNetUserRoles (UserId,RoleId)
values
('fb667aca-5f70-4f60-9322-f41ba7e2342c','320486cb-23e5-4b30-9a34-f522a2aa4fcb')</v>
      </c>
    </row>
    <row r="32" spans="1:10" ht="16.5" customHeight="1" x14ac:dyDescent="0.25">
      <c r="A32" t="s">
        <v>354</v>
      </c>
      <c r="B32" t="str">
        <f t="shared" si="0"/>
        <v>4839@gmail.com</v>
      </c>
      <c r="C32" s="26" t="s">
        <v>1320</v>
      </c>
      <c r="D32" s="12" t="s">
        <v>299</v>
      </c>
      <c r="E32" s="16">
        <v>4839</v>
      </c>
      <c r="F32" s="12" t="s">
        <v>321</v>
      </c>
      <c r="G32" s="12" t="s">
        <v>323</v>
      </c>
      <c r="H32" s="16">
        <v>1</v>
      </c>
      <c r="I32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4bc5407a-3fb5-446f-aa87-b858c9d5b70d','4839@gmail.com','4839@gmail.com','4839@gmail.com','4839@gmail.com','true','AQAAAAEAACcQAAAAEHcjRUNHmzhl8qx9dKHTcKcXcb0k99YPE2caUy7QmbnM/a5OzPoYNq450AdMmUgRQA==','AT6RKF5YUMZXUJXXW3H64WOJTF73NVF2','56253053-b77e-49fe-a190-97596fc8dba3',NULL, 'false', 'false', NULL, 'false', 0,'4839','Andre Manuel Ramos Goncalves', GETDATE(),'898dca2c-8b7e-4be1-86db-4494165f64da','64d91ea9-2252-4731-9ed8-762937ca140a','1')</v>
      </c>
      <c r="J32" t="str">
        <f t="shared" si="2"/>
        <v>INSERT INTO aspNetUserRoles (UserId,RoleId)
values
('4bc5407a-3fb5-446f-aa87-b858c9d5b70d','320486cb-23e5-4b30-9a34-f522a2aa4fcb')</v>
      </c>
    </row>
    <row r="33" spans="1:10" ht="16.5" customHeight="1" x14ac:dyDescent="0.25">
      <c r="A33" t="s">
        <v>355</v>
      </c>
      <c r="B33" t="str">
        <f t="shared" si="0"/>
        <v>4933@gmail.com</v>
      </c>
      <c r="C33" s="26" t="s">
        <v>1320</v>
      </c>
      <c r="D33" s="12" t="s">
        <v>300</v>
      </c>
      <c r="E33" s="16">
        <v>4933</v>
      </c>
      <c r="F33" s="12" t="s">
        <v>321</v>
      </c>
      <c r="G33" s="12" t="s">
        <v>323</v>
      </c>
      <c r="H33" s="16">
        <v>4</v>
      </c>
      <c r="I33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1c83df1a-ff4d-4865-904b-6db7d041e0e4','4933@gmail.com','4933@gmail.com','4933@gmail.com','4933@gmail.com','true','AQAAAAEAACcQAAAAEHcjRUNHmzhl8qx9dKHTcKcXcb0k99YPE2caUy7QmbnM/a5OzPoYNq450AdMmUgRQA==','AT6RKF5YUMZXUJXXW3H64WOJTF73NVF2','56253053-b77e-49fe-a190-97596fc8dba3',NULL, 'false', 'false', NULL, 'false', 0,'4933','David Miguel Mendonca Batista', GETDATE(),'898dca2c-8b7e-4be1-86db-4494165f64da','64d91ea9-2252-4731-9ed8-762937ca140a','4')</v>
      </c>
      <c r="J33" t="str">
        <f t="shared" si="2"/>
        <v>INSERT INTO aspNetUserRoles (UserId,RoleId)
values
('1c83df1a-ff4d-4865-904b-6db7d041e0e4','320486cb-23e5-4b30-9a34-f522a2aa4fcb')</v>
      </c>
    </row>
    <row r="34" spans="1:10" ht="16.5" customHeight="1" x14ac:dyDescent="0.25">
      <c r="A34" t="s">
        <v>356</v>
      </c>
      <c r="B34" t="str">
        <f t="shared" si="0"/>
        <v>4841@gmail.com</v>
      </c>
      <c r="C34" s="26" t="s">
        <v>1320</v>
      </c>
      <c r="D34" s="12" t="s">
        <v>301</v>
      </c>
      <c r="E34" s="16">
        <v>4841</v>
      </c>
      <c r="F34" s="12" t="s">
        <v>321</v>
      </c>
      <c r="G34" s="12" t="s">
        <v>323</v>
      </c>
      <c r="H34" s="16">
        <v>1</v>
      </c>
      <c r="I34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85f16a2f-a4e6-4951-91cf-29239bf57e7b','4841@gmail.com','4841@gmail.com','4841@gmail.com','4841@gmail.com','true','AQAAAAEAACcQAAAAEHcjRUNHmzhl8qx9dKHTcKcXcb0k99YPE2caUy7QmbnM/a5OzPoYNq450AdMmUgRQA==','AT6RKF5YUMZXUJXXW3H64WOJTF73NVF2','56253053-b77e-49fe-a190-97596fc8dba3',NULL, 'false', 'false', NULL, 'false', 0,'4841','Andre Alexandre Afonso Mateus', GETDATE(),'898dca2c-8b7e-4be1-86db-4494165f64da','64d91ea9-2252-4731-9ed8-762937ca140a','1')</v>
      </c>
      <c r="J34" t="str">
        <f t="shared" si="2"/>
        <v>INSERT INTO aspNetUserRoles (UserId,RoleId)
values
('85f16a2f-a4e6-4951-91cf-29239bf57e7b','320486cb-23e5-4b30-9a34-f522a2aa4fcb')</v>
      </c>
    </row>
    <row r="35" spans="1:10" ht="16.5" customHeight="1" x14ac:dyDescent="0.25">
      <c r="A35" s="7" t="s">
        <v>357</v>
      </c>
      <c r="B35" t="str">
        <f t="shared" si="0"/>
        <v>4807@gmail.com</v>
      </c>
      <c r="C35" s="26" t="s">
        <v>1320</v>
      </c>
      <c r="D35" s="12" t="s">
        <v>302</v>
      </c>
      <c r="E35" s="16">
        <v>4807</v>
      </c>
      <c r="F35" s="12" t="s">
        <v>321</v>
      </c>
      <c r="G35" s="12" t="s">
        <v>323</v>
      </c>
      <c r="H35" s="16">
        <v>2</v>
      </c>
      <c r="I35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1e451175-c307-4295-900d-abd378bdf6e9','4807@gmail.com','4807@gmail.com','4807@gmail.com','4807@gmail.com','true','AQAAAAEAACcQAAAAEHcjRUNHmzhl8qx9dKHTcKcXcb0k99YPE2caUy7QmbnM/a5OzPoYNq450AdMmUgRQA==','AT6RKF5YUMZXUJXXW3H64WOJTF73NVF2','56253053-b77e-49fe-a190-97596fc8dba3',NULL, 'false', 'false', NULL, 'false', 0,'4807','Claudio Miguel Sepulveda Monteiro Vieira', GETDATE(),'898dca2c-8b7e-4be1-86db-4494165f64da','64d91ea9-2252-4731-9ed8-762937ca140a','2')</v>
      </c>
      <c r="J35" t="str">
        <f t="shared" si="2"/>
        <v>INSERT INTO aspNetUserRoles (UserId,RoleId)
values
('1e451175-c307-4295-900d-abd378bdf6e9','320486cb-23e5-4b30-9a34-f522a2aa4fcb')</v>
      </c>
    </row>
    <row r="36" spans="1:10" ht="16.5" customHeight="1" x14ac:dyDescent="0.25">
      <c r="A36" t="s">
        <v>358</v>
      </c>
      <c r="B36" t="str">
        <f t="shared" si="0"/>
        <v>4594@gmail.com</v>
      </c>
      <c r="C36" s="26" t="s">
        <v>1320</v>
      </c>
      <c r="D36" s="12" t="s">
        <v>303</v>
      </c>
      <c r="E36" s="16">
        <v>4594</v>
      </c>
      <c r="F36" s="12" t="s">
        <v>321</v>
      </c>
      <c r="G36" s="12" t="s">
        <v>323</v>
      </c>
      <c r="H36" s="16">
        <v>4</v>
      </c>
      <c r="I36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a43fd9a7-9af1-4777-a4dc-4cb754761ffb','4594@gmail.com','4594@gmail.com','4594@gmail.com','4594@gmail.com','true','AQAAAAEAACcQAAAAEHcjRUNHmzhl8qx9dKHTcKcXcb0k99YPE2caUy7QmbnM/a5OzPoYNq450AdMmUgRQA==','AT6RKF5YUMZXUJXXW3H64WOJTF73NVF2','56253053-b77e-49fe-a190-97596fc8dba3',NULL, 'false', 'false', NULL, 'false', 0,'4594','Marco Alexandre Carvalho Santos', GETDATE(),'898dca2c-8b7e-4be1-86db-4494165f64da','64d91ea9-2252-4731-9ed8-762937ca140a','4')</v>
      </c>
      <c r="J36" t="str">
        <f t="shared" si="2"/>
        <v>INSERT INTO aspNetUserRoles (UserId,RoleId)
values
('a43fd9a7-9af1-4777-a4dc-4cb754761ffb','320486cb-23e5-4b30-9a34-f522a2aa4fcb')</v>
      </c>
    </row>
    <row r="37" spans="1:10" ht="16.5" customHeight="1" x14ac:dyDescent="0.25">
      <c r="A37" t="s">
        <v>359</v>
      </c>
      <c r="B37" t="str">
        <f t="shared" si="0"/>
        <v>4684@gmail.com</v>
      </c>
      <c r="C37" s="26" t="s">
        <v>1320</v>
      </c>
      <c r="D37" s="12" t="s">
        <v>304</v>
      </c>
      <c r="E37" s="16">
        <v>4684</v>
      </c>
      <c r="F37" s="12" t="s">
        <v>321</v>
      </c>
      <c r="G37" s="12" t="s">
        <v>323</v>
      </c>
      <c r="H37" s="16">
        <v>3</v>
      </c>
      <c r="I37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6dfdcee9-64b3-497e-800b-f26287063e4c','4684@gmail.com','4684@gmail.com','4684@gmail.com','4684@gmail.com','true','AQAAAAEAACcQAAAAEHcjRUNHmzhl8qx9dKHTcKcXcb0k99YPE2caUy7QmbnM/a5OzPoYNq450AdMmUgRQA==','AT6RKF5YUMZXUJXXW3H64WOJTF73NVF2','56253053-b77e-49fe-a190-97596fc8dba3',NULL, 'false', 'false', NULL, 'false', 0,'4684','Mario Joao Marques dos Santos', GETDATE(),'898dca2c-8b7e-4be1-86db-4494165f64da','64d91ea9-2252-4731-9ed8-762937ca140a','3')</v>
      </c>
      <c r="J37" t="str">
        <f t="shared" si="2"/>
        <v>INSERT INTO aspNetUserRoles (UserId,RoleId)
values
('6dfdcee9-64b3-497e-800b-f26287063e4c','320486cb-23e5-4b30-9a34-f522a2aa4fcb')</v>
      </c>
    </row>
    <row r="38" spans="1:10" ht="16.5" customHeight="1" x14ac:dyDescent="0.25">
      <c r="A38" t="s">
        <v>360</v>
      </c>
      <c r="B38" t="str">
        <f t="shared" si="0"/>
        <v>4456@gmail.com</v>
      </c>
      <c r="C38" s="26" t="s">
        <v>1320</v>
      </c>
      <c r="D38" s="12" t="s">
        <v>305</v>
      </c>
      <c r="E38" s="16">
        <v>4456</v>
      </c>
      <c r="F38" s="12" t="s">
        <v>321</v>
      </c>
      <c r="G38" s="12" t="s">
        <v>323</v>
      </c>
      <c r="H38" s="16">
        <v>1</v>
      </c>
      <c r="I38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34deb32b-b02e-4468-a84c-9e732e322cde','4456@gmail.com','4456@gmail.com','4456@gmail.com','4456@gmail.com','true','AQAAAAEAACcQAAAAEHcjRUNHmzhl8qx9dKHTcKcXcb0k99YPE2caUy7QmbnM/a5OzPoYNq450AdMmUgRQA==','AT6RKF5YUMZXUJXXW3H64WOJTF73NVF2','56253053-b77e-49fe-a190-97596fc8dba3',NULL, 'false', 'false', NULL, 'false', 0,'4456','Hugo Claudio Pires Correia', GETDATE(),'898dca2c-8b7e-4be1-86db-4494165f64da','64d91ea9-2252-4731-9ed8-762937ca140a','1')</v>
      </c>
      <c r="J38" t="str">
        <f t="shared" si="2"/>
        <v>INSERT INTO aspNetUserRoles (UserId,RoleId)
values
('34deb32b-b02e-4468-a84c-9e732e322cde','320486cb-23e5-4b30-9a34-f522a2aa4fcb')</v>
      </c>
    </row>
    <row r="39" spans="1:10" ht="16.5" customHeight="1" x14ac:dyDescent="0.25">
      <c r="A39" t="s">
        <v>361</v>
      </c>
      <c r="B39" t="str">
        <f t="shared" si="0"/>
        <v>4742@gmail.com</v>
      </c>
      <c r="C39" s="26" t="s">
        <v>1320</v>
      </c>
      <c r="D39" s="12" t="s">
        <v>306</v>
      </c>
      <c r="E39" s="16">
        <v>4742</v>
      </c>
      <c r="F39" s="12" t="s">
        <v>321</v>
      </c>
      <c r="G39" s="12" t="s">
        <v>323</v>
      </c>
      <c r="H39" s="16">
        <v>3</v>
      </c>
      <c r="I39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577112fd-79ce-4ce8-b9fd-e5aa40d46855','4742@gmail.com','4742@gmail.com','4742@gmail.com','4742@gmail.com','true','AQAAAAEAACcQAAAAEHcjRUNHmzhl8qx9dKHTcKcXcb0k99YPE2caUy7QmbnM/a5OzPoYNq450AdMmUgRQA==','AT6RKF5YUMZXUJXXW3H64WOJTF73NVF2','56253053-b77e-49fe-a190-97596fc8dba3',NULL, 'false', 'false', NULL, 'false', 0,'4742','David Manuel de Matos Geraldes', GETDATE(),'898dca2c-8b7e-4be1-86db-4494165f64da','64d91ea9-2252-4731-9ed8-762937ca140a','3')</v>
      </c>
      <c r="J39" t="str">
        <f t="shared" si="2"/>
        <v>INSERT INTO aspNetUserRoles (UserId,RoleId)
values
('577112fd-79ce-4ce8-b9fd-e5aa40d46855','320486cb-23e5-4b30-9a34-f522a2aa4fcb')</v>
      </c>
    </row>
    <row r="40" spans="1:10" ht="16.5" customHeight="1" x14ac:dyDescent="0.25">
      <c r="A40" t="s">
        <v>362</v>
      </c>
      <c r="B40" t="str">
        <f t="shared" si="0"/>
        <v>4736@gmail.com</v>
      </c>
      <c r="C40" s="26" t="s">
        <v>1320</v>
      </c>
      <c r="D40" s="12" t="s">
        <v>307</v>
      </c>
      <c r="E40" s="16">
        <v>4736</v>
      </c>
      <c r="F40" s="12" t="s">
        <v>321</v>
      </c>
      <c r="G40" s="12" t="s">
        <v>323</v>
      </c>
      <c r="H40" s="16">
        <v>3</v>
      </c>
      <c r="I40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b33e60d6-3bd0-4d7c-b240-c2cb13696217','4736@gmail.com','4736@gmail.com','4736@gmail.com','4736@gmail.com','true','AQAAAAEAACcQAAAAEHcjRUNHmzhl8qx9dKHTcKcXcb0k99YPE2caUy7QmbnM/a5OzPoYNq450AdMmUgRQA==','AT6RKF5YUMZXUJXXW3H64WOJTF73NVF2','56253053-b77e-49fe-a190-97596fc8dba3',NULL, 'false', 'false', NULL, 'false', 0,'4736','Pedro Miguel Ramalho Pinto', GETDATE(),'898dca2c-8b7e-4be1-86db-4494165f64da','64d91ea9-2252-4731-9ed8-762937ca140a','3')</v>
      </c>
      <c r="J40" t="str">
        <f t="shared" si="2"/>
        <v>INSERT INTO aspNetUserRoles (UserId,RoleId)
values
('b33e60d6-3bd0-4d7c-b240-c2cb13696217','320486cb-23e5-4b30-9a34-f522a2aa4fcb')</v>
      </c>
    </row>
    <row r="41" spans="1:10" ht="16.5" customHeight="1" x14ac:dyDescent="0.25">
      <c r="A41" t="s">
        <v>363</v>
      </c>
      <c r="B41" t="str">
        <f t="shared" si="0"/>
        <v>4802@gmail.com</v>
      </c>
      <c r="C41" s="26" t="s">
        <v>1320</v>
      </c>
      <c r="D41" s="12" t="s">
        <v>308</v>
      </c>
      <c r="E41" s="16">
        <v>4802</v>
      </c>
      <c r="F41" s="12" t="s">
        <v>321</v>
      </c>
      <c r="G41" s="12" t="s">
        <v>323</v>
      </c>
      <c r="H41" s="16">
        <v>3</v>
      </c>
      <c r="I41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5474ca3e-dc33-47fc-aa64-28d274dc4fc0','4802@gmail.com','4802@gmail.com','4802@gmail.com','4802@gmail.com','true','AQAAAAEAACcQAAAAEHcjRUNHmzhl8qx9dKHTcKcXcb0k99YPE2caUy7QmbnM/a5OzPoYNq450AdMmUgRQA==','AT6RKF5YUMZXUJXXW3H64WOJTF73NVF2','56253053-b77e-49fe-a190-97596fc8dba3',NULL, 'false', 'false', NULL, 'false', 0,'4802','Luis Filipe Lopes dos Reis', GETDATE(),'898dca2c-8b7e-4be1-86db-4494165f64da','64d91ea9-2252-4731-9ed8-762937ca140a','3')</v>
      </c>
      <c r="J41" t="str">
        <f t="shared" si="2"/>
        <v>INSERT INTO aspNetUserRoles (UserId,RoleId)
values
('5474ca3e-dc33-47fc-aa64-28d274dc4fc0','320486cb-23e5-4b30-9a34-f522a2aa4fcb')</v>
      </c>
    </row>
    <row r="42" spans="1:10" ht="16.5" customHeight="1" x14ac:dyDescent="0.25">
      <c r="A42" t="s">
        <v>364</v>
      </c>
      <c r="B42" t="str">
        <f t="shared" si="0"/>
        <v>4567@gmail.com</v>
      </c>
      <c r="C42" s="26" t="s">
        <v>1320</v>
      </c>
      <c r="D42" s="12" t="s">
        <v>309</v>
      </c>
      <c r="E42" s="16">
        <v>4567</v>
      </c>
      <c r="F42" s="12" t="s">
        <v>321</v>
      </c>
      <c r="G42" s="12" t="s">
        <v>323</v>
      </c>
      <c r="H42" s="16">
        <v>4</v>
      </c>
      <c r="I42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4ddf0f83-9974-422c-8fea-93169dc3f191','4567@gmail.com','4567@gmail.com','4567@gmail.com','4567@gmail.com','true','AQAAAAEAACcQAAAAEHcjRUNHmzhl8qx9dKHTcKcXcb0k99YPE2caUy7QmbnM/a5OzPoYNq450AdMmUgRQA==','AT6RKF5YUMZXUJXXW3H64WOJTF73NVF2','56253053-b77e-49fe-a190-97596fc8dba3',NULL, 'false', 'false', NULL, 'false', 0,'4567','Paulo Miguel Farinha Sousa Martins', GETDATE(),'898dca2c-8b7e-4be1-86db-4494165f64da','64d91ea9-2252-4731-9ed8-762937ca140a','4')</v>
      </c>
      <c r="J42" t="str">
        <f t="shared" si="2"/>
        <v>INSERT INTO aspNetUserRoles (UserId,RoleId)
values
('4ddf0f83-9974-422c-8fea-93169dc3f191','320486cb-23e5-4b30-9a34-f522a2aa4fcb')</v>
      </c>
    </row>
    <row r="43" spans="1:10" ht="16.5" customHeight="1" x14ac:dyDescent="0.25">
      <c r="A43" t="s">
        <v>365</v>
      </c>
      <c r="B43" t="str">
        <f t="shared" si="0"/>
        <v>4721@gmail.com</v>
      </c>
      <c r="C43" s="26" t="s">
        <v>1320</v>
      </c>
      <c r="D43" s="12" t="s">
        <v>310</v>
      </c>
      <c r="E43" s="16">
        <v>4721</v>
      </c>
      <c r="F43" s="12" t="s">
        <v>321</v>
      </c>
      <c r="G43" s="12" t="s">
        <v>323</v>
      </c>
      <c r="H43" s="16">
        <v>3</v>
      </c>
      <c r="I43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fccfce20-1f7d-49db-b9ad-0a77ada6ff26','4721@gmail.com','4721@gmail.com','4721@gmail.com','4721@gmail.com','true','AQAAAAEAACcQAAAAEHcjRUNHmzhl8qx9dKHTcKcXcb0k99YPE2caUy7QmbnM/a5OzPoYNq450AdMmUgRQA==','AT6RKF5YUMZXUJXXW3H64WOJTF73NVF2','56253053-b77e-49fe-a190-97596fc8dba3',NULL, 'false', 'false', NULL, 'false', 0,'4721','Ricardo Jorge Raposo da Costa', GETDATE(),'898dca2c-8b7e-4be1-86db-4494165f64da','64d91ea9-2252-4731-9ed8-762937ca140a','3')</v>
      </c>
      <c r="J43" t="str">
        <f t="shared" si="2"/>
        <v>INSERT INTO aspNetUserRoles (UserId,RoleId)
values
('fccfce20-1f7d-49db-b9ad-0a77ada6ff26','320486cb-23e5-4b30-9a34-f522a2aa4fcb')</v>
      </c>
    </row>
    <row r="44" spans="1:10" ht="16.5" customHeight="1" x14ac:dyDescent="0.25">
      <c r="A44" t="s">
        <v>366</v>
      </c>
      <c r="B44" t="str">
        <f t="shared" si="0"/>
        <v>4930@gmail.com</v>
      </c>
      <c r="C44" s="26" t="s">
        <v>1320</v>
      </c>
      <c r="D44" s="12" t="s">
        <v>311</v>
      </c>
      <c r="E44" s="16">
        <v>4930</v>
      </c>
      <c r="F44" s="12" t="s">
        <v>321</v>
      </c>
      <c r="G44" s="12" t="s">
        <v>323</v>
      </c>
      <c r="H44" s="16">
        <v>2</v>
      </c>
      <c r="I44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07dcc823-9b54-473d-b353-2b4e355869ca','4930@gmail.com','4930@gmail.com','4930@gmail.com','4930@gmail.com','true','AQAAAAEAACcQAAAAEHcjRUNHmzhl8qx9dKHTcKcXcb0k99YPE2caUy7QmbnM/a5OzPoYNq450AdMmUgRQA==','AT6RKF5YUMZXUJXXW3H64WOJTF73NVF2','56253053-b77e-49fe-a190-97596fc8dba3',NULL, 'false', 'false', NULL, 'false', 0,'4930','Fernando Daniel Nogueira Beirao', GETDATE(),'898dca2c-8b7e-4be1-86db-4494165f64da','64d91ea9-2252-4731-9ed8-762937ca140a','2')</v>
      </c>
      <c r="J44" t="str">
        <f t="shared" si="2"/>
        <v>INSERT INTO aspNetUserRoles (UserId,RoleId)
values
('07dcc823-9b54-473d-b353-2b4e355869ca','320486cb-23e5-4b30-9a34-f522a2aa4fcb')</v>
      </c>
    </row>
    <row r="45" spans="1:10" ht="16.5" customHeight="1" x14ac:dyDescent="0.25">
      <c r="A45" t="s">
        <v>367</v>
      </c>
      <c r="B45" t="str">
        <f t="shared" si="0"/>
        <v>4333@gmail.com</v>
      </c>
      <c r="C45" s="26" t="s">
        <v>1320</v>
      </c>
      <c r="D45" s="12" t="s">
        <v>312</v>
      </c>
      <c r="E45" s="16">
        <v>4333</v>
      </c>
      <c r="F45" s="12" t="s">
        <v>322</v>
      </c>
      <c r="G45" s="12" t="s">
        <v>323</v>
      </c>
      <c r="H45" s="16">
        <v>1</v>
      </c>
      <c r="I45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464d7c06-7c13-483b-9866-1ed5fadf3d93','4333@gmail.com','4333@gmail.com','4333@gmail.com','4333@gmail.com','true','AQAAAAEAACcQAAAAEHcjRUNHmzhl8qx9dKHTcKcXcb0k99YPE2caUy7QmbnM/a5OzPoYNq450AdMmUgRQA==','AT6RKF5YUMZXUJXXW3H64WOJTF73NVF2','56253053-b77e-49fe-a190-97596fc8dba3',NULL, 'false', 'false', NULL, 'false', 0,'4333','Jose Manuel dos Santos Santana', GETDATE(),'a6a642e5-97ad-4670-a294-f027a2a98931','64d91ea9-2252-4731-9ed8-762937ca140a','1')</v>
      </c>
      <c r="J45" t="str">
        <f t="shared" si="2"/>
        <v>INSERT INTO aspNetUserRoles (UserId,RoleId)
values
('464d7c06-7c13-483b-9866-1ed5fadf3d93','320486cb-23e5-4b30-9a34-f522a2aa4fcb')</v>
      </c>
    </row>
    <row r="46" spans="1:10" ht="16.5" customHeight="1" x14ac:dyDescent="0.25">
      <c r="A46" t="s">
        <v>368</v>
      </c>
      <c r="B46" t="str">
        <f t="shared" si="0"/>
        <v>4518@gmail.com</v>
      </c>
      <c r="C46" s="26" t="s">
        <v>1320</v>
      </c>
      <c r="D46" s="12" t="s">
        <v>313</v>
      </c>
      <c r="E46" s="16">
        <v>4518</v>
      </c>
      <c r="F46" s="12" t="s">
        <v>322</v>
      </c>
      <c r="G46" s="12" t="s">
        <v>323</v>
      </c>
      <c r="H46" s="16">
        <v>4</v>
      </c>
      <c r="I46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ab6a5a4f-4517-4d1e-8397-87bd445da8f7','4518@gmail.com','4518@gmail.com','4518@gmail.com','4518@gmail.com','true','AQAAAAEAACcQAAAAEHcjRUNHmzhl8qx9dKHTcKcXcb0k99YPE2caUy7QmbnM/a5OzPoYNq450AdMmUgRQA==','AT6RKF5YUMZXUJXXW3H64WOJTF73NVF2','56253053-b77e-49fe-a190-97596fc8dba3',NULL, 'false', 'false', NULL, 'false', 0,'4518','Thierry Teixeira Lucas', GETDATE(),'a6a642e5-97ad-4670-a294-f027a2a98931','64d91ea9-2252-4731-9ed8-762937ca140a','4')</v>
      </c>
      <c r="J46" t="str">
        <f t="shared" si="2"/>
        <v>INSERT INTO aspNetUserRoles (UserId,RoleId)
values
('ab6a5a4f-4517-4d1e-8397-87bd445da8f7','320486cb-23e5-4b30-9a34-f522a2aa4fcb')</v>
      </c>
    </row>
    <row r="47" spans="1:10" ht="16.5" customHeight="1" x14ac:dyDescent="0.25">
      <c r="A47" t="s">
        <v>369</v>
      </c>
      <c r="B47" t="str">
        <f t="shared" si="0"/>
        <v>4945@gmail.com</v>
      </c>
      <c r="C47" s="26" t="s">
        <v>1320</v>
      </c>
      <c r="D47" s="12" t="s">
        <v>314</v>
      </c>
      <c r="E47" s="16">
        <v>4945</v>
      </c>
      <c r="F47" s="12" t="s">
        <v>322</v>
      </c>
      <c r="G47" s="12" t="s">
        <v>323</v>
      </c>
      <c r="H47" s="16">
        <v>4</v>
      </c>
      <c r="I47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8f487258-1b6c-4815-8d88-7311414f3cf9','4945@gmail.com','4945@gmail.com','4945@gmail.com','4945@gmail.com','true','AQAAAAEAACcQAAAAEHcjRUNHmzhl8qx9dKHTcKcXcb0k99YPE2caUy7QmbnM/a5OzPoYNq450AdMmUgRQA==','AT6RKF5YUMZXUJXXW3H64WOJTF73NVF2','56253053-b77e-49fe-a190-97596fc8dba3',NULL, 'false', 'false', NULL, 'false', 0,'4945','Bruno Edgar Mineiro Silva', GETDATE(),'a6a642e5-97ad-4670-a294-f027a2a98931','64d91ea9-2252-4731-9ed8-762937ca140a','4')</v>
      </c>
      <c r="J47" t="str">
        <f t="shared" si="2"/>
        <v>INSERT INTO aspNetUserRoles (UserId,RoleId)
values
('8f487258-1b6c-4815-8d88-7311414f3cf9','320486cb-23e5-4b30-9a34-f522a2aa4fcb')</v>
      </c>
    </row>
    <row r="48" spans="1:10" ht="16.5" customHeight="1" x14ac:dyDescent="0.25">
      <c r="A48" t="s">
        <v>370</v>
      </c>
      <c r="B48" t="str">
        <f t="shared" si="0"/>
        <v>4973@gmail.com</v>
      </c>
      <c r="C48" s="26" t="s">
        <v>1320</v>
      </c>
      <c r="D48" s="12" t="s">
        <v>315</v>
      </c>
      <c r="E48" s="16">
        <v>4973</v>
      </c>
      <c r="F48" s="12" t="s">
        <v>322</v>
      </c>
      <c r="G48" s="12" t="s">
        <v>323</v>
      </c>
      <c r="H48" s="16">
        <v>2</v>
      </c>
      <c r="I48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ac081723-ccfa-4f57-8d80-c7e1dce8a0d8','4973@gmail.com','4973@gmail.com','4973@gmail.com','4973@gmail.com','true','AQAAAAEAACcQAAAAEHcjRUNHmzhl8qx9dKHTcKcXcb0k99YPE2caUy7QmbnM/a5OzPoYNq450AdMmUgRQA==','AT6RKF5YUMZXUJXXW3H64WOJTF73NVF2','56253053-b77e-49fe-a190-97596fc8dba3',NULL, 'false', 'false', NULL, 'false', 0,'4973','Ricardo Filipe Gonçalves Saldanha', GETDATE(),'a6a642e5-97ad-4670-a294-f027a2a98931','64d91ea9-2252-4731-9ed8-762937ca140a','2')</v>
      </c>
      <c r="J48" t="str">
        <f t="shared" si="2"/>
        <v>INSERT INTO aspNetUserRoles (UserId,RoleId)
values
('ac081723-ccfa-4f57-8d80-c7e1dce8a0d8','320486cb-23e5-4b30-9a34-f522a2aa4fcb')</v>
      </c>
    </row>
    <row r="49" spans="1:10" ht="16.5" customHeight="1" x14ac:dyDescent="0.25">
      <c r="A49" t="s">
        <v>371</v>
      </c>
      <c r="B49" t="str">
        <f t="shared" si="0"/>
        <v>4971@gmail.com</v>
      </c>
      <c r="C49" s="26" t="s">
        <v>1320</v>
      </c>
      <c r="D49" s="12" t="s">
        <v>316</v>
      </c>
      <c r="E49" s="16">
        <v>4971</v>
      </c>
      <c r="F49" s="12" t="s">
        <v>322</v>
      </c>
      <c r="G49" s="12" t="s">
        <v>323</v>
      </c>
      <c r="H49" s="16">
        <v>4</v>
      </c>
      <c r="I49" t="str">
        <f t="shared" si="1"/>
        <v>INSERT INTO AspNetUsers (Id, UserName, NormalizedUserName, Email, NormalizedEmail, EmailConfirmed, PasswordHash, SecurityStamp, ConcurrencyStamp, PhoneNumber, PhoneNumberConfirmed, TwoFactorEnabled, 
LockoutEnd, LockoutEnabled, AccessFailedCount, NumeroMecanografico, Nome, DtInicio, PostoId, QuartelId, Turno)
values('2c0719ea-be7d-42ea-815a-0213d31ae83d','4971@gmail.com','4971@gmail.com','4971@gmail.com','4971@gmail.com','true','AQAAAAEAACcQAAAAEHcjRUNHmzhl8qx9dKHTcKcXcb0k99YPE2caUy7QmbnM/a5OzPoYNq450AdMmUgRQA==','AT6RKF5YUMZXUJXXW3H64WOJTF73NVF2','56253053-b77e-49fe-a190-97596fc8dba3',NULL, 'false', 'false', NULL, 'false', 0,'4971','Dany Ferreira dos Santos', GETDATE(),'a6a642e5-97ad-4670-a294-f027a2a98931','64d91ea9-2252-4731-9ed8-762937ca140a','4')</v>
      </c>
      <c r="J49" t="str">
        <f t="shared" si="2"/>
        <v>INSERT INTO aspNetUserRoles (UserId,RoleId)
values
('2c0719ea-be7d-42ea-815a-0213d31ae83d','320486cb-23e5-4b30-9a34-f522a2aa4fcb')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B4B9-4B42-436D-A209-FCFD25D4755D}">
  <dimension ref="A1:I103"/>
  <sheetViews>
    <sheetView topLeftCell="B1" workbookViewId="0">
      <selection activeCell="I2" sqref="I2"/>
    </sheetView>
  </sheetViews>
  <sheetFormatPr defaultRowHeight="15" x14ac:dyDescent="0.25"/>
  <cols>
    <col min="1" max="1" width="33" bestFit="1" customWidth="1"/>
    <col min="2" max="2" width="39.42578125" style="5" bestFit="1" customWidth="1"/>
    <col min="3" max="3" width="19.28515625" customWidth="1"/>
    <col min="4" max="5" width="11.7109375" customWidth="1"/>
    <col min="6" max="7" width="15.7109375" customWidth="1"/>
  </cols>
  <sheetData>
    <row r="1" spans="1:9" x14ac:dyDescent="0.25">
      <c r="B1" s="4" t="s">
        <v>0</v>
      </c>
      <c r="C1" s="4" t="s">
        <v>317</v>
      </c>
      <c r="D1" s="4" t="s">
        <v>318</v>
      </c>
      <c r="E1" s="8"/>
      <c r="F1" s="1" t="s">
        <v>374</v>
      </c>
      <c r="G1" s="1" t="s">
        <v>372</v>
      </c>
      <c r="H1" s="1" t="s">
        <v>373</v>
      </c>
    </row>
    <row r="2" spans="1:9" x14ac:dyDescent="0.25">
      <c r="A2" s="6" t="s">
        <v>324</v>
      </c>
      <c r="B2" s="11" t="s">
        <v>269</v>
      </c>
      <c r="C2" s="12" t="s">
        <v>319</v>
      </c>
      <c r="D2" s="12" t="s">
        <v>8</v>
      </c>
      <c r="E2" s="9"/>
      <c r="F2" t="s">
        <v>375</v>
      </c>
      <c r="G2" t="str">
        <f>IF(C2="Chefe de Viatura","42d7e390-e7a2-4149-a8b9-4c7a40b43bc0",IF(C2="Linha","5b103770-d975-4242-a222-db07974f63b7",IF(C2="Motorista","0593ad85-c19e-4901-b3f5-5aa4498cea74",IF(C2="Chefe de Turno","63e41abc-202f-4cbb-ba87-f4b7d14ab608"))))</f>
        <v>63e41abc-202f-4cbb-ba87-f4b7d14ab608</v>
      </c>
      <c r="H2" t="str">
        <f>IF(D2="SIM","true","false")</f>
        <v>true</v>
      </c>
      <c r="I2" t="str">
        <f>CONCATENATE("INSERT INTO aspNetUserRules (UserId,RoleId)
values
('"&amp;A2&amp;"','320486cb-23e5-4b30-9a34-f522a2aa4fcb')")</f>
        <v>INSERT INTO aspNetUserRules (UserId,RoleId)
values
('a1a28da2-d919-4bdd-83db-fb27f2eb014c','320486cb-23e5-4b30-9a34-f522a2aa4fcb')</v>
      </c>
    </row>
    <row r="3" spans="1:9" x14ac:dyDescent="0.25">
      <c r="A3" s="6" t="s">
        <v>324</v>
      </c>
      <c r="B3" s="11" t="s">
        <v>269</v>
      </c>
      <c r="C3" s="12" t="s">
        <v>31</v>
      </c>
      <c r="D3" s="12" t="s">
        <v>9</v>
      </c>
      <c r="E3" s="9"/>
      <c r="F3" t="s">
        <v>376</v>
      </c>
      <c r="G3" t="str">
        <f t="shared" ref="G3:G66" si="0">IF(C3="Chefe de Viatura","42d7e390-e7a2-4149-a8b9-4c7a40b43bc0",IF(C3="Linha","5b103770-d975-4242-a222-db07974f63b7",IF(C3="Motorista","0593ad85-c19e-4901-b3f5-5aa4498cea74",IF(C3="Chefe de Turno","63e41abc-202f-4cbb-ba87-f4b7d14ab608"))))</f>
        <v>42d7e390-e7a2-4149-a8b9-4c7a40b43bc0</v>
      </c>
      <c r="H3" t="str">
        <f t="shared" ref="H3:H66" si="1">IF(D3="SIM","true","false")</f>
        <v>false</v>
      </c>
      <c r="I3" t="str">
        <f t="shared" ref="I3:I66" si="2">CONCATENATE("INSERT INTO BombeiroFuncoes (Id, bombeiroId, funcaoId, FuncaoPrincipal)
values
('"&amp;F3&amp;"','"&amp;A3&amp;"','"&amp;G3&amp;"','"&amp;H3&amp;"')")</f>
        <v>INSERT INTO BombeiroFuncoes (Id, bombeiroId, funcaoId, FuncaoPrincipal)
values
('8835210a-88cd-4273-a042-dedc08800ee0','a1a28da2-d919-4bdd-83db-fb27f2eb014c','42d7e390-e7a2-4149-a8b9-4c7a40b43bc0','false')</v>
      </c>
    </row>
    <row r="4" spans="1:9" x14ac:dyDescent="0.25">
      <c r="A4" s="6" t="s">
        <v>325</v>
      </c>
      <c r="B4" s="11" t="s">
        <v>270</v>
      </c>
      <c r="C4" s="12" t="s">
        <v>319</v>
      </c>
      <c r="D4" s="12" t="s">
        <v>8</v>
      </c>
      <c r="E4" s="9"/>
      <c r="F4" t="s">
        <v>377</v>
      </c>
      <c r="G4" t="str">
        <f t="shared" si="0"/>
        <v>63e41abc-202f-4cbb-ba87-f4b7d14ab608</v>
      </c>
      <c r="H4" t="str">
        <f t="shared" si="1"/>
        <v>true</v>
      </c>
      <c r="I4" t="str">
        <f t="shared" si="2"/>
        <v>INSERT INTO BombeiroFuncoes (Id, bombeiroId, funcaoId, FuncaoPrincipal)
values
('a4bed9bf-4a53-411a-8b61-0bda94f6ef71','1304543c-cccb-450b-829e-6b16d269d4ea','63e41abc-202f-4cbb-ba87-f4b7d14ab608','true')</v>
      </c>
    </row>
    <row r="5" spans="1:9" x14ac:dyDescent="0.25">
      <c r="A5" s="6" t="s">
        <v>325</v>
      </c>
      <c r="B5" s="11" t="s">
        <v>270</v>
      </c>
      <c r="C5" s="13" t="s">
        <v>31</v>
      </c>
      <c r="D5" s="12" t="s">
        <v>9</v>
      </c>
      <c r="E5" s="9"/>
      <c r="F5" t="s">
        <v>378</v>
      </c>
      <c r="G5" t="str">
        <f t="shared" si="0"/>
        <v>42d7e390-e7a2-4149-a8b9-4c7a40b43bc0</v>
      </c>
      <c r="H5" t="str">
        <f t="shared" si="1"/>
        <v>false</v>
      </c>
      <c r="I5" t="str">
        <f t="shared" si="2"/>
        <v>INSERT INTO BombeiroFuncoes (Id, bombeiroId, funcaoId, FuncaoPrincipal)
values
('cb6e9203-6755-454b-8948-35c6d1b7b7f8','1304543c-cccb-450b-829e-6b16d269d4ea','42d7e390-e7a2-4149-a8b9-4c7a40b43bc0','false')</v>
      </c>
    </row>
    <row r="6" spans="1:9" x14ac:dyDescent="0.25">
      <c r="A6" s="6" t="s">
        <v>326</v>
      </c>
      <c r="B6" s="14" t="s">
        <v>271</v>
      </c>
      <c r="C6" s="12" t="s">
        <v>6</v>
      </c>
      <c r="D6" s="12" t="s">
        <v>8</v>
      </c>
      <c r="E6" s="10"/>
      <c r="F6" s="7" t="s">
        <v>379</v>
      </c>
      <c r="G6" t="str">
        <f t="shared" si="0"/>
        <v>0593ad85-c19e-4901-b3f5-5aa4498cea74</v>
      </c>
      <c r="H6" t="str">
        <f t="shared" si="1"/>
        <v>true</v>
      </c>
      <c r="I6" t="str">
        <f t="shared" si="2"/>
        <v>INSERT INTO BombeiroFuncoes (Id, bombeiroId, funcaoId, FuncaoPrincipal)
values
('9e8521c0-489c-4e4c-93c3-0cdcda711cec','cca5303b-5cee-4143-972f-99932d2c4d6e','0593ad85-c19e-4901-b3f5-5aa4498cea74','true')</v>
      </c>
    </row>
    <row r="7" spans="1:9" x14ac:dyDescent="0.25">
      <c r="A7" s="6" t="s">
        <v>326</v>
      </c>
      <c r="B7" s="14" t="s">
        <v>271</v>
      </c>
      <c r="C7" s="13" t="s">
        <v>31</v>
      </c>
      <c r="D7" s="12" t="s">
        <v>9</v>
      </c>
      <c r="E7" s="10"/>
      <c r="F7" t="s">
        <v>380</v>
      </c>
      <c r="G7" t="str">
        <f t="shared" si="0"/>
        <v>42d7e390-e7a2-4149-a8b9-4c7a40b43bc0</v>
      </c>
      <c r="H7" t="str">
        <f t="shared" si="1"/>
        <v>false</v>
      </c>
      <c r="I7" t="str">
        <f t="shared" si="2"/>
        <v>INSERT INTO BombeiroFuncoes (Id, bombeiroId, funcaoId, FuncaoPrincipal)
values
('b379c2bc-27a7-4900-b086-eb5bc703da59','cca5303b-5cee-4143-972f-99932d2c4d6e','42d7e390-e7a2-4149-a8b9-4c7a40b43bc0','false')</v>
      </c>
    </row>
    <row r="8" spans="1:9" x14ac:dyDescent="0.25">
      <c r="A8" s="6" t="s">
        <v>326</v>
      </c>
      <c r="B8" s="14" t="s">
        <v>271</v>
      </c>
      <c r="C8" s="12" t="s">
        <v>319</v>
      </c>
      <c r="D8" s="12" t="s">
        <v>9</v>
      </c>
      <c r="E8" s="10"/>
      <c r="F8" t="s">
        <v>381</v>
      </c>
      <c r="G8" t="str">
        <f t="shared" si="0"/>
        <v>63e41abc-202f-4cbb-ba87-f4b7d14ab608</v>
      </c>
      <c r="H8" t="str">
        <f t="shared" si="1"/>
        <v>false</v>
      </c>
      <c r="I8" t="str">
        <f t="shared" si="2"/>
        <v>INSERT INTO BombeiroFuncoes (Id, bombeiroId, funcaoId, FuncaoPrincipal)
values
('d17eadf0-edcb-4eb5-852d-053ba078666d','cca5303b-5cee-4143-972f-99932d2c4d6e','63e41abc-202f-4cbb-ba87-f4b7d14ab608','false')</v>
      </c>
    </row>
    <row r="9" spans="1:9" x14ac:dyDescent="0.25">
      <c r="A9" s="6" t="s">
        <v>327</v>
      </c>
      <c r="B9" s="11" t="s">
        <v>272</v>
      </c>
      <c r="C9" s="12" t="s">
        <v>319</v>
      </c>
      <c r="D9" s="12" t="s">
        <v>8</v>
      </c>
      <c r="E9" s="9"/>
      <c r="F9" t="s">
        <v>382</v>
      </c>
      <c r="G9" t="str">
        <f t="shared" si="0"/>
        <v>63e41abc-202f-4cbb-ba87-f4b7d14ab608</v>
      </c>
      <c r="H9" t="str">
        <f t="shared" si="1"/>
        <v>true</v>
      </c>
      <c r="I9" t="str">
        <f t="shared" si="2"/>
        <v>INSERT INTO BombeiroFuncoes (Id, bombeiroId, funcaoId, FuncaoPrincipal)
values
('1d216afe-0339-4c25-8cb1-adf9bac99337','96510cad-194c-40dc-94b9-d68a8e325064','63e41abc-202f-4cbb-ba87-f4b7d14ab608','true')</v>
      </c>
    </row>
    <row r="10" spans="1:9" x14ac:dyDescent="0.25">
      <c r="A10" s="6" t="s">
        <v>327</v>
      </c>
      <c r="B10" s="11" t="s">
        <v>272</v>
      </c>
      <c r="C10" s="12" t="s">
        <v>31</v>
      </c>
      <c r="D10" s="12" t="s">
        <v>9</v>
      </c>
      <c r="E10" s="9"/>
      <c r="F10" t="s">
        <v>383</v>
      </c>
      <c r="G10" t="str">
        <f t="shared" si="0"/>
        <v>42d7e390-e7a2-4149-a8b9-4c7a40b43bc0</v>
      </c>
      <c r="H10" t="str">
        <f t="shared" si="1"/>
        <v>false</v>
      </c>
      <c r="I10" t="str">
        <f t="shared" si="2"/>
        <v>INSERT INTO BombeiroFuncoes (Id, bombeiroId, funcaoId, FuncaoPrincipal)
values
('4582cb46-8031-46ae-8e0f-c29e2e590146','96510cad-194c-40dc-94b9-d68a8e325064','42d7e390-e7a2-4149-a8b9-4c7a40b43bc0','false')</v>
      </c>
    </row>
    <row r="11" spans="1:9" x14ac:dyDescent="0.25">
      <c r="A11" s="6" t="s">
        <v>328</v>
      </c>
      <c r="B11" s="11" t="s">
        <v>273</v>
      </c>
      <c r="C11" s="12" t="s">
        <v>319</v>
      </c>
      <c r="D11" s="12" t="s">
        <v>8</v>
      </c>
      <c r="E11" s="9"/>
      <c r="F11" t="s">
        <v>384</v>
      </c>
      <c r="G11" t="str">
        <f t="shared" si="0"/>
        <v>63e41abc-202f-4cbb-ba87-f4b7d14ab608</v>
      </c>
      <c r="H11" t="str">
        <f t="shared" si="1"/>
        <v>true</v>
      </c>
      <c r="I11" t="str">
        <f t="shared" si="2"/>
        <v>INSERT INTO BombeiroFuncoes (Id, bombeiroId, funcaoId, FuncaoPrincipal)
values
('db30a03f-0b3f-4e15-be69-b84d78055cf9','f333e19e-c102-46fe-8ec8-5f39057d7f57','63e41abc-202f-4cbb-ba87-f4b7d14ab608','true')</v>
      </c>
    </row>
    <row r="12" spans="1:9" x14ac:dyDescent="0.25">
      <c r="A12" s="6" t="s">
        <v>328</v>
      </c>
      <c r="B12" s="11" t="s">
        <v>273</v>
      </c>
      <c r="C12" s="12" t="s">
        <v>31</v>
      </c>
      <c r="D12" s="12" t="s">
        <v>9</v>
      </c>
      <c r="E12" s="9"/>
      <c r="F12" t="s">
        <v>385</v>
      </c>
      <c r="G12" t="str">
        <f t="shared" si="0"/>
        <v>42d7e390-e7a2-4149-a8b9-4c7a40b43bc0</v>
      </c>
      <c r="H12" t="str">
        <f t="shared" si="1"/>
        <v>false</v>
      </c>
      <c r="I12" t="str">
        <f t="shared" si="2"/>
        <v>INSERT INTO BombeiroFuncoes (Id, bombeiroId, funcaoId, FuncaoPrincipal)
values
('77c4ae88-95a6-4b54-a67e-5e1e693c40c1','f333e19e-c102-46fe-8ec8-5f39057d7f57','42d7e390-e7a2-4149-a8b9-4c7a40b43bc0','false')</v>
      </c>
    </row>
    <row r="13" spans="1:9" x14ac:dyDescent="0.25">
      <c r="A13" s="6" t="s">
        <v>329</v>
      </c>
      <c r="B13" s="14" t="s">
        <v>274</v>
      </c>
      <c r="C13" s="12" t="s">
        <v>319</v>
      </c>
      <c r="D13" s="12" t="s">
        <v>9</v>
      </c>
      <c r="E13" s="9"/>
      <c r="F13" t="s">
        <v>386</v>
      </c>
      <c r="G13" t="str">
        <f t="shared" si="0"/>
        <v>63e41abc-202f-4cbb-ba87-f4b7d14ab608</v>
      </c>
      <c r="H13" t="str">
        <f t="shared" si="1"/>
        <v>false</v>
      </c>
      <c r="I13" t="str">
        <f t="shared" si="2"/>
        <v>INSERT INTO BombeiroFuncoes (Id, bombeiroId, funcaoId, FuncaoPrincipal)
values
('4c4aa3d0-e47d-4100-9279-c3e2d869c17e','2f4b2a91-b89b-4240-8a63-1822706f0cc8','63e41abc-202f-4cbb-ba87-f4b7d14ab608','false')</v>
      </c>
    </row>
    <row r="14" spans="1:9" x14ac:dyDescent="0.25">
      <c r="A14" s="6" t="s">
        <v>329</v>
      </c>
      <c r="B14" s="14" t="s">
        <v>274</v>
      </c>
      <c r="C14" s="12" t="s">
        <v>31</v>
      </c>
      <c r="D14" s="12" t="s">
        <v>8</v>
      </c>
      <c r="E14" s="9"/>
      <c r="F14" t="s">
        <v>387</v>
      </c>
      <c r="G14" t="str">
        <f t="shared" si="0"/>
        <v>42d7e390-e7a2-4149-a8b9-4c7a40b43bc0</v>
      </c>
      <c r="H14" t="str">
        <f t="shared" si="1"/>
        <v>true</v>
      </c>
      <c r="I14" t="str">
        <f t="shared" si="2"/>
        <v>INSERT INTO BombeiroFuncoes (Id, bombeiroId, funcaoId, FuncaoPrincipal)
values
('26a9fb38-e944-4f94-8752-07cbddf784cd','2f4b2a91-b89b-4240-8a63-1822706f0cc8','42d7e390-e7a2-4149-a8b9-4c7a40b43bc0','true')</v>
      </c>
    </row>
    <row r="15" spans="1:9" x14ac:dyDescent="0.25">
      <c r="A15" s="6" t="s">
        <v>330</v>
      </c>
      <c r="B15" s="14" t="s">
        <v>275</v>
      </c>
      <c r="C15" s="12" t="s">
        <v>319</v>
      </c>
      <c r="D15" s="12" t="s">
        <v>9</v>
      </c>
      <c r="E15" s="9"/>
      <c r="F15" t="s">
        <v>388</v>
      </c>
      <c r="G15" t="str">
        <f t="shared" si="0"/>
        <v>63e41abc-202f-4cbb-ba87-f4b7d14ab608</v>
      </c>
      <c r="H15" t="str">
        <f t="shared" si="1"/>
        <v>false</v>
      </c>
      <c r="I15" t="str">
        <f t="shared" si="2"/>
        <v>INSERT INTO BombeiroFuncoes (Id, bombeiroId, funcaoId, FuncaoPrincipal)
values
('82d1caab-4e0c-4289-90ed-d0516f13ce00','f355c528-f159-41b1-a6a8-daa2c21c34fd','63e41abc-202f-4cbb-ba87-f4b7d14ab608','false')</v>
      </c>
    </row>
    <row r="16" spans="1:9" x14ac:dyDescent="0.25">
      <c r="A16" s="6" t="s">
        <v>330</v>
      </c>
      <c r="B16" s="14" t="s">
        <v>275</v>
      </c>
      <c r="C16" s="12" t="s">
        <v>31</v>
      </c>
      <c r="D16" s="12" t="s">
        <v>8</v>
      </c>
      <c r="E16" s="9"/>
      <c r="F16" t="s">
        <v>389</v>
      </c>
      <c r="G16" t="str">
        <f t="shared" si="0"/>
        <v>42d7e390-e7a2-4149-a8b9-4c7a40b43bc0</v>
      </c>
      <c r="H16" t="str">
        <f t="shared" si="1"/>
        <v>true</v>
      </c>
      <c r="I16" t="str">
        <f t="shared" si="2"/>
        <v>INSERT INTO BombeiroFuncoes (Id, bombeiroId, funcaoId, FuncaoPrincipal)
values
('4c9d1322-0ee5-4954-ba77-c37c3b53b335','f355c528-f159-41b1-a6a8-daa2c21c34fd','42d7e390-e7a2-4149-a8b9-4c7a40b43bc0','true')</v>
      </c>
    </row>
    <row r="17" spans="1:9" x14ac:dyDescent="0.25">
      <c r="A17" s="6" t="s">
        <v>331</v>
      </c>
      <c r="B17" s="14" t="s">
        <v>276</v>
      </c>
      <c r="C17" s="12" t="s">
        <v>6</v>
      </c>
      <c r="D17" s="12" t="s">
        <v>8</v>
      </c>
      <c r="E17" s="9"/>
      <c r="F17" t="s">
        <v>390</v>
      </c>
      <c r="G17" t="str">
        <f t="shared" si="0"/>
        <v>0593ad85-c19e-4901-b3f5-5aa4498cea74</v>
      </c>
      <c r="H17" t="str">
        <f t="shared" si="1"/>
        <v>true</v>
      </c>
      <c r="I17" t="str">
        <f t="shared" si="2"/>
        <v>INSERT INTO BombeiroFuncoes (Id, bombeiroId, funcaoId, FuncaoPrincipal)
values
('08d48551-9dc9-48ff-bad5-89d602d9af9a','6443ffa3-2d90-4055-9196-759ecbd90682','0593ad85-c19e-4901-b3f5-5aa4498cea74','true')</v>
      </c>
    </row>
    <row r="18" spans="1:9" x14ac:dyDescent="0.25">
      <c r="A18" s="6" t="s">
        <v>331</v>
      </c>
      <c r="B18" s="14" t="s">
        <v>276</v>
      </c>
      <c r="C18" s="12" t="s">
        <v>31</v>
      </c>
      <c r="D18" s="12" t="s">
        <v>9</v>
      </c>
      <c r="E18" s="9"/>
      <c r="F18" t="s">
        <v>391</v>
      </c>
      <c r="G18" t="str">
        <f t="shared" si="0"/>
        <v>42d7e390-e7a2-4149-a8b9-4c7a40b43bc0</v>
      </c>
      <c r="H18" t="str">
        <f t="shared" si="1"/>
        <v>false</v>
      </c>
      <c r="I18" t="str">
        <f t="shared" si="2"/>
        <v>INSERT INTO BombeiroFuncoes (Id, bombeiroId, funcaoId, FuncaoPrincipal)
values
('e0b8fc8d-990f-4f80-ad23-02ce6a6dca01','6443ffa3-2d90-4055-9196-759ecbd90682','42d7e390-e7a2-4149-a8b9-4c7a40b43bc0','false')</v>
      </c>
    </row>
    <row r="19" spans="1:9" x14ac:dyDescent="0.25">
      <c r="A19" s="6" t="s">
        <v>331</v>
      </c>
      <c r="B19" s="14" t="s">
        <v>276</v>
      </c>
      <c r="C19" s="12" t="s">
        <v>319</v>
      </c>
      <c r="D19" s="12" t="s">
        <v>9</v>
      </c>
      <c r="E19" s="9"/>
      <c r="F19" t="s">
        <v>392</v>
      </c>
      <c r="G19" t="str">
        <f t="shared" si="0"/>
        <v>63e41abc-202f-4cbb-ba87-f4b7d14ab608</v>
      </c>
      <c r="H19" t="str">
        <f t="shared" si="1"/>
        <v>false</v>
      </c>
      <c r="I19" t="str">
        <f t="shared" si="2"/>
        <v>INSERT INTO BombeiroFuncoes (Id, bombeiroId, funcaoId, FuncaoPrincipal)
values
('c65274dd-9918-4089-9058-4ce7b4dcb6df','6443ffa3-2d90-4055-9196-759ecbd90682','63e41abc-202f-4cbb-ba87-f4b7d14ab608','false')</v>
      </c>
    </row>
    <row r="20" spans="1:9" x14ac:dyDescent="0.25">
      <c r="A20" s="6" t="s">
        <v>332</v>
      </c>
      <c r="B20" s="14" t="s">
        <v>277</v>
      </c>
      <c r="C20" s="12" t="s">
        <v>319</v>
      </c>
      <c r="D20" s="12" t="s">
        <v>9</v>
      </c>
      <c r="E20" s="9"/>
      <c r="F20" t="s">
        <v>393</v>
      </c>
      <c r="G20" t="str">
        <f t="shared" si="0"/>
        <v>63e41abc-202f-4cbb-ba87-f4b7d14ab608</v>
      </c>
      <c r="H20" t="str">
        <f t="shared" si="1"/>
        <v>false</v>
      </c>
      <c r="I20" t="str">
        <f t="shared" si="2"/>
        <v>INSERT INTO BombeiroFuncoes (Id, bombeiroId, funcaoId, FuncaoPrincipal)
values
('a8df777a-4b7b-486d-bd05-37b71fef4099','9cf13fef-b446-4e33-b3db-4e56f0fbc091','63e41abc-202f-4cbb-ba87-f4b7d14ab608','false')</v>
      </c>
    </row>
    <row r="21" spans="1:9" x14ac:dyDescent="0.25">
      <c r="A21" s="6" t="s">
        <v>332</v>
      </c>
      <c r="B21" s="14" t="s">
        <v>277</v>
      </c>
      <c r="C21" s="12" t="s">
        <v>31</v>
      </c>
      <c r="D21" s="12" t="s">
        <v>8</v>
      </c>
      <c r="E21" s="9"/>
      <c r="F21" t="s">
        <v>394</v>
      </c>
      <c r="G21" t="str">
        <f t="shared" si="0"/>
        <v>42d7e390-e7a2-4149-a8b9-4c7a40b43bc0</v>
      </c>
      <c r="H21" t="str">
        <f t="shared" si="1"/>
        <v>true</v>
      </c>
      <c r="I21" t="str">
        <f t="shared" si="2"/>
        <v>INSERT INTO BombeiroFuncoes (Id, bombeiroId, funcaoId, FuncaoPrincipal)
values
('0fe4a1f5-1e2f-4633-940a-3b5b7f223829','9cf13fef-b446-4e33-b3db-4e56f0fbc091','42d7e390-e7a2-4149-a8b9-4c7a40b43bc0','true')</v>
      </c>
    </row>
    <row r="22" spans="1:9" x14ac:dyDescent="0.25">
      <c r="A22" s="6" t="s">
        <v>333</v>
      </c>
      <c r="B22" s="14" t="s">
        <v>278</v>
      </c>
      <c r="C22" s="12" t="s">
        <v>319</v>
      </c>
      <c r="D22" s="12" t="s">
        <v>9</v>
      </c>
      <c r="E22" s="9"/>
      <c r="F22" t="s">
        <v>395</v>
      </c>
      <c r="G22" t="str">
        <f t="shared" si="0"/>
        <v>63e41abc-202f-4cbb-ba87-f4b7d14ab608</v>
      </c>
      <c r="H22" t="str">
        <f t="shared" si="1"/>
        <v>false</v>
      </c>
      <c r="I22" t="str">
        <f t="shared" si="2"/>
        <v>INSERT INTO BombeiroFuncoes (Id, bombeiroId, funcaoId, FuncaoPrincipal)
values
('d85f0df1-f018-4690-bf43-69f284de91a3','fa7af2bd-dfcc-47cd-ad62-8e5ae28776e3','63e41abc-202f-4cbb-ba87-f4b7d14ab608','false')</v>
      </c>
    </row>
    <row r="23" spans="1:9" x14ac:dyDescent="0.25">
      <c r="A23" s="6" t="s">
        <v>333</v>
      </c>
      <c r="B23" s="14" t="s">
        <v>278</v>
      </c>
      <c r="C23" s="12" t="s">
        <v>31</v>
      </c>
      <c r="D23" s="12" t="s">
        <v>8</v>
      </c>
      <c r="E23" s="9"/>
      <c r="F23" t="s">
        <v>396</v>
      </c>
      <c r="G23" t="str">
        <f t="shared" si="0"/>
        <v>42d7e390-e7a2-4149-a8b9-4c7a40b43bc0</v>
      </c>
      <c r="H23" t="str">
        <f t="shared" si="1"/>
        <v>true</v>
      </c>
      <c r="I23" t="str">
        <f t="shared" si="2"/>
        <v>INSERT INTO BombeiroFuncoes (Id, bombeiroId, funcaoId, FuncaoPrincipal)
values
('fd7ea413-db3c-434a-96c5-72794bdb8abb','fa7af2bd-dfcc-47cd-ad62-8e5ae28776e3','42d7e390-e7a2-4149-a8b9-4c7a40b43bc0','true')</v>
      </c>
    </row>
    <row r="24" spans="1:9" x14ac:dyDescent="0.25">
      <c r="A24" s="6" t="s">
        <v>334</v>
      </c>
      <c r="B24" s="14" t="s">
        <v>279</v>
      </c>
      <c r="C24" s="12" t="s">
        <v>319</v>
      </c>
      <c r="D24" s="12" t="s">
        <v>9</v>
      </c>
      <c r="E24" s="9"/>
      <c r="F24" t="s">
        <v>397</v>
      </c>
      <c r="G24" t="str">
        <f t="shared" si="0"/>
        <v>63e41abc-202f-4cbb-ba87-f4b7d14ab608</v>
      </c>
      <c r="H24" t="str">
        <f t="shared" si="1"/>
        <v>false</v>
      </c>
      <c r="I24" t="str">
        <f t="shared" si="2"/>
        <v>INSERT INTO BombeiroFuncoes (Id, bombeiroId, funcaoId, FuncaoPrincipal)
values
('a19cdab1-8085-4922-9a91-207fb90efff8','c782686e-24d6-45de-ac25-33281855efd8','63e41abc-202f-4cbb-ba87-f4b7d14ab608','false')</v>
      </c>
    </row>
    <row r="25" spans="1:9" x14ac:dyDescent="0.25">
      <c r="A25" s="6" t="s">
        <v>334</v>
      </c>
      <c r="B25" s="14" t="s">
        <v>279</v>
      </c>
      <c r="C25" s="12" t="s">
        <v>31</v>
      </c>
      <c r="D25" s="12" t="s">
        <v>8</v>
      </c>
      <c r="E25" s="9"/>
      <c r="F25" t="s">
        <v>398</v>
      </c>
      <c r="G25" t="str">
        <f t="shared" si="0"/>
        <v>42d7e390-e7a2-4149-a8b9-4c7a40b43bc0</v>
      </c>
      <c r="H25" t="str">
        <f t="shared" si="1"/>
        <v>true</v>
      </c>
      <c r="I25" t="str">
        <f t="shared" si="2"/>
        <v>INSERT INTO BombeiroFuncoes (Id, bombeiroId, funcaoId, FuncaoPrincipal)
values
('6a8f92f2-11ea-4dc3-920b-d5cf3213c54a','c782686e-24d6-45de-ac25-33281855efd8','42d7e390-e7a2-4149-a8b9-4c7a40b43bc0','true')</v>
      </c>
    </row>
    <row r="26" spans="1:9" x14ac:dyDescent="0.25">
      <c r="A26" s="6" t="s">
        <v>336</v>
      </c>
      <c r="B26" s="14" t="s">
        <v>281</v>
      </c>
      <c r="C26" s="12" t="s">
        <v>6</v>
      </c>
      <c r="D26" s="12" t="s">
        <v>8</v>
      </c>
      <c r="E26" s="9"/>
      <c r="F26" t="s">
        <v>399</v>
      </c>
      <c r="G26" t="str">
        <f t="shared" si="0"/>
        <v>0593ad85-c19e-4901-b3f5-5aa4498cea74</v>
      </c>
      <c r="H26" t="str">
        <f t="shared" si="1"/>
        <v>true</v>
      </c>
      <c r="I26" t="str">
        <f t="shared" si="2"/>
        <v>INSERT INTO BombeiroFuncoes (Id, bombeiroId, funcaoId, FuncaoPrincipal)
values
('312efa22-55f9-4990-8456-2f69611bd2b3','3c414177-4250-4979-9ba6-afaab896efbf','0593ad85-c19e-4901-b3f5-5aa4498cea74','true')</v>
      </c>
    </row>
    <row r="27" spans="1:9" x14ac:dyDescent="0.25">
      <c r="A27" s="6" t="s">
        <v>336</v>
      </c>
      <c r="B27" s="14" t="s">
        <v>281</v>
      </c>
      <c r="C27" s="12" t="s">
        <v>31</v>
      </c>
      <c r="D27" s="12" t="s">
        <v>9</v>
      </c>
      <c r="E27" s="9"/>
      <c r="F27" t="s">
        <v>400</v>
      </c>
      <c r="G27" t="str">
        <f t="shared" si="0"/>
        <v>42d7e390-e7a2-4149-a8b9-4c7a40b43bc0</v>
      </c>
      <c r="H27" t="str">
        <f t="shared" si="1"/>
        <v>false</v>
      </c>
      <c r="I27" t="str">
        <f t="shared" si="2"/>
        <v>INSERT INTO BombeiroFuncoes (Id, bombeiroId, funcaoId, FuncaoPrincipal)
values
('57e1caaa-597b-4730-873d-426c005a269b','3c414177-4250-4979-9ba6-afaab896efbf','42d7e390-e7a2-4149-a8b9-4c7a40b43bc0','false')</v>
      </c>
    </row>
    <row r="28" spans="1:9" x14ac:dyDescent="0.25">
      <c r="A28" s="6" t="s">
        <v>336</v>
      </c>
      <c r="B28" s="14" t="s">
        <v>281</v>
      </c>
      <c r="C28" s="12" t="s">
        <v>319</v>
      </c>
      <c r="D28" s="12" t="s">
        <v>9</v>
      </c>
      <c r="E28" s="9"/>
      <c r="F28" t="s">
        <v>401</v>
      </c>
      <c r="G28" t="str">
        <f t="shared" si="0"/>
        <v>63e41abc-202f-4cbb-ba87-f4b7d14ab608</v>
      </c>
      <c r="H28" t="str">
        <f t="shared" si="1"/>
        <v>false</v>
      </c>
      <c r="I28" t="str">
        <f t="shared" si="2"/>
        <v>INSERT INTO BombeiroFuncoes (Id, bombeiroId, funcaoId, FuncaoPrincipal)
values
('091d37cc-b3b1-4996-aca9-7a6aafc802c5','3c414177-4250-4979-9ba6-afaab896efbf','63e41abc-202f-4cbb-ba87-f4b7d14ab608','false')</v>
      </c>
    </row>
    <row r="29" spans="1:9" x14ac:dyDescent="0.25">
      <c r="A29" s="6" t="s">
        <v>337</v>
      </c>
      <c r="B29" s="14" t="s">
        <v>282</v>
      </c>
      <c r="C29" s="12" t="s">
        <v>6</v>
      </c>
      <c r="D29" s="12" t="s">
        <v>8</v>
      </c>
      <c r="E29" s="9"/>
      <c r="F29" t="s">
        <v>402</v>
      </c>
      <c r="G29" t="str">
        <f t="shared" si="0"/>
        <v>0593ad85-c19e-4901-b3f5-5aa4498cea74</v>
      </c>
      <c r="H29" t="str">
        <f t="shared" si="1"/>
        <v>true</v>
      </c>
      <c r="I29" t="str">
        <f t="shared" si="2"/>
        <v>INSERT INTO BombeiroFuncoes (Id, bombeiroId, funcaoId, FuncaoPrincipal)
values
('009073d7-52ca-49e4-b1a1-62c97645f8d8','ee12c5fc-042a-42d6-bfaf-8160c4260cd9','0593ad85-c19e-4901-b3f5-5aa4498cea74','true')</v>
      </c>
    </row>
    <row r="30" spans="1:9" x14ac:dyDescent="0.25">
      <c r="A30" s="6" t="s">
        <v>337</v>
      </c>
      <c r="B30" s="14" t="s">
        <v>282</v>
      </c>
      <c r="C30" s="12" t="s">
        <v>31</v>
      </c>
      <c r="D30" s="12" t="s">
        <v>9</v>
      </c>
      <c r="E30" s="9"/>
      <c r="F30" t="s">
        <v>403</v>
      </c>
      <c r="G30" t="str">
        <f t="shared" si="0"/>
        <v>42d7e390-e7a2-4149-a8b9-4c7a40b43bc0</v>
      </c>
      <c r="H30" t="str">
        <f t="shared" si="1"/>
        <v>false</v>
      </c>
      <c r="I30" t="str">
        <f t="shared" si="2"/>
        <v>INSERT INTO BombeiroFuncoes (Id, bombeiroId, funcaoId, FuncaoPrincipal)
values
('9179af82-99a2-48a3-b56e-c9c08daa78ac','ee12c5fc-042a-42d6-bfaf-8160c4260cd9','42d7e390-e7a2-4149-a8b9-4c7a40b43bc0','false')</v>
      </c>
    </row>
    <row r="31" spans="1:9" x14ac:dyDescent="0.25">
      <c r="A31" s="6" t="s">
        <v>337</v>
      </c>
      <c r="B31" s="14" t="s">
        <v>282</v>
      </c>
      <c r="C31" s="12" t="s">
        <v>7</v>
      </c>
      <c r="D31" s="12" t="s">
        <v>9</v>
      </c>
      <c r="E31" s="9"/>
      <c r="F31" t="s">
        <v>404</v>
      </c>
      <c r="G31" t="str">
        <f t="shared" si="0"/>
        <v>5b103770-d975-4242-a222-db07974f63b7</v>
      </c>
      <c r="H31" t="str">
        <f t="shared" si="1"/>
        <v>false</v>
      </c>
      <c r="I31" t="str">
        <f t="shared" si="2"/>
        <v>INSERT INTO BombeiroFuncoes (Id, bombeiroId, funcaoId, FuncaoPrincipal)
values
('d35c139d-ec58-40e6-bd57-f9d8fef6ea83','ee12c5fc-042a-42d6-bfaf-8160c4260cd9','5b103770-d975-4242-a222-db07974f63b7','false')</v>
      </c>
    </row>
    <row r="32" spans="1:9" x14ac:dyDescent="0.25">
      <c r="A32" s="6" t="s">
        <v>338</v>
      </c>
      <c r="B32" s="14" t="s">
        <v>283</v>
      </c>
      <c r="C32" s="12" t="s">
        <v>7</v>
      </c>
      <c r="D32" s="12" t="s">
        <v>8</v>
      </c>
      <c r="E32" s="9"/>
      <c r="F32" t="s">
        <v>405</v>
      </c>
      <c r="G32" t="str">
        <f t="shared" si="0"/>
        <v>5b103770-d975-4242-a222-db07974f63b7</v>
      </c>
      <c r="H32" t="str">
        <f t="shared" si="1"/>
        <v>true</v>
      </c>
      <c r="I32" t="str">
        <f t="shared" si="2"/>
        <v>INSERT INTO BombeiroFuncoes (Id, bombeiroId, funcaoId, FuncaoPrincipal)
values
('6d40bcae-9beb-4af2-8469-064d364dd2d2','8f1cc0cc-eb74-4753-9016-68ff130c9e55','5b103770-d975-4242-a222-db07974f63b7','true')</v>
      </c>
    </row>
    <row r="33" spans="1:9" x14ac:dyDescent="0.25">
      <c r="A33" s="6" t="s">
        <v>338</v>
      </c>
      <c r="B33" s="14" t="s">
        <v>283</v>
      </c>
      <c r="C33" s="12" t="s">
        <v>31</v>
      </c>
      <c r="D33" s="12" t="s">
        <v>9</v>
      </c>
      <c r="E33" s="9"/>
      <c r="F33" t="s">
        <v>406</v>
      </c>
      <c r="G33" t="str">
        <f t="shared" si="0"/>
        <v>42d7e390-e7a2-4149-a8b9-4c7a40b43bc0</v>
      </c>
      <c r="H33" t="str">
        <f t="shared" si="1"/>
        <v>false</v>
      </c>
      <c r="I33" t="str">
        <f t="shared" si="2"/>
        <v>INSERT INTO BombeiroFuncoes (Id, bombeiroId, funcaoId, FuncaoPrincipal)
values
('4721e9c0-08b2-43aa-98e7-a7c109199b9c','8f1cc0cc-eb74-4753-9016-68ff130c9e55','42d7e390-e7a2-4149-a8b9-4c7a40b43bc0','false')</v>
      </c>
    </row>
    <row r="34" spans="1:9" x14ac:dyDescent="0.25">
      <c r="A34" s="6" t="s">
        <v>339</v>
      </c>
      <c r="B34" s="14" t="s">
        <v>284</v>
      </c>
      <c r="C34" s="12" t="s">
        <v>6</v>
      </c>
      <c r="D34" s="12" t="s">
        <v>8</v>
      </c>
      <c r="E34" s="9"/>
      <c r="F34" t="s">
        <v>407</v>
      </c>
      <c r="G34" t="str">
        <f t="shared" si="0"/>
        <v>0593ad85-c19e-4901-b3f5-5aa4498cea74</v>
      </c>
      <c r="H34" t="str">
        <f t="shared" si="1"/>
        <v>true</v>
      </c>
      <c r="I34" t="str">
        <f t="shared" si="2"/>
        <v>INSERT INTO BombeiroFuncoes (Id, bombeiroId, funcaoId, FuncaoPrincipal)
values
('7d8bfb3d-ab25-40ac-b696-fe6c7e98b331','69c07141-8988-4ddd-91d9-d1924f514273','0593ad85-c19e-4901-b3f5-5aa4498cea74','true')</v>
      </c>
    </row>
    <row r="35" spans="1:9" x14ac:dyDescent="0.25">
      <c r="A35" s="6" t="s">
        <v>339</v>
      </c>
      <c r="B35" s="14" t="s">
        <v>284</v>
      </c>
      <c r="C35" s="12" t="s">
        <v>31</v>
      </c>
      <c r="D35" s="12" t="s">
        <v>9</v>
      </c>
      <c r="E35" s="9"/>
      <c r="F35" t="s">
        <v>408</v>
      </c>
      <c r="G35" t="str">
        <f t="shared" si="0"/>
        <v>42d7e390-e7a2-4149-a8b9-4c7a40b43bc0</v>
      </c>
      <c r="H35" t="str">
        <f t="shared" si="1"/>
        <v>false</v>
      </c>
      <c r="I35" t="str">
        <f t="shared" si="2"/>
        <v>INSERT INTO BombeiroFuncoes (Id, bombeiroId, funcaoId, FuncaoPrincipal)
values
('e5f4c137-9bc4-41d8-b6cc-85798c19a323','69c07141-8988-4ddd-91d9-d1924f514273','42d7e390-e7a2-4149-a8b9-4c7a40b43bc0','false')</v>
      </c>
    </row>
    <row r="36" spans="1:9" x14ac:dyDescent="0.25">
      <c r="A36" s="6" t="s">
        <v>339</v>
      </c>
      <c r="B36" s="14" t="s">
        <v>284</v>
      </c>
      <c r="C36" s="12" t="s">
        <v>7</v>
      </c>
      <c r="D36" s="12" t="s">
        <v>9</v>
      </c>
      <c r="E36" s="9"/>
      <c r="F36" t="s">
        <v>409</v>
      </c>
      <c r="G36" t="str">
        <f t="shared" si="0"/>
        <v>5b103770-d975-4242-a222-db07974f63b7</v>
      </c>
      <c r="H36" t="str">
        <f t="shared" si="1"/>
        <v>false</v>
      </c>
      <c r="I36" t="str">
        <f t="shared" si="2"/>
        <v>INSERT INTO BombeiroFuncoes (Id, bombeiroId, funcaoId, FuncaoPrincipal)
values
('ad5cb6bc-edd6-4446-9973-3d1df2f50f0b','69c07141-8988-4ddd-91d9-d1924f514273','5b103770-d975-4242-a222-db07974f63b7','false')</v>
      </c>
    </row>
    <row r="37" spans="1:9" x14ac:dyDescent="0.25">
      <c r="A37" s="6" t="s">
        <v>340</v>
      </c>
      <c r="B37" s="14" t="s">
        <v>285</v>
      </c>
      <c r="C37" s="12" t="s">
        <v>6</v>
      </c>
      <c r="D37" s="12" t="s">
        <v>8</v>
      </c>
      <c r="E37" s="9"/>
      <c r="F37" t="s">
        <v>410</v>
      </c>
      <c r="G37" t="str">
        <f t="shared" si="0"/>
        <v>0593ad85-c19e-4901-b3f5-5aa4498cea74</v>
      </c>
      <c r="H37" t="str">
        <f t="shared" si="1"/>
        <v>true</v>
      </c>
      <c r="I37" t="str">
        <f t="shared" si="2"/>
        <v>INSERT INTO BombeiroFuncoes (Id, bombeiroId, funcaoId, FuncaoPrincipal)
values
('f3ce4b18-cdea-483f-a02b-575f76e26eeb','c5f75e52-552e-4e58-a858-aea349a06ec1','0593ad85-c19e-4901-b3f5-5aa4498cea74','true')</v>
      </c>
    </row>
    <row r="38" spans="1:9" x14ac:dyDescent="0.25">
      <c r="A38" s="6" t="s">
        <v>340</v>
      </c>
      <c r="B38" s="14" t="s">
        <v>285</v>
      </c>
      <c r="C38" s="12" t="s">
        <v>31</v>
      </c>
      <c r="D38" s="12" t="s">
        <v>9</v>
      </c>
      <c r="E38" s="9"/>
      <c r="F38" t="s">
        <v>411</v>
      </c>
      <c r="G38" t="str">
        <f t="shared" si="0"/>
        <v>42d7e390-e7a2-4149-a8b9-4c7a40b43bc0</v>
      </c>
      <c r="H38" t="str">
        <f t="shared" si="1"/>
        <v>false</v>
      </c>
      <c r="I38" t="str">
        <f t="shared" si="2"/>
        <v>INSERT INTO BombeiroFuncoes (Id, bombeiroId, funcaoId, FuncaoPrincipal)
values
('b2111439-bd11-4ec3-aede-82ac1bd90455','c5f75e52-552e-4e58-a858-aea349a06ec1','42d7e390-e7a2-4149-a8b9-4c7a40b43bc0','false')</v>
      </c>
    </row>
    <row r="39" spans="1:9" x14ac:dyDescent="0.25">
      <c r="A39" s="6" t="s">
        <v>340</v>
      </c>
      <c r="B39" s="14" t="s">
        <v>285</v>
      </c>
      <c r="C39" s="12" t="s">
        <v>7</v>
      </c>
      <c r="D39" s="12" t="s">
        <v>9</v>
      </c>
      <c r="E39" s="9"/>
      <c r="F39" t="s">
        <v>412</v>
      </c>
      <c r="G39" t="str">
        <f t="shared" si="0"/>
        <v>5b103770-d975-4242-a222-db07974f63b7</v>
      </c>
      <c r="H39" t="str">
        <f t="shared" si="1"/>
        <v>false</v>
      </c>
      <c r="I39" t="str">
        <f t="shared" si="2"/>
        <v>INSERT INTO BombeiroFuncoes (Id, bombeiroId, funcaoId, FuncaoPrincipal)
values
('cb4912aa-3f42-4be0-af9b-849a633a7b33','c5f75e52-552e-4e58-a858-aea349a06ec1','5b103770-d975-4242-a222-db07974f63b7','false')</v>
      </c>
    </row>
    <row r="40" spans="1:9" x14ac:dyDescent="0.25">
      <c r="A40" s="6" t="s">
        <v>341</v>
      </c>
      <c r="B40" s="14" t="s">
        <v>286</v>
      </c>
      <c r="C40" s="12" t="s">
        <v>7</v>
      </c>
      <c r="D40" s="12" t="s">
        <v>8</v>
      </c>
      <c r="E40" s="9"/>
      <c r="F40" t="s">
        <v>413</v>
      </c>
      <c r="G40" t="str">
        <f t="shared" si="0"/>
        <v>5b103770-d975-4242-a222-db07974f63b7</v>
      </c>
      <c r="H40" t="str">
        <f t="shared" si="1"/>
        <v>true</v>
      </c>
      <c r="I40" t="str">
        <f t="shared" si="2"/>
        <v>INSERT INTO BombeiroFuncoes (Id, bombeiroId, funcaoId, FuncaoPrincipal)
values
('b4ad9dd0-fc2c-4507-ba50-fd660016c29c','eae34701-fcfc-48fc-a809-941b58cdb5a9','5b103770-d975-4242-a222-db07974f63b7','true')</v>
      </c>
    </row>
    <row r="41" spans="1:9" x14ac:dyDescent="0.25">
      <c r="A41" s="6" t="s">
        <v>341</v>
      </c>
      <c r="B41" s="14" t="s">
        <v>286</v>
      </c>
      <c r="C41" s="12" t="s">
        <v>31</v>
      </c>
      <c r="D41" s="12" t="s">
        <v>9</v>
      </c>
      <c r="E41" s="9"/>
      <c r="F41" t="s">
        <v>414</v>
      </c>
      <c r="G41" t="str">
        <f t="shared" si="0"/>
        <v>42d7e390-e7a2-4149-a8b9-4c7a40b43bc0</v>
      </c>
      <c r="H41" t="str">
        <f t="shared" si="1"/>
        <v>false</v>
      </c>
      <c r="I41" t="str">
        <f t="shared" si="2"/>
        <v>INSERT INTO BombeiroFuncoes (Id, bombeiroId, funcaoId, FuncaoPrincipal)
values
('c704cd61-0615-4d05-90f3-9ba098f06467','eae34701-fcfc-48fc-a809-941b58cdb5a9','42d7e390-e7a2-4149-a8b9-4c7a40b43bc0','false')</v>
      </c>
    </row>
    <row r="42" spans="1:9" x14ac:dyDescent="0.25">
      <c r="A42" s="6" t="s">
        <v>342</v>
      </c>
      <c r="B42" s="14" t="s">
        <v>287</v>
      </c>
      <c r="C42" s="12" t="s">
        <v>6</v>
      </c>
      <c r="D42" s="12" t="s">
        <v>8</v>
      </c>
      <c r="E42" s="9"/>
      <c r="F42" t="s">
        <v>415</v>
      </c>
      <c r="G42" t="str">
        <f t="shared" si="0"/>
        <v>0593ad85-c19e-4901-b3f5-5aa4498cea74</v>
      </c>
      <c r="H42" t="str">
        <f t="shared" si="1"/>
        <v>true</v>
      </c>
      <c r="I42" t="str">
        <f t="shared" si="2"/>
        <v>INSERT INTO BombeiroFuncoes (Id, bombeiroId, funcaoId, FuncaoPrincipal)
values
('cc5ad281-7f05-4e20-bc53-681fbd7c6f15','b16064ec-3c14-42a3-adab-139852c048ef','0593ad85-c19e-4901-b3f5-5aa4498cea74','true')</v>
      </c>
    </row>
    <row r="43" spans="1:9" x14ac:dyDescent="0.25">
      <c r="A43" s="6" t="s">
        <v>342</v>
      </c>
      <c r="B43" s="14" t="s">
        <v>287</v>
      </c>
      <c r="C43" s="12" t="s">
        <v>31</v>
      </c>
      <c r="D43" s="12" t="s">
        <v>9</v>
      </c>
      <c r="E43" s="9"/>
      <c r="F43" t="s">
        <v>416</v>
      </c>
      <c r="G43" t="str">
        <f t="shared" si="0"/>
        <v>42d7e390-e7a2-4149-a8b9-4c7a40b43bc0</v>
      </c>
      <c r="H43" t="str">
        <f t="shared" si="1"/>
        <v>false</v>
      </c>
      <c r="I43" t="str">
        <f>CONCATENATE("INSERT INTO BombeiroFuncoes (Id, bombeiroId, funcaoId, FuncaoPrincipal)
values
('"&amp;F43&amp;"','"&amp;A43&amp;"','"&amp;G43&amp;"','"&amp;H43&amp;"')")</f>
        <v>INSERT INTO BombeiroFuncoes (Id, bombeiroId, funcaoId, FuncaoPrincipal)
values
('41a94211-4282-4df8-bda4-ecaea8dbac46','b16064ec-3c14-42a3-adab-139852c048ef','42d7e390-e7a2-4149-a8b9-4c7a40b43bc0','false')</v>
      </c>
    </row>
    <row r="44" spans="1:9" x14ac:dyDescent="0.25">
      <c r="A44" s="6" t="s">
        <v>342</v>
      </c>
      <c r="B44" s="14" t="s">
        <v>287</v>
      </c>
      <c r="C44" s="12" t="s">
        <v>7</v>
      </c>
      <c r="D44" s="12" t="s">
        <v>9</v>
      </c>
      <c r="E44" s="9"/>
      <c r="F44" t="s">
        <v>417</v>
      </c>
      <c r="G44" t="str">
        <f t="shared" si="0"/>
        <v>5b103770-d975-4242-a222-db07974f63b7</v>
      </c>
      <c r="H44" t="str">
        <f t="shared" si="1"/>
        <v>false</v>
      </c>
      <c r="I44" t="str">
        <f t="shared" si="2"/>
        <v>INSERT INTO BombeiroFuncoes (Id, bombeiroId, funcaoId, FuncaoPrincipal)
values
('8735b0ad-4214-4958-9db2-77ff252176ea','b16064ec-3c14-42a3-adab-139852c048ef','5b103770-d975-4242-a222-db07974f63b7','false')</v>
      </c>
    </row>
    <row r="45" spans="1:9" x14ac:dyDescent="0.25">
      <c r="A45" s="6" t="s">
        <v>343</v>
      </c>
      <c r="B45" s="14" t="s">
        <v>288</v>
      </c>
      <c r="C45" s="12" t="s">
        <v>7</v>
      </c>
      <c r="D45" s="12" t="s">
        <v>8</v>
      </c>
      <c r="E45" s="9"/>
      <c r="F45" t="s">
        <v>418</v>
      </c>
      <c r="G45" t="str">
        <f t="shared" si="0"/>
        <v>5b103770-d975-4242-a222-db07974f63b7</v>
      </c>
      <c r="H45" t="str">
        <f t="shared" si="1"/>
        <v>true</v>
      </c>
      <c r="I45" t="str">
        <f t="shared" si="2"/>
        <v>INSERT INTO BombeiroFuncoes (Id, bombeiroId, funcaoId, FuncaoPrincipal)
values
('49fb5fd7-8f28-4e1b-a6a4-25c2fbfa22a2','9bf534d4-7d18-4285-89bc-495bfa1b235a','5b103770-d975-4242-a222-db07974f63b7','true')</v>
      </c>
    </row>
    <row r="46" spans="1:9" x14ac:dyDescent="0.25">
      <c r="A46" s="6" t="s">
        <v>343</v>
      </c>
      <c r="B46" s="14" t="s">
        <v>288</v>
      </c>
      <c r="C46" s="12" t="s">
        <v>31</v>
      </c>
      <c r="D46" s="12" t="s">
        <v>9</v>
      </c>
      <c r="E46" s="9"/>
      <c r="F46" t="s">
        <v>419</v>
      </c>
      <c r="G46" t="str">
        <f t="shared" si="0"/>
        <v>42d7e390-e7a2-4149-a8b9-4c7a40b43bc0</v>
      </c>
      <c r="H46" t="str">
        <f t="shared" si="1"/>
        <v>false</v>
      </c>
      <c r="I46" t="str">
        <f t="shared" si="2"/>
        <v>INSERT INTO BombeiroFuncoes (Id, bombeiroId, funcaoId, FuncaoPrincipal)
values
('77c62ec3-390a-4130-8edd-00579f4edfda','9bf534d4-7d18-4285-89bc-495bfa1b235a','42d7e390-e7a2-4149-a8b9-4c7a40b43bc0','false')</v>
      </c>
    </row>
    <row r="47" spans="1:9" x14ac:dyDescent="0.25">
      <c r="A47" s="6" t="s">
        <v>344</v>
      </c>
      <c r="B47" s="14" t="s">
        <v>289</v>
      </c>
      <c r="C47" s="12" t="s">
        <v>6</v>
      </c>
      <c r="D47" s="12" t="s">
        <v>8</v>
      </c>
      <c r="E47" s="9"/>
      <c r="F47" t="s">
        <v>420</v>
      </c>
      <c r="G47" t="str">
        <f t="shared" si="0"/>
        <v>0593ad85-c19e-4901-b3f5-5aa4498cea74</v>
      </c>
      <c r="H47" t="str">
        <f t="shared" si="1"/>
        <v>true</v>
      </c>
      <c r="I47" t="str">
        <f t="shared" si="2"/>
        <v>INSERT INTO BombeiroFuncoes (Id, bombeiroId, funcaoId, FuncaoPrincipal)
values
('f389cd56-f2f6-4e9e-afe6-e830983ed143','71b068d9-f137-469a-91ee-41f1c638d78b','0593ad85-c19e-4901-b3f5-5aa4498cea74','true')</v>
      </c>
    </row>
    <row r="48" spans="1:9" x14ac:dyDescent="0.25">
      <c r="A48" s="6" t="s">
        <v>344</v>
      </c>
      <c r="B48" s="14" t="s">
        <v>289</v>
      </c>
      <c r="C48" s="12" t="s">
        <v>31</v>
      </c>
      <c r="D48" s="12" t="s">
        <v>9</v>
      </c>
      <c r="E48" s="9"/>
      <c r="F48" t="s">
        <v>421</v>
      </c>
      <c r="G48" t="str">
        <f t="shared" si="0"/>
        <v>42d7e390-e7a2-4149-a8b9-4c7a40b43bc0</v>
      </c>
      <c r="H48" t="str">
        <f t="shared" si="1"/>
        <v>false</v>
      </c>
      <c r="I48" t="str">
        <f t="shared" si="2"/>
        <v>INSERT INTO BombeiroFuncoes (Id, bombeiroId, funcaoId, FuncaoPrincipal)
values
('464e0add-e654-449e-805b-22952030ce23','71b068d9-f137-469a-91ee-41f1c638d78b','42d7e390-e7a2-4149-a8b9-4c7a40b43bc0','false')</v>
      </c>
    </row>
    <row r="49" spans="1:9" x14ac:dyDescent="0.25">
      <c r="A49" s="6" t="s">
        <v>344</v>
      </c>
      <c r="B49" s="14" t="s">
        <v>289</v>
      </c>
      <c r="C49" s="12" t="s">
        <v>7</v>
      </c>
      <c r="D49" s="12" t="s">
        <v>9</v>
      </c>
      <c r="E49" s="9"/>
      <c r="F49" t="s">
        <v>422</v>
      </c>
      <c r="G49" t="str">
        <f t="shared" si="0"/>
        <v>5b103770-d975-4242-a222-db07974f63b7</v>
      </c>
      <c r="H49" t="str">
        <f t="shared" si="1"/>
        <v>false</v>
      </c>
      <c r="I49" t="str">
        <f t="shared" si="2"/>
        <v>INSERT INTO BombeiroFuncoes (Id, bombeiroId, funcaoId, FuncaoPrincipal)
values
('7d4cbb24-a975-4c6d-9746-7f8e5e69e75c','71b068d9-f137-469a-91ee-41f1c638d78b','5b103770-d975-4242-a222-db07974f63b7','false')</v>
      </c>
    </row>
    <row r="50" spans="1:9" x14ac:dyDescent="0.25">
      <c r="A50" s="6" t="s">
        <v>345</v>
      </c>
      <c r="B50" s="14" t="s">
        <v>290</v>
      </c>
      <c r="C50" s="12" t="s">
        <v>7</v>
      </c>
      <c r="D50" s="12" t="s">
        <v>8</v>
      </c>
      <c r="E50" s="9"/>
      <c r="F50" t="s">
        <v>423</v>
      </c>
      <c r="G50" t="str">
        <f t="shared" si="0"/>
        <v>5b103770-d975-4242-a222-db07974f63b7</v>
      </c>
      <c r="H50" t="str">
        <f t="shared" si="1"/>
        <v>true</v>
      </c>
      <c r="I50" t="str">
        <f t="shared" si="2"/>
        <v>INSERT INTO BombeiroFuncoes (Id, bombeiroId, funcaoId, FuncaoPrincipal)
values
('af2e87c7-5340-42c0-a229-434053498e50','8401bab9-2b6f-4c0e-a556-1f24838fe5df','5b103770-d975-4242-a222-db07974f63b7','true')</v>
      </c>
    </row>
    <row r="51" spans="1:9" x14ac:dyDescent="0.25">
      <c r="A51" s="6" t="s">
        <v>345</v>
      </c>
      <c r="B51" s="14" t="s">
        <v>290</v>
      </c>
      <c r="C51" s="12" t="s">
        <v>31</v>
      </c>
      <c r="D51" s="12" t="s">
        <v>9</v>
      </c>
      <c r="E51" s="9"/>
      <c r="F51" t="s">
        <v>424</v>
      </c>
      <c r="G51" t="str">
        <f t="shared" si="0"/>
        <v>42d7e390-e7a2-4149-a8b9-4c7a40b43bc0</v>
      </c>
      <c r="H51" t="str">
        <f t="shared" si="1"/>
        <v>false</v>
      </c>
      <c r="I51" t="str">
        <f t="shared" si="2"/>
        <v>INSERT INTO BombeiroFuncoes (Id, bombeiroId, funcaoId, FuncaoPrincipal)
values
('9c9c6f84-f177-4e24-883f-0298cde936bd','8401bab9-2b6f-4c0e-a556-1f24838fe5df','42d7e390-e7a2-4149-a8b9-4c7a40b43bc0','false')</v>
      </c>
    </row>
    <row r="52" spans="1:9" x14ac:dyDescent="0.25">
      <c r="A52" s="6" t="s">
        <v>346</v>
      </c>
      <c r="B52" s="14" t="s">
        <v>291</v>
      </c>
      <c r="C52" s="12" t="s">
        <v>7</v>
      </c>
      <c r="D52" s="12" t="s">
        <v>8</v>
      </c>
      <c r="E52" s="9"/>
      <c r="F52" t="s">
        <v>425</v>
      </c>
      <c r="G52" t="str">
        <f t="shared" si="0"/>
        <v>5b103770-d975-4242-a222-db07974f63b7</v>
      </c>
      <c r="H52" t="str">
        <f t="shared" si="1"/>
        <v>true</v>
      </c>
      <c r="I52" t="str">
        <f t="shared" si="2"/>
        <v>INSERT INTO BombeiroFuncoes (Id, bombeiroId, funcaoId, FuncaoPrincipal)
values
('2c1ced4f-7d20-4f95-bd8a-fa60cc178e3e','33f37153-decf-4f8e-a167-58a63d78a48e','5b103770-d975-4242-a222-db07974f63b7','true')</v>
      </c>
    </row>
    <row r="53" spans="1:9" x14ac:dyDescent="0.25">
      <c r="A53" s="6" t="s">
        <v>346</v>
      </c>
      <c r="B53" s="14" t="s">
        <v>291</v>
      </c>
      <c r="C53" s="12" t="s">
        <v>31</v>
      </c>
      <c r="D53" s="12" t="s">
        <v>9</v>
      </c>
      <c r="E53" s="9"/>
      <c r="F53" t="s">
        <v>426</v>
      </c>
      <c r="G53" t="str">
        <f t="shared" si="0"/>
        <v>42d7e390-e7a2-4149-a8b9-4c7a40b43bc0</v>
      </c>
      <c r="H53" t="str">
        <f t="shared" si="1"/>
        <v>false</v>
      </c>
      <c r="I53" t="str">
        <f t="shared" si="2"/>
        <v>INSERT INTO BombeiroFuncoes (Id, bombeiroId, funcaoId, FuncaoPrincipal)
values
('04f23874-cb15-4c33-bb0d-fa738fb8c2e8','33f37153-decf-4f8e-a167-58a63d78a48e','42d7e390-e7a2-4149-a8b9-4c7a40b43bc0','false')</v>
      </c>
    </row>
    <row r="54" spans="1:9" x14ac:dyDescent="0.25">
      <c r="A54" s="6" t="s">
        <v>347</v>
      </c>
      <c r="B54" s="14" t="s">
        <v>292</v>
      </c>
      <c r="C54" s="12" t="s">
        <v>7</v>
      </c>
      <c r="D54" s="12" t="s">
        <v>8</v>
      </c>
      <c r="E54" s="9"/>
      <c r="F54" t="s">
        <v>427</v>
      </c>
      <c r="G54" t="str">
        <f t="shared" si="0"/>
        <v>5b103770-d975-4242-a222-db07974f63b7</v>
      </c>
      <c r="H54" t="str">
        <f t="shared" si="1"/>
        <v>true</v>
      </c>
      <c r="I54" t="str">
        <f t="shared" si="2"/>
        <v>INSERT INTO BombeiroFuncoes (Id, bombeiroId, funcaoId, FuncaoPrincipal)
values
('2775ccc2-38c4-4038-8afb-fb0f6f32aa29','ba2a8056-6b09-419f-97ad-ec5c234f102e','5b103770-d975-4242-a222-db07974f63b7','true')</v>
      </c>
    </row>
    <row r="55" spans="1:9" x14ac:dyDescent="0.25">
      <c r="A55" s="6" t="s">
        <v>347</v>
      </c>
      <c r="B55" s="14" t="s">
        <v>292</v>
      </c>
      <c r="C55" s="12" t="s">
        <v>31</v>
      </c>
      <c r="D55" s="12" t="s">
        <v>9</v>
      </c>
      <c r="E55" s="9"/>
      <c r="F55" t="s">
        <v>428</v>
      </c>
      <c r="G55" t="str">
        <f t="shared" si="0"/>
        <v>42d7e390-e7a2-4149-a8b9-4c7a40b43bc0</v>
      </c>
      <c r="H55" t="str">
        <f t="shared" si="1"/>
        <v>false</v>
      </c>
      <c r="I55" t="str">
        <f t="shared" si="2"/>
        <v>INSERT INTO BombeiroFuncoes (Id, bombeiroId, funcaoId, FuncaoPrincipal)
values
('39f1bc3a-6bb0-4466-83bb-511b93534979','ba2a8056-6b09-419f-97ad-ec5c234f102e','42d7e390-e7a2-4149-a8b9-4c7a40b43bc0','false')</v>
      </c>
    </row>
    <row r="56" spans="1:9" x14ac:dyDescent="0.25">
      <c r="A56" s="6" t="s">
        <v>348</v>
      </c>
      <c r="B56" s="14" t="s">
        <v>293</v>
      </c>
      <c r="C56" s="12" t="s">
        <v>6</v>
      </c>
      <c r="D56" s="12" t="s">
        <v>8</v>
      </c>
      <c r="E56" s="9"/>
      <c r="F56" t="s">
        <v>429</v>
      </c>
      <c r="G56" t="str">
        <f t="shared" si="0"/>
        <v>0593ad85-c19e-4901-b3f5-5aa4498cea74</v>
      </c>
      <c r="H56" t="str">
        <f t="shared" si="1"/>
        <v>true</v>
      </c>
      <c r="I56" t="str">
        <f t="shared" si="2"/>
        <v>INSERT INTO BombeiroFuncoes (Id, bombeiroId, funcaoId, FuncaoPrincipal)
values
('9e4cccec-b453-4b9c-a486-ab9be43fefbc','ab166f8f-43ab-4cc0-9838-a7b5dc57b901','0593ad85-c19e-4901-b3f5-5aa4498cea74','true')</v>
      </c>
    </row>
    <row r="57" spans="1:9" x14ac:dyDescent="0.25">
      <c r="A57" s="6" t="s">
        <v>348</v>
      </c>
      <c r="B57" s="14" t="s">
        <v>293</v>
      </c>
      <c r="C57" s="12" t="s">
        <v>31</v>
      </c>
      <c r="D57" s="12" t="s">
        <v>9</v>
      </c>
      <c r="E57" s="9"/>
      <c r="F57" t="s">
        <v>430</v>
      </c>
      <c r="G57" t="str">
        <f t="shared" si="0"/>
        <v>42d7e390-e7a2-4149-a8b9-4c7a40b43bc0</v>
      </c>
      <c r="H57" t="str">
        <f t="shared" si="1"/>
        <v>false</v>
      </c>
      <c r="I57" t="str">
        <f t="shared" si="2"/>
        <v>INSERT INTO BombeiroFuncoes (Id, bombeiroId, funcaoId, FuncaoPrincipal)
values
('12d0f201-6aff-4711-b77e-37e6a5a92c2b','ab166f8f-43ab-4cc0-9838-a7b5dc57b901','42d7e390-e7a2-4149-a8b9-4c7a40b43bc0','false')</v>
      </c>
    </row>
    <row r="58" spans="1:9" x14ac:dyDescent="0.25">
      <c r="A58" s="6" t="s">
        <v>348</v>
      </c>
      <c r="B58" s="14" t="s">
        <v>293</v>
      </c>
      <c r="C58" s="12" t="s">
        <v>7</v>
      </c>
      <c r="D58" s="12" t="s">
        <v>9</v>
      </c>
      <c r="E58" s="9"/>
      <c r="F58" t="s">
        <v>431</v>
      </c>
      <c r="G58" t="str">
        <f t="shared" si="0"/>
        <v>5b103770-d975-4242-a222-db07974f63b7</v>
      </c>
      <c r="H58" t="str">
        <f t="shared" si="1"/>
        <v>false</v>
      </c>
      <c r="I58" t="str">
        <f t="shared" si="2"/>
        <v>INSERT INTO BombeiroFuncoes (Id, bombeiroId, funcaoId, FuncaoPrincipal)
values
('09e5dfec-32a2-475f-b281-3ba213268c5c','ab166f8f-43ab-4cc0-9838-a7b5dc57b901','5b103770-d975-4242-a222-db07974f63b7','false')</v>
      </c>
    </row>
    <row r="59" spans="1:9" x14ac:dyDescent="0.25">
      <c r="A59" s="6" t="s">
        <v>349</v>
      </c>
      <c r="B59" s="14" t="s">
        <v>294</v>
      </c>
      <c r="C59" s="12" t="s">
        <v>7</v>
      </c>
      <c r="D59" s="12" t="s">
        <v>8</v>
      </c>
      <c r="E59" s="9"/>
      <c r="F59" t="s">
        <v>432</v>
      </c>
      <c r="G59" t="str">
        <f t="shared" si="0"/>
        <v>5b103770-d975-4242-a222-db07974f63b7</v>
      </c>
      <c r="H59" t="str">
        <f t="shared" si="1"/>
        <v>true</v>
      </c>
      <c r="I59" t="str">
        <f t="shared" si="2"/>
        <v>INSERT INTO BombeiroFuncoes (Id, bombeiroId, funcaoId, FuncaoPrincipal)
values
('7998fe78-3eb9-4176-a207-1f68d9ca24ec','ae07d5c4-2025-48ed-a6a8-3c651b240327','5b103770-d975-4242-a222-db07974f63b7','true')</v>
      </c>
    </row>
    <row r="60" spans="1:9" x14ac:dyDescent="0.25">
      <c r="A60" s="6" t="s">
        <v>349</v>
      </c>
      <c r="B60" s="14" t="s">
        <v>294</v>
      </c>
      <c r="C60" s="12" t="s">
        <v>31</v>
      </c>
      <c r="D60" s="12" t="s">
        <v>9</v>
      </c>
      <c r="E60" s="9"/>
      <c r="F60" t="s">
        <v>433</v>
      </c>
      <c r="G60" t="str">
        <f t="shared" si="0"/>
        <v>42d7e390-e7a2-4149-a8b9-4c7a40b43bc0</v>
      </c>
      <c r="H60" t="str">
        <f t="shared" si="1"/>
        <v>false</v>
      </c>
      <c r="I60" t="str">
        <f t="shared" si="2"/>
        <v>INSERT INTO BombeiroFuncoes (Id, bombeiroId, funcaoId, FuncaoPrincipal)
values
('86ba6a20-c2e0-4653-adea-a45669b9e7d1','ae07d5c4-2025-48ed-a6a8-3c651b240327','42d7e390-e7a2-4149-a8b9-4c7a40b43bc0','false')</v>
      </c>
    </row>
    <row r="61" spans="1:9" x14ac:dyDescent="0.25">
      <c r="A61" s="6" t="s">
        <v>350</v>
      </c>
      <c r="B61" s="14" t="s">
        <v>295</v>
      </c>
      <c r="C61" s="12" t="s">
        <v>7</v>
      </c>
      <c r="D61" s="12" t="s">
        <v>8</v>
      </c>
      <c r="E61" s="9"/>
      <c r="F61" t="s">
        <v>434</v>
      </c>
      <c r="G61" t="str">
        <f t="shared" si="0"/>
        <v>5b103770-d975-4242-a222-db07974f63b7</v>
      </c>
      <c r="H61" t="str">
        <f t="shared" si="1"/>
        <v>true</v>
      </c>
      <c r="I61" t="str">
        <f t="shared" si="2"/>
        <v>INSERT INTO BombeiroFuncoes (Id, bombeiroId, funcaoId, FuncaoPrincipal)
values
('4976c9bc-5c9d-4fe0-80eb-87717544614f','c1c0776c-7cfd-4976-8cb6-8d0704aea814','5b103770-d975-4242-a222-db07974f63b7','true')</v>
      </c>
    </row>
    <row r="62" spans="1:9" x14ac:dyDescent="0.25">
      <c r="A62" s="6" t="s">
        <v>350</v>
      </c>
      <c r="B62" s="14" t="s">
        <v>295</v>
      </c>
      <c r="C62" s="12" t="s">
        <v>31</v>
      </c>
      <c r="D62" s="12" t="s">
        <v>9</v>
      </c>
      <c r="E62" s="9"/>
      <c r="F62" t="s">
        <v>435</v>
      </c>
      <c r="G62" t="str">
        <f t="shared" si="0"/>
        <v>42d7e390-e7a2-4149-a8b9-4c7a40b43bc0</v>
      </c>
      <c r="H62" t="str">
        <f t="shared" si="1"/>
        <v>false</v>
      </c>
      <c r="I62" t="str">
        <f t="shared" si="2"/>
        <v>INSERT INTO BombeiroFuncoes (Id, bombeiroId, funcaoId, FuncaoPrincipal)
values
('4448645c-b4d9-4103-8d43-b713f1b1a53e','c1c0776c-7cfd-4976-8cb6-8d0704aea814','42d7e390-e7a2-4149-a8b9-4c7a40b43bc0','false')</v>
      </c>
    </row>
    <row r="63" spans="1:9" x14ac:dyDescent="0.25">
      <c r="A63" s="6" t="s">
        <v>351</v>
      </c>
      <c r="B63" s="14" t="s">
        <v>296</v>
      </c>
      <c r="C63" s="12" t="s">
        <v>7</v>
      </c>
      <c r="D63" s="12" t="s">
        <v>8</v>
      </c>
      <c r="E63" s="9"/>
      <c r="F63" t="s">
        <v>436</v>
      </c>
      <c r="G63" t="str">
        <f t="shared" si="0"/>
        <v>5b103770-d975-4242-a222-db07974f63b7</v>
      </c>
      <c r="H63" t="str">
        <f t="shared" si="1"/>
        <v>true</v>
      </c>
      <c r="I63" t="str">
        <f t="shared" si="2"/>
        <v>INSERT INTO BombeiroFuncoes (Id, bombeiroId, funcaoId, FuncaoPrincipal)
values
('2f3dc23a-f3bd-4265-947b-e09148a3a2ac','00c9fa8d-9c4d-4f38-a51f-f2e0e6380cd4','5b103770-d975-4242-a222-db07974f63b7','true')</v>
      </c>
    </row>
    <row r="64" spans="1:9" x14ac:dyDescent="0.25">
      <c r="A64" s="6" t="s">
        <v>351</v>
      </c>
      <c r="B64" s="14" t="s">
        <v>296</v>
      </c>
      <c r="C64" s="12" t="s">
        <v>31</v>
      </c>
      <c r="D64" s="12" t="s">
        <v>9</v>
      </c>
      <c r="E64" s="9"/>
      <c r="F64" t="s">
        <v>437</v>
      </c>
      <c r="G64" t="str">
        <f t="shared" si="0"/>
        <v>42d7e390-e7a2-4149-a8b9-4c7a40b43bc0</v>
      </c>
      <c r="H64" t="str">
        <f t="shared" si="1"/>
        <v>false</v>
      </c>
      <c r="I64" t="str">
        <f t="shared" si="2"/>
        <v>INSERT INTO BombeiroFuncoes (Id, bombeiroId, funcaoId, FuncaoPrincipal)
values
('6d0db22e-052e-479d-970f-9af977e305cb','00c9fa8d-9c4d-4f38-a51f-f2e0e6380cd4','42d7e390-e7a2-4149-a8b9-4c7a40b43bc0','false')</v>
      </c>
    </row>
    <row r="65" spans="1:9" x14ac:dyDescent="0.25">
      <c r="A65" s="6" t="s">
        <v>352</v>
      </c>
      <c r="B65" s="14" t="s">
        <v>297</v>
      </c>
      <c r="C65" s="12" t="s">
        <v>7</v>
      </c>
      <c r="D65" s="12" t="s">
        <v>8</v>
      </c>
      <c r="E65" s="9"/>
      <c r="F65" t="s">
        <v>438</v>
      </c>
      <c r="G65" t="str">
        <f t="shared" si="0"/>
        <v>5b103770-d975-4242-a222-db07974f63b7</v>
      </c>
      <c r="H65" t="str">
        <f t="shared" si="1"/>
        <v>true</v>
      </c>
      <c r="I65" t="str">
        <f t="shared" si="2"/>
        <v>INSERT INTO BombeiroFuncoes (Id, bombeiroId, funcaoId, FuncaoPrincipal)
values
('ca81076f-0989-453e-8170-90ac0f8cbeb1','22cbe27c-0e0f-4af9-9f98-e4ea63073e4f','5b103770-d975-4242-a222-db07974f63b7','true')</v>
      </c>
    </row>
    <row r="66" spans="1:9" x14ac:dyDescent="0.25">
      <c r="A66" s="6" t="s">
        <v>352</v>
      </c>
      <c r="B66" s="14" t="s">
        <v>297</v>
      </c>
      <c r="C66" s="12" t="s">
        <v>31</v>
      </c>
      <c r="D66" s="12" t="s">
        <v>9</v>
      </c>
      <c r="E66" s="9"/>
      <c r="F66" t="s">
        <v>439</v>
      </c>
      <c r="G66" t="str">
        <f t="shared" si="0"/>
        <v>42d7e390-e7a2-4149-a8b9-4c7a40b43bc0</v>
      </c>
      <c r="H66" t="str">
        <f t="shared" si="1"/>
        <v>false</v>
      </c>
      <c r="I66" t="str">
        <f t="shared" si="2"/>
        <v>INSERT INTO BombeiroFuncoes (Id, bombeiroId, funcaoId, FuncaoPrincipal)
values
('99fd051f-ed34-4796-9f51-3cc677b01971','22cbe27c-0e0f-4af9-9f98-e4ea63073e4f','42d7e390-e7a2-4149-a8b9-4c7a40b43bc0','false')</v>
      </c>
    </row>
    <row r="67" spans="1:9" x14ac:dyDescent="0.25">
      <c r="A67" s="6" t="s">
        <v>353</v>
      </c>
      <c r="B67" s="14" t="s">
        <v>298</v>
      </c>
      <c r="C67" s="12" t="s">
        <v>7</v>
      </c>
      <c r="D67" s="12" t="s">
        <v>8</v>
      </c>
      <c r="E67" s="9"/>
      <c r="F67" t="s">
        <v>440</v>
      </c>
      <c r="G67" t="str">
        <f t="shared" ref="G67:G103" si="3">IF(C67="Chefe de Viatura","42d7e390-e7a2-4149-a8b9-4c7a40b43bc0",IF(C67="Linha","5b103770-d975-4242-a222-db07974f63b7",IF(C67="Motorista","0593ad85-c19e-4901-b3f5-5aa4498cea74",IF(C67="Chefe de Turno","63e41abc-202f-4cbb-ba87-f4b7d14ab608"))))</f>
        <v>5b103770-d975-4242-a222-db07974f63b7</v>
      </c>
      <c r="H67" t="str">
        <f t="shared" ref="H67:H103" si="4">IF(D67="SIM","true","false")</f>
        <v>true</v>
      </c>
      <c r="I67" t="str">
        <f t="shared" ref="I67:I103" si="5">CONCATENATE("INSERT INTO BombeiroFuncoes (Id, bombeiroId, funcaoId, FuncaoPrincipal)
values
('"&amp;F67&amp;"','"&amp;A67&amp;"','"&amp;G67&amp;"','"&amp;H67&amp;"')")</f>
        <v>INSERT INTO BombeiroFuncoes (Id, bombeiroId, funcaoId, FuncaoPrincipal)
values
('0507f81f-9e31-4bcf-b848-8b256e1f1355','fb667aca-5f70-4f60-9322-f41ba7e2342c','5b103770-d975-4242-a222-db07974f63b7','true')</v>
      </c>
    </row>
    <row r="68" spans="1:9" x14ac:dyDescent="0.25">
      <c r="A68" s="6" t="s">
        <v>353</v>
      </c>
      <c r="B68" s="14" t="s">
        <v>298</v>
      </c>
      <c r="C68" s="12" t="s">
        <v>31</v>
      </c>
      <c r="D68" s="12" t="s">
        <v>9</v>
      </c>
      <c r="E68" s="9"/>
      <c r="F68" t="s">
        <v>441</v>
      </c>
      <c r="G68" t="str">
        <f t="shared" si="3"/>
        <v>42d7e390-e7a2-4149-a8b9-4c7a40b43bc0</v>
      </c>
      <c r="H68" t="str">
        <f t="shared" si="4"/>
        <v>false</v>
      </c>
      <c r="I68" t="str">
        <f t="shared" si="5"/>
        <v>INSERT INTO BombeiroFuncoes (Id, bombeiroId, funcaoId, FuncaoPrincipal)
values
('7939cb67-a689-4b14-919c-fc344cc23618','fb667aca-5f70-4f60-9322-f41ba7e2342c','42d7e390-e7a2-4149-a8b9-4c7a40b43bc0','false')</v>
      </c>
    </row>
    <row r="69" spans="1:9" x14ac:dyDescent="0.25">
      <c r="A69" s="6" t="s">
        <v>354</v>
      </c>
      <c r="B69" s="14" t="s">
        <v>299</v>
      </c>
      <c r="C69" s="12" t="s">
        <v>7</v>
      </c>
      <c r="D69" s="12" t="s">
        <v>8</v>
      </c>
      <c r="E69" s="9"/>
      <c r="F69" t="s">
        <v>442</v>
      </c>
      <c r="G69" t="str">
        <f t="shared" si="3"/>
        <v>5b103770-d975-4242-a222-db07974f63b7</v>
      </c>
      <c r="H69" t="str">
        <f t="shared" si="4"/>
        <v>true</v>
      </c>
      <c r="I69" t="str">
        <f t="shared" si="5"/>
        <v>INSERT INTO BombeiroFuncoes (Id, bombeiroId, funcaoId, FuncaoPrincipal)
values
('c5f2af8b-c7ef-4406-852c-d8f8f433f87d','4bc5407a-3fb5-446f-aa87-b858c9d5b70d','5b103770-d975-4242-a222-db07974f63b7','true')</v>
      </c>
    </row>
    <row r="70" spans="1:9" x14ac:dyDescent="0.25">
      <c r="A70" s="6" t="s">
        <v>354</v>
      </c>
      <c r="B70" s="14" t="s">
        <v>299</v>
      </c>
      <c r="C70" s="12" t="s">
        <v>31</v>
      </c>
      <c r="D70" s="12" t="s">
        <v>9</v>
      </c>
      <c r="E70" s="9"/>
      <c r="F70" t="s">
        <v>443</v>
      </c>
      <c r="G70" t="str">
        <f t="shared" si="3"/>
        <v>42d7e390-e7a2-4149-a8b9-4c7a40b43bc0</v>
      </c>
      <c r="H70" t="str">
        <f t="shared" si="4"/>
        <v>false</v>
      </c>
      <c r="I70" t="str">
        <f t="shared" si="5"/>
        <v>INSERT INTO BombeiroFuncoes (Id, bombeiroId, funcaoId, FuncaoPrincipal)
values
('42cb114f-c716-4ba5-8a1f-c774c82477b9','4bc5407a-3fb5-446f-aa87-b858c9d5b70d','42d7e390-e7a2-4149-a8b9-4c7a40b43bc0','false')</v>
      </c>
    </row>
    <row r="71" spans="1:9" x14ac:dyDescent="0.25">
      <c r="A71" s="6" t="s">
        <v>355</v>
      </c>
      <c r="B71" s="14" t="s">
        <v>300</v>
      </c>
      <c r="C71" s="12" t="s">
        <v>7</v>
      </c>
      <c r="D71" s="12" t="s">
        <v>8</v>
      </c>
      <c r="E71" s="9"/>
      <c r="F71" t="s">
        <v>444</v>
      </c>
      <c r="G71" t="str">
        <f t="shared" si="3"/>
        <v>5b103770-d975-4242-a222-db07974f63b7</v>
      </c>
      <c r="H71" t="str">
        <f t="shared" si="4"/>
        <v>true</v>
      </c>
      <c r="I71" t="str">
        <f t="shared" si="5"/>
        <v>INSERT INTO BombeiroFuncoes (Id, bombeiroId, funcaoId, FuncaoPrincipal)
values
('9fca67e4-cb68-4146-a1ea-469c9f1f1d5b','1c83df1a-ff4d-4865-904b-6db7d041e0e4','5b103770-d975-4242-a222-db07974f63b7','true')</v>
      </c>
    </row>
    <row r="72" spans="1:9" x14ac:dyDescent="0.25">
      <c r="A72" s="6" t="s">
        <v>355</v>
      </c>
      <c r="B72" s="14" t="s">
        <v>300</v>
      </c>
      <c r="C72" s="12" t="s">
        <v>31</v>
      </c>
      <c r="D72" s="12" t="s">
        <v>9</v>
      </c>
      <c r="E72" s="9"/>
      <c r="F72" t="s">
        <v>445</v>
      </c>
      <c r="G72" t="str">
        <f t="shared" si="3"/>
        <v>42d7e390-e7a2-4149-a8b9-4c7a40b43bc0</v>
      </c>
      <c r="H72" t="str">
        <f t="shared" si="4"/>
        <v>false</v>
      </c>
      <c r="I72" t="str">
        <f t="shared" si="5"/>
        <v>INSERT INTO BombeiroFuncoes (Id, bombeiroId, funcaoId, FuncaoPrincipal)
values
('27507df2-2c50-4118-81c3-bff9d11da121','1c83df1a-ff4d-4865-904b-6db7d041e0e4','42d7e390-e7a2-4149-a8b9-4c7a40b43bc0','false')</v>
      </c>
    </row>
    <row r="73" spans="1:9" x14ac:dyDescent="0.25">
      <c r="A73" s="6" t="s">
        <v>356</v>
      </c>
      <c r="B73" s="14" t="s">
        <v>301</v>
      </c>
      <c r="C73" s="12" t="s">
        <v>7</v>
      </c>
      <c r="D73" s="12" t="s">
        <v>8</v>
      </c>
      <c r="E73" s="9"/>
      <c r="F73" t="s">
        <v>446</v>
      </c>
      <c r="G73" t="str">
        <f t="shared" si="3"/>
        <v>5b103770-d975-4242-a222-db07974f63b7</v>
      </c>
      <c r="H73" t="str">
        <f t="shared" si="4"/>
        <v>true</v>
      </c>
      <c r="I73" t="str">
        <f t="shared" si="5"/>
        <v>INSERT INTO BombeiroFuncoes (Id, bombeiroId, funcaoId, FuncaoPrincipal)
values
('fb60973f-2fb4-4d27-ab14-1941adea164f','85f16a2f-a4e6-4951-91cf-29239bf57e7b','5b103770-d975-4242-a222-db07974f63b7','true')</v>
      </c>
    </row>
    <row r="74" spans="1:9" x14ac:dyDescent="0.25">
      <c r="A74" s="6" t="s">
        <v>356</v>
      </c>
      <c r="B74" s="14" t="s">
        <v>301</v>
      </c>
      <c r="C74" s="12" t="s">
        <v>31</v>
      </c>
      <c r="D74" s="12" t="s">
        <v>9</v>
      </c>
      <c r="E74" s="9"/>
      <c r="F74" t="s">
        <v>447</v>
      </c>
      <c r="G74" t="str">
        <f t="shared" si="3"/>
        <v>42d7e390-e7a2-4149-a8b9-4c7a40b43bc0</v>
      </c>
      <c r="H74" t="str">
        <f t="shared" si="4"/>
        <v>false</v>
      </c>
      <c r="I74" t="str">
        <f t="shared" si="5"/>
        <v>INSERT INTO BombeiroFuncoes (Id, bombeiroId, funcaoId, FuncaoPrincipal)
values
('4282e2f7-43bc-4d63-9507-ebccfebeb3b0','85f16a2f-a4e6-4951-91cf-29239bf57e7b','42d7e390-e7a2-4149-a8b9-4c7a40b43bc0','false')</v>
      </c>
    </row>
    <row r="75" spans="1:9" x14ac:dyDescent="0.25">
      <c r="A75" s="15" t="s">
        <v>357</v>
      </c>
      <c r="B75" s="14" t="s">
        <v>302</v>
      </c>
      <c r="C75" s="12" t="s">
        <v>7</v>
      </c>
      <c r="D75" s="12" t="s">
        <v>8</v>
      </c>
      <c r="E75" s="9"/>
      <c r="F75" t="s">
        <v>448</v>
      </c>
      <c r="G75" t="str">
        <f t="shared" si="3"/>
        <v>5b103770-d975-4242-a222-db07974f63b7</v>
      </c>
      <c r="H75" t="str">
        <f t="shared" si="4"/>
        <v>true</v>
      </c>
      <c r="I75" t="str">
        <f t="shared" si="5"/>
        <v>INSERT INTO BombeiroFuncoes (Id, bombeiroId, funcaoId, FuncaoPrincipal)
values
('978dbaa1-3a4c-45f4-937f-820ac1e7ab9b','1e451175-c307-4295-900d-abd378bdf6e9','5b103770-d975-4242-a222-db07974f63b7','true')</v>
      </c>
    </row>
    <row r="76" spans="1:9" x14ac:dyDescent="0.25">
      <c r="A76" s="15" t="s">
        <v>357</v>
      </c>
      <c r="B76" s="14" t="s">
        <v>302</v>
      </c>
      <c r="C76" s="12" t="s">
        <v>31</v>
      </c>
      <c r="D76" s="12" t="s">
        <v>9</v>
      </c>
      <c r="E76" s="9"/>
      <c r="F76" t="s">
        <v>449</v>
      </c>
      <c r="G76" t="str">
        <f t="shared" si="3"/>
        <v>42d7e390-e7a2-4149-a8b9-4c7a40b43bc0</v>
      </c>
      <c r="H76" t="str">
        <f t="shared" si="4"/>
        <v>false</v>
      </c>
      <c r="I76" t="str">
        <f t="shared" si="5"/>
        <v>INSERT INTO BombeiroFuncoes (Id, bombeiroId, funcaoId, FuncaoPrincipal)
values
('8170b886-0771-4da1-85f8-72eab8e0cab5','1e451175-c307-4295-900d-abd378bdf6e9','42d7e390-e7a2-4149-a8b9-4c7a40b43bc0','false')</v>
      </c>
    </row>
    <row r="77" spans="1:9" x14ac:dyDescent="0.25">
      <c r="A77" s="6" t="s">
        <v>358</v>
      </c>
      <c r="B77" s="14" t="s">
        <v>303</v>
      </c>
      <c r="C77" s="12" t="s">
        <v>7</v>
      </c>
      <c r="D77" s="12" t="s">
        <v>8</v>
      </c>
      <c r="E77" s="9"/>
      <c r="F77" t="s">
        <v>450</v>
      </c>
      <c r="G77" t="str">
        <f t="shared" si="3"/>
        <v>5b103770-d975-4242-a222-db07974f63b7</v>
      </c>
      <c r="H77" t="str">
        <f t="shared" si="4"/>
        <v>true</v>
      </c>
      <c r="I77" t="str">
        <f t="shared" si="5"/>
        <v>INSERT INTO BombeiroFuncoes (Id, bombeiroId, funcaoId, FuncaoPrincipal)
values
('dded1ee6-09e8-4447-a204-3d2af2fb746d','a43fd9a7-9af1-4777-a4dc-4cb754761ffb','5b103770-d975-4242-a222-db07974f63b7','true')</v>
      </c>
    </row>
    <row r="78" spans="1:9" x14ac:dyDescent="0.25">
      <c r="A78" s="6" t="s">
        <v>358</v>
      </c>
      <c r="B78" s="14" t="s">
        <v>303</v>
      </c>
      <c r="C78" s="12" t="s">
        <v>31</v>
      </c>
      <c r="D78" s="12" t="s">
        <v>9</v>
      </c>
      <c r="E78" s="9"/>
      <c r="F78" t="s">
        <v>451</v>
      </c>
      <c r="G78" t="str">
        <f t="shared" si="3"/>
        <v>42d7e390-e7a2-4149-a8b9-4c7a40b43bc0</v>
      </c>
      <c r="H78" t="str">
        <f t="shared" si="4"/>
        <v>false</v>
      </c>
      <c r="I78" t="str">
        <f t="shared" si="5"/>
        <v>INSERT INTO BombeiroFuncoes (Id, bombeiroId, funcaoId, FuncaoPrincipal)
values
('b88d0e1d-d61e-4883-889d-ea37628be18f','a43fd9a7-9af1-4777-a4dc-4cb754761ffb','42d7e390-e7a2-4149-a8b9-4c7a40b43bc0','false')</v>
      </c>
    </row>
    <row r="79" spans="1:9" x14ac:dyDescent="0.25">
      <c r="A79" s="6" t="s">
        <v>359</v>
      </c>
      <c r="B79" s="14" t="s">
        <v>304</v>
      </c>
      <c r="C79" s="12" t="s">
        <v>7</v>
      </c>
      <c r="D79" s="12" t="s">
        <v>8</v>
      </c>
      <c r="E79" s="9"/>
      <c r="F79" t="s">
        <v>452</v>
      </c>
      <c r="G79" t="str">
        <f t="shared" si="3"/>
        <v>5b103770-d975-4242-a222-db07974f63b7</v>
      </c>
      <c r="H79" t="str">
        <f t="shared" si="4"/>
        <v>true</v>
      </c>
      <c r="I79" t="str">
        <f t="shared" si="5"/>
        <v>INSERT INTO BombeiroFuncoes (Id, bombeiroId, funcaoId, FuncaoPrincipal)
values
('73170f62-cf2a-449c-b229-505bc1becf27','6dfdcee9-64b3-497e-800b-f26287063e4c','5b103770-d975-4242-a222-db07974f63b7','true')</v>
      </c>
    </row>
    <row r="80" spans="1:9" x14ac:dyDescent="0.25">
      <c r="A80" s="6" t="s">
        <v>359</v>
      </c>
      <c r="B80" s="14" t="s">
        <v>304</v>
      </c>
      <c r="C80" s="12" t="s">
        <v>31</v>
      </c>
      <c r="D80" s="12" t="s">
        <v>9</v>
      </c>
      <c r="E80" s="9"/>
      <c r="F80" t="s">
        <v>453</v>
      </c>
      <c r="G80" t="str">
        <f t="shared" si="3"/>
        <v>42d7e390-e7a2-4149-a8b9-4c7a40b43bc0</v>
      </c>
      <c r="H80" t="str">
        <f t="shared" si="4"/>
        <v>false</v>
      </c>
      <c r="I80" t="str">
        <f t="shared" si="5"/>
        <v>INSERT INTO BombeiroFuncoes (Id, bombeiroId, funcaoId, FuncaoPrincipal)
values
('1f96b185-8951-488e-8010-1d7993533be2','6dfdcee9-64b3-497e-800b-f26287063e4c','42d7e390-e7a2-4149-a8b9-4c7a40b43bc0','false')</v>
      </c>
    </row>
    <row r="81" spans="1:9" x14ac:dyDescent="0.25">
      <c r="A81" s="6" t="s">
        <v>360</v>
      </c>
      <c r="B81" s="14" t="s">
        <v>305</v>
      </c>
      <c r="C81" s="12" t="s">
        <v>7</v>
      </c>
      <c r="D81" s="12" t="s">
        <v>8</v>
      </c>
      <c r="E81" s="9"/>
      <c r="F81" t="s">
        <v>454</v>
      </c>
      <c r="G81" t="str">
        <f t="shared" si="3"/>
        <v>5b103770-d975-4242-a222-db07974f63b7</v>
      </c>
      <c r="H81" t="str">
        <f t="shared" si="4"/>
        <v>true</v>
      </c>
      <c r="I81" t="str">
        <f t="shared" si="5"/>
        <v>INSERT INTO BombeiroFuncoes (Id, bombeiroId, funcaoId, FuncaoPrincipal)
values
('b373b3fd-bc47-4055-9297-626c739eace5','34deb32b-b02e-4468-a84c-9e732e322cde','5b103770-d975-4242-a222-db07974f63b7','true')</v>
      </c>
    </row>
    <row r="82" spans="1:9" x14ac:dyDescent="0.25">
      <c r="A82" s="6" t="s">
        <v>360</v>
      </c>
      <c r="B82" s="14" t="s">
        <v>305</v>
      </c>
      <c r="C82" s="12" t="s">
        <v>31</v>
      </c>
      <c r="D82" s="12" t="s">
        <v>9</v>
      </c>
      <c r="E82" s="9"/>
      <c r="F82" t="s">
        <v>455</v>
      </c>
      <c r="G82" t="str">
        <f t="shared" si="3"/>
        <v>42d7e390-e7a2-4149-a8b9-4c7a40b43bc0</v>
      </c>
      <c r="H82" t="str">
        <f t="shared" si="4"/>
        <v>false</v>
      </c>
      <c r="I82" t="str">
        <f t="shared" si="5"/>
        <v>INSERT INTO BombeiroFuncoes (Id, bombeiroId, funcaoId, FuncaoPrincipal)
values
('786df60b-41e7-4762-8b28-659eedc49aef','34deb32b-b02e-4468-a84c-9e732e322cde','42d7e390-e7a2-4149-a8b9-4c7a40b43bc0','false')</v>
      </c>
    </row>
    <row r="83" spans="1:9" x14ac:dyDescent="0.25">
      <c r="A83" s="6" t="s">
        <v>361</v>
      </c>
      <c r="B83" s="14" t="s">
        <v>306</v>
      </c>
      <c r="C83" s="12" t="s">
        <v>7</v>
      </c>
      <c r="D83" s="12" t="s">
        <v>8</v>
      </c>
      <c r="E83" s="9"/>
      <c r="F83" s="7" t="s">
        <v>456</v>
      </c>
      <c r="G83" t="str">
        <f t="shared" si="3"/>
        <v>5b103770-d975-4242-a222-db07974f63b7</v>
      </c>
      <c r="H83" t="str">
        <f t="shared" si="4"/>
        <v>true</v>
      </c>
      <c r="I83" t="str">
        <f t="shared" si="5"/>
        <v>INSERT INTO BombeiroFuncoes (Id, bombeiroId, funcaoId, FuncaoPrincipal)
values
('979e5976-7739-4066-9349-ad066c84cf8a','577112fd-79ce-4ce8-b9fd-e5aa40d46855','5b103770-d975-4242-a222-db07974f63b7','true')</v>
      </c>
    </row>
    <row r="84" spans="1:9" x14ac:dyDescent="0.25">
      <c r="A84" s="6" t="s">
        <v>361</v>
      </c>
      <c r="B84" s="14" t="s">
        <v>306</v>
      </c>
      <c r="C84" s="12" t="s">
        <v>31</v>
      </c>
      <c r="D84" s="12" t="s">
        <v>9</v>
      </c>
      <c r="E84" s="9"/>
      <c r="F84" t="s">
        <v>457</v>
      </c>
      <c r="G84" t="str">
        <f t="shared" si="3"/>
        <v>42d7e390-e7a2-4149-a8b9-4c7a40b43bc0</v>
      </c>
      <c r="H84" t="str">
        <f t="shared" si="4"/>
        <v>false</v>
      </c>
      <c r="I84" t="str">
        <f t="shared" si="5"/>
        <v>INSERT INTO BombeiroFuncoes (Id, bombeiroId, funcaoId, FuncaoPrincipal)
values
('21c5c740-5c56-4b5f-b703-724fa4a36658','577112fd-79ce-4ce8-b9fd-e5aa40d46855','42d7e390-e7a2-4149-a8b9-4c7a40b43bc0','false')</v>
      </c>
    </row>
    <row r="85" spans="1:9" x14ac:dyDescent="0.25">
      <c r="A85" s="6" t="s">
        <v>362</v>
      </c>
      <c r="B85" s="14" t="s">
        <v>307</v>
      </c>
      <c r="C85" s="12" t="s">
        <v>7</v>
      </c>
      <c r="D85" s="12" t="s">
        <v>8</v>
      </c>
      <c r="E85" s="9"/>
      <c r="F85" t="s">
        <v>458</v>
      </c>
      <c r="G85" t="str">
        <f t="shared" si="3"/>
        <v>5b103770-d975-4242-a222-db07974f63b7</v>
      </c>
      <c r="H85" t="str">
        <f t="shared" si="4"/>
        <v>true</v>
      </c>
      <c r="I85" t="str">
        <f t="shared" si="5"/>
        <v>INSERT INTO BombeiroFuncoes (Id, bombeiroId, funcaoId, FuncaoPrincipal)
values
('7c94016d-7394-415a-aa9f-cad8946a6e45','b33e60d6-3bd0-4d7c-b240-c2cb13696217','5b103770-d975-4242-a222-db07974f63b7','true')</v>
      </c>
    </row>
    <row r="86" spans="1:9" x14ac:dyDescent="0.25">
      <c r="A86" s="6" t="s">
        <v>362</v>
      </c>
      <c r="B86" s="14" t="s">
        <v>307</v>
      </c>
      <c r="C86" s="12" t="s">
        <v>31</v>
      </c>
      <c r="D86" s="12" t="s">
        <v>9</v>
      </c>
      <c r="E86" s="9"/>
      <c r="F86" t="s">
        <v>459</v>
      </c>
      <c r="G86" t="str">
        <f t="shared" si="3"/>
        <v>42d7e390-e7a2-4149-a8b9-4c7a40b43bc0</v>
      </c>
      <c r="H86" t="str">
        <f t="shared" si="4"/>
        <v>false</v>
      </c>
      <c r="I86" t="str">
        <f t="shared" si="5"/>
        <v>INSERT INTO BombeiroFuncoes (Id, bombeiroId, funcaoId, FuncaoPrincipal)
values
('a41ced94-640b-4da6-9f20-3108b157c2da','b33e60d6-3bd0-4d7c-b240-c2cb13696217','42d7e390-e7a2-4149-a8b9-4c7a40b43bc0','false')</v>
      </c>
    </row>
    <row r="87" spans="1:9" x14ac:dyDescent="0.25">
      <c r="A87" s="6" t="s">
        <v>363</v>
      </c>
      <c r="B87" s="14" t="s">
        <v>308</v>
      </c>
      <c r="C87" s="12" t="s">
        <v>7</v>
      </c>
      <c r="D87" s="12" t="s">
        <v>8</v>
      </c>
      <c r="E87" s="9"/>
      <c r="F87" t="s">
        <v>460</v>
      </c>
      <c r="G87" t="str">
        <f t="shared" si="3"/>
        <v>5b103770-d975-4242-a222-db07974f63b7</v>
      </c>
      <c r="H87" t="str">
        <f t="shared" si="4"/>
        <v>true</v>
      </c>
      <c r="I87" t="str">
        <f t="shared" si="5"/>
        <v>INSERT INTO BombeiroFuncoes (Id, bombeiroId, funcaoId, FuncaoPrincipal)
values
('7cd5b959-ceee-4457-b837-a46783afff1e','5474ca3e-dc33-47fc-aa64-28d274dc4fc0','5b103770-d975-4242-a222-db07974f63b7','true')</v>
      </c>
    </row>
    <row r="88" spans="1:9" x14ac:dyDescent="0.25">
      <c r="A88" s="6" t="s">
        <v>363</v>
      </c>
      <c r="B88" s="14" t="s">
        <v>308</v>
      </c>
      <c r="C88" s="12" t="s">
        <v>31</v>
      </c>
      <c r="D88" s="12" t="s">
        <v>9</v>
      </c>
      <c r="E88" s="9"/>
      <c r="F88" t="s">
        <v>461</v>
      </c>
      <c r="G88" t="str">
        <f t="shared" si="3"/>
        <v>42d7e390-e7a2-4149-a8b9-4c7a40b43bc0</v>
      </c>
      <c r="H88" t="str">
        <f t="shared" si="4"/>
        <v>false</v>
      </c>
      <c r="I88" t="str">
        <f t="shared" si="5"/>
        <v>INSERT INTO BombeiroFuncoes (Id, bombeiroId, funcaoId, FuncaoPrincipal)
values
('873362c6-5e56-4dbc-b5f0-8dbfc9201d5d','5474ca3e-dc33-47fc-aa64-28d274dc4fc0','42d7e390-e7a2-4149-a8b9-4c7a40b43bc0','false')</v>
      </c>
    </row>
    <row r="89" spans="1:9" x14ac:dyDescent="0.25">
      <c r="A89" s="6" t="s">
        <v>364</v>
      </c>
      <c r="B89" s="14" t="s">
        <v>309</v>
      </c>
      <c r="C89" s="12" t="s">
        <v>6</v>
      </c>
      <c r="D89" s="12" t="s">
        <v>8</v>
      </c>
      <c r="E89" s="9"/>
      <c r="F89" t="s">
        <v>462</v>
      </c>
      <c r="G89" t="str">
        <f t="shared" si="3"/>
        <v>0593ad85-c19e-4901-b3f5-5aa4498cea74</v>
      </c>
      <c r="H89" t="str">
        <f t="shared" si="4"/>
        <v>true</v>
      </c>
      <c r="I89" t="str">
        <f t="shared" si="5"/>
        <v>INSERT INTO BombeiroFuncoes (Id, bombeiroId, funcaoId, FuncaoPrincipal)
values
('91bac0ad-f2fe-4af2-a2e7-8b2b6c55f9ad','4ddf0f83-9974-422c-8fea-93169dc3f191','0593ad85-c19e-4901-b3f5-5aa4498cea74','true')</v>
      </c>
    </row>
    <row r="90" spans="1:9" x14ac:dyDescent="0.25">
      <c r="A90" s="6" t="s">
        <v>364</v>
      </c>
      <c r="B90" s="14" t="s">
        <v>309</v>
      </c>
      <c r="C90" s="12" t="s">
        <v>31</v>
      </c>
      <c r="D90" s="12" t="s">
        <v>9</v>
      </c>
      <c r="E90" s="9"/>
      <c r="F90" t="s">
        <v>463</v>
      </c>
      <c r="G90" t="str">
        <f t="shared" si="3"/>
        <v>42d7e390-e7a2-4149-a8b9-4c7a40b43bc0</v>
      </c>
      <c r="H90" t="str">
        <f t="shared" si="4"/>
        <v>false</v>
      </c>
      <c r="I90" t="str">
        <f t="shared" si="5"/>
        <v>INSERT INTO BombeiroFuncoes (Id, bombeiroId, funcaoId, FuncaoPrincipal)
values
('43f8a1dc-c53e-4585-bb9b-1fefc4351894','4ddf0f83-9974-422c-8fea-93169dc3f191','42d7e390-e7a2-4149-a8b9-4c7a40b43bc0','false')</v>
      </c>
    </row>
    <row r="91" spans="1:9" x14ac:dyDescent="0.25">
      <c r="A91" s="6" t="s">
        <v>364</v>
      </c>
      <c r="B91" s="14" t="s">
        <v>309</v>
      </c>
      <c r="C91" s="12" t="s">
        <v>7</v>
      </c>
      <c r="D91" s="12" t="s">
        <v>9</v>
      </c>
      <c r="E91" s="9"/>
      <c r="F91" t="s">
        <v>464</v>
      </c>
      <c r="G91" t="str">
        <f t="shared" si="3"/>
        <v>5b103770-d975-4242-a222-db07974f63b7</v>
      </c>
      <c r="H91" t="str">
        <f t="shared" si="4"/>
        <v>false</v>
      </c>
      <c r="I91" t="str">
        <f t="shared" si="5"/>
        <v>INSERT INTO BombeiroFuncoes (Id, bombeiroId, funcaoId, FuncaoPrincipal)
values
('7e89e1c9-4290-42e4-9341-611ca82a4378','4ddf0f83-9974-422c-8fea-93169dc3f191','5b103770-d975-4242-a222-db07974f63b7','false')</v>
      </c>
    </row>
    <row r="92" spans="1:9" x14ac:dyDescent="0.25">
      <c r="A92" s="6" t="s">
        <v>366</v>
      </c>
      <c r="B92" s="14" t="s">
        <v>311</v>
      </c>
      <c r="C92" s="12" t="s">
        <v>7</v>
      </c>
      <c r="D92" s="12" t="s">
        <v>8</v>
      </c>
      <c r="E92" s="9"/>
      <c r="F92" t="s">
        <v>465</v>
      </c>
      <c r="G92" t="str">
        <f t="shared" si="3"/>
        <v>5b103770-d975-4242-a222-db07974f63b7</v>
      </c>
      <c r="H92" t="str">
        <f t="shared" si="4"/>
        <v>true</v>
      </c>
      <c r="I92" t="str">
        <f t="shared" si="5"/>
        <v>INSERT INTO BombeiroFuncoes (Id, bombeiroId, funcaoId, FuncaoPrincipal)
values
('588e3b99-b1c2-43e4-85b5-bb823c67376b','07dcc823-9b54-473d-b353-2b4e355869ca','5b103770-d975-4242-a222-db07974f63b7','true')</v>
      </c>
    </row>
    <row r="93" spans="1:9" x14ac:dyDescent="0.25">
      <c r="A93" s="6" t="s">
        <v>366</v>
      </c>
      <c r="B93" s="14" t="s">
        <v>311</v>
      </c>
      <c r="C93" s="12" t="s">
        <v>31</v>
      </c>
      <c r="D93" s="12" t="s">
        <v>9</v>
      </c>
      <c r="E93" s="9"/>
      <c r="F93" t="s">
        <v>466</v>
      </c>
      <c r="G93" t="str">
        <f t="shared" si="3"/>
        <v>42d7e390-e7a2-4149-a8b9-4c7a40b43bc0</v>
      </c>
      <c r="H93" t="str">
        <f t="shared" si="4"/>
        <v>false</v>
      </c>
      <c r="I93" t="str">
        <f t="shared" si="5"/>
        <v>INSERT INTO BombeiroFuncoes (Id, bombeiroId, funcaoId, FuncaoPrincipal)
values
('ebe1075e-8ca1-4c9d-8df5-2ba365a5f2aa','07dcc823-9b54-473d-b353-2b4e355869ca','42d7e390-e7a2-4149-a8b9-4c7a40b43bc0','false')</v>
      </c>
    </row>
    <row r="94" spans="1:9" x14ac:dyDescent="0.25">
      <c r="A94" s="6" t="s">
        <v>367</v>
      </c>
      <c r="B94" s="14" t="s">
        <v>312</v>
      </c>
      <c r="C94" s="12" t="s">
        <v>7</v>
      </c>
      <c r="D94" s="12" t="s">
        <v>8</v>
      </c>
      <c r="E94" s="9"/>
      <c r="F94" t="s">
        <v>467</v>
      </c>
      <c r="G94" t="str">
        <f t="shared" si="3"/>
        <v>5b103770-d975-4242-a222-db07974f63b7</v>
      </c>
      <c r="H94" t="str">
        <f t="shared" si="4"/>
        <v>true</v>
      </c>
      <c r="I94" t="str">
        <f t="shared" si="5"/>
        <v>INSERT INTO BombeiroFuncoes (Id, bombeiroId, funcaoId, FuncaoPrincipal)
values
('7f5de533-a320-4249-b1ff-90e59c0895ef','464d7c06-7c13-483b-9866-1ed5fadf3d93','5b103770-d975-4242-a222-db07974f63b7','true')</v>
      </c>
    </row>
    <row r="95" spans="1:9" x14ac:dyDescent="0.25">
      <c r="A95" s="6" t="s">
        <v>367</v>
      </c>
      <c r="B95" s="14" t="s">
        <v>312</v>
      </c>
      <c r="C95" s="12" t="s">
        <v>31</v>
      </c>
      <c r="D95" s="12" t="s">
        <v>9</v>
      </c>
      <c r="E95" s="9"/>
      <c r="F95" t="s">
        <v>468</v>
      </c>
      <c r="G95" t="str">
        <f t="shared" si="3"/>
        <v>42d7e390-e7a2-4149-a8b9-4c7a40b43bc0</v>
      </c>
      <c r="H95" t="str">
        <f t="shared" si="4"/>
        <v>false</v>
      </c>
      <c r="I95" t="str">
        <f t="shared" si="5"/>
        <v>INSERT INTO BombeiroFuncoes (Id, bombeiroId, funcaoId, FuncaoPrincipal)
values
('39393318-2687-463b-a4ad-80f6ec403e83','464d7c06-7c13-483b-9866-1ed5fadf3d93','42d7e390-e7a2-4149-a8b9-4c7a40b43bc0','false')</v>
      </c>
    </row>
    <row r="96" spans="1:9" x14ac:dyDescent="0.25">
      <c r="A96" s="6" t="s">
        <v>368</v>
      </c>
      <c r="B96" s="14" t="s">
        <v>313</v>
      </c>
      <c r="C96" s="12" t="s">
        <v>7</v>
      </c>
      <c r="D96" s="12" t="s">
        <v>8</v>
      </c>
      <c r="E96" s="9"/>
      <c r="F96" t="s">
        <v>469</v>
      </c>
      <c r="G96" t="str">
        <f t="shared" si="3"/>
        <v>5b103770-d975-4242-a222-db07974f63b7</v>
      </c>
      <c r="H96" t="str">
        <f t="shared" si="4"/>
        <v>true</v>
      </c>
      <c r="I96" t="str">
        <f t="shared" si="5"/>
        <v>INSERT INTO BombeiroFuncoes (Id, bombeiroId, funcaoId, FuncaoPrincipal)
values
('7ad63478-3895-4f14-bee7-ed441c245711','ab6a5a4f-4517-4d1e-8397-87bd445da8f7','5b103770-d975-4242-a222-db07974f63b7','true')</v>
      </c>
    </row>
    <row r="97" spans="1:9" x14ac:dyDescent="0.25">
      <c r="A97" s="6" t="s">
        <v>368</v>
      </c>
      <c r="B97" s="14" t="s">
        <v>313</v>
      </c>
      <c r="C97" s="12" t="s">
        <v>31</v>
      </c>
      <c r="D97" s="12" t="s">
        <v>9</v>
      </c>
      <c r="E97" s="9"/>
      <c r="F97" t="s">
        <v>470</v>
      </c>
      <c r="G97" t="str">
        <f t="shared" si="3"/>
        <v>42d7e390-e7a2-4149-a8b9-4c7a40b43bc0</v>
      </c>
      <c r="H97" t="str">
        <f t="shared" si="4"/>
        <v>false</v>
      </c>
      <c r="I97" t="str">
        <f t="shared" si="5"/>
        <v>INSERT INTO BombeiroFuncoes (Id, bombeiroId, funcaoId, FuncaoPrincipal)
values
('bcd79466-de3b-4222-835d-8af12a296fe8','ab6a5a4f-4517-4d1e-8397-87bd445da8f7','42d7e390-e7a2-4149-a8b9-4c7a40b43bc0','false')</v>
      </c>
    </row>
    <row r="98" spans="1:9" x14ac:dyDescent="0.25">
      <c r="A98" s="6" t="s">
        <v>369</v>
      </c>
      <c r="B98" s="14" t="s">
        <v>314</v>
      </c>
      <c r="C98" s="12" t="s">
        <v>7</v>
      </c>
      <c r="D98" s="12" t="s">
        <v>8</v>
      </c>
      <c r="E98" s="9"/>
      <c r="F98" t="s">
        <v>471</v>
      </c>
      <c r="G98" t="str">
        <f t="shared" si="3"/>
        <v>5b103770-d975-4242-a222-db07974f63b7</v>
      </c>
      <c r="H98" t="str">
        <f t="shared" si="4"/>
        <v>true</v>
      </c>
      <c r="I98" t="str">
        <f t="shared" si="5"/>
        <v>INSERT INTO BombeiroFuncoes (Id, bombeiroId, funcaoId, FuncaoPrincipal)
values
('79849606-bbb6-48b3-be8b-e669a6d5a870','8f487258-1b6c-4815-8d88-7311414f3cf9','5b103770-d975-4242-a222-db07974f63b7','true')</v>
      </c>
    </row>
    <row r="99" spans="1:9" x14ac:dyDescent="0.25">
      <c r="A99" s="6" t="s">
        <v>369</v>
      </c>
      <c r="B99" s="14" t="s">
        <v>314</v>
      </c>
      <c r="C99" s="12" t="s">
        <v>31</v>
      </c>
      <c r="D99" s="12" t="s">
        <v>9</v>
      </c>
      <c r="E99" s="9"/>
      <c r="F99" t="s">
        <v>472</v>
      </c>
      <c r="G99" t="str">
        <f t="shared" si="3"/>
        <v>42d7e390-e7a2-4149-a8b9-4c7a40b43bc0</v>
      </c>
      <c r="H99" t="str">
        <f t="shared" si="4"/>
        <v>false</v>
      </c>
      <c r="I99" t="str">
        <f t="shared" si="5"/>
        <v>INSERT INTO BombeiroFuncoes (Id, bombeiroId, funcaoId, FuncaoPrincipal)
values
('c587ac93-d6aa-403c-b37e-98cded29867a','8f487258-1b6c-4815-8d88-7311414f3cf9','42d7e390-e7a2-4149-a8b9-4c7a40b43bc0','false')</v>
      </c>
    </row>
    <row r="100" spans="1:9" x14ac:dyDescent="0.25">
      <c r="A100" s="6" t="s">
        <v>370</v>
      </c>
      <c r="B100" s="14" t="s">
        <v>315</v>
      </c>
      <c r="C100" s="12" t="s">
        <v>7</v>
      </c>
      <c r="D100" s="12" t="s">
        <v>8</v>
      </c>
      <c r="E100" s="9"/>
      <c r="F100" t="s">
        <v>473</v>
      </c>
      <c r="G100" t="str">
        <f t="shared" si="3"/>
        <v>5b103770-d975-4242-a222-db07974f63b7</v>
      </c>
      <c r="H100" t="str">
        <f t="shared" si="4"/>
        <v>true</v>
      </c>
      <c r="I100" t="str">
        <f t="shared" si="5"/>
        <v>INSERT INTO BombeiroFuncoes (Id, bombeiroId, funcaoId, FuncaoPrincipal)
values
('6b4288be-5acf-48cc-a105-da95e8ace9db','ac081723-ccfa-4f57-8d80-c7e1dce8a0d8','5b103770-d975-4242-a222-db07974f63b7','true')</v>
      </c>
    </row>
    <row r="101" spans="1:9" x14ac:dyDescent="0.25">
      <c r="A101" s="6" t="s">
        <v>370</v>
      </c>
      <c r="B101" s="14" t="s">
        <v>315</v>
      </c>
      <c r="C101" s="12" t="s">
        <v>31</v>
      </c>
      <c r="D101" s="12" t="s">
        <v>9</v>
      </c>
      <c r="E101" s="9"/>
      <c r="F101" t="s">
        <v>474</v>
      </c>
      <c r="G101" t="str">
        <f t="shared" si="3"/>
        <v>42d7e390-e7a2-4149-a8b9-4c7a40b43bc0</v>
      </c>
      <c r="H101" t="str">
        <f t="shared" si="4"/>
        <v>false</v>
      </c>
      <c r="I101" t="str">
        <f t="shared" si="5"/>
        <v>INSERT INTO BombeiroFuncoes (Id, bombeiroId, funcaoId, FuncaoPrincipal)
values
('918af229-61fd-4a29-be68-c7519bb621b0','ac081723-ccfa-4f57-8d80-c7e1dce8a0d8','42d7e390-e7a2-4149-a8b9-4c7a40b43bc0','false')</v>
      </c>
    </row>
    <row r="102" spans="1:9" x14ac:dyDescent="0.25">
      <c r="A102" s="6" t="s">
        <v>371</v>
      </c>
      <c r="B102" s="14" t="s">
        <v>316</v>
      </c>
      <c r="C102" s="12" t="s">
        <v>7</v>
      </c>
      <c r="D102" s="12" t="s">
        <v>8</v>
      </c>
      <c r="E102" s="9"/>
      <c r="F102" t="s">
        <v>475</v>
      </c>
      <c r="G102" t="str">
        <f t="shared" si="3"/>
        <v>5b103770-d975-4242-a222-db07974f63b7</v>
      </c>
      <c r="H102" t="str">
        <f t="shared" si="4"/>
        <v>true</v>
      </c>
      <c r="I102" t="str">
        <f t="shared" si="5"/>
        <v>INSERT INTO BombeiroFuncoes (Id, bombeiroId, funcaoId, FuncaoPrincipal)
values
('a9eb1114-4de9-408d-9e06-94c0ec4bd489','2c0719ea-be7d-42ea-815a-0213d31ae83d','5b103770-d975-4242-a222-db07974f63b7','true')</v>
      </c>
    </row>
    <row r="103" spans="1:9" x14ac:dyDescent="0.25">
      <c r="A103" s="6" t="s">
        <v>371</v>
      </c>
      <c r="B103" s="14" t="s">
        <v>316</v>
      </c>
      <c r="C103" s="12" t="s">
        <v>31</v>
      </c>
      <c r="D103" s="12" t="s">
        <v>9</v>
      </c>
      <c r="E103" s="9"/>
      <c r="F103" t="s">
        <v>476</v>
      </c>
      <c r="G103" t="str">
        <f t="shared" si="3"/>
        <v>42d7e390-e7a2-4149-a8b9-4c7a40b43bc0</v>
      </c>
      <c r="H103" t="str">
        <f t="shared" si="4"/>
        <v>false</v>
      </c>
      <c r="I103" t="str">
        <f t="shared" si="5"/>
        <v>INSERT INTO BombeiroFuncoes (Id, bombeiroId, funcaoId, FuncaoPrincipal)
values
('457b35ee-104b-43af-991c-d986ee260891','2c0719ea-be7d-42ea-815a-0213d31ae83d','42d7e390-e7a2-4149-a8b9-4c7a40b43bc0','false')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BC70-4E8D-44F7-B61A-0C6583DCEADD}">
  <dimension ref="A1:H96"/>
  <sheetViews>
    <sheetView topLeftCell="B1" workbookViewId="0">
      <selection activeCell="G2" sqref="G2"/>
    </sheetView>
  </sheetViews>
  <sheetFormatPr defaultRowHeight="15" x14ac:dyDescent="0.25"/>
  <cols>
    <col min="2" max="2" width="22.7109375" customWidth="1"/>
    <col min="3" max="3" width="25.7109375" bestFit="1" customWidth="1"/>
    <col min="4" max="4" width="7.140625" bestFit="1" customWidth="1"/>
    <col min="5" max="5" width="37.7109375" bestFit="1" customWidth="1"/>
    <col min="6" max="6" width="9.42578125" bestFit="1" customWidth="1"/>
    <col min="7" max="7" width="15.7109375" customWidth="1"/>
  </cols>
  <sheetData>
    <row r="1" spans="1:8" x14ac:dyDescent="0.25">
      <c r="B1" s="3" t="s">
        <v>53</v>
      </c>
      <c r="C1" s="3" t="s">
        <v>172</v>
      </c>
      <c r="D1" s="3" t="s">
        <v>50</v>
      </c>
      <c r="E1" s="3" t="s">
        <v>4</v>
      </c>
      <c r="F1" s="3" t="s">
        <v>173</v>
      </c>
      <c r="G1" s="1"/>
      <c r="H1" s="1"/>
    </row>
    <row r="2" spans="1:8" x14ac:dyDescent="0.25">
      <c r="A2" s="6" t="s">
        <v>1224</v>
      </c>
      <c r="B2" s="6" t="s">
        <v>54</v>
      </c>
      <c r="C2" s="6" t="s">
        <v>77</v>
      </c>
      <c r="D2" s="25" t="str">
        <f>RIGHT(C2,2)</f>
        <v>01</v>
      </c>
      <c r="E2" s="15" t="s">
        <v>1209</v>
      </c>
      <c r="F2" s="6" t="s">
        <v>174</v>
      </c>
      <c r="G2" s="6" t="str">
        <f>CONCATENATE("INSERT INTO viaturas (Id, viaturatipoId, operacional, matricula, codigorsb)
values
('"&amp;A2&amp;"','"&amp;E2&amp;"','true','"&amp;F2&amp;"','"&amp;C2&amp;"')")</f>
        <v>INSERT INTO viaturas (Id, viaturatipoId, operacional, matricula, codigorsb)
values
('c9e673db-4c26-4e6f-b3bc-bdb025b1cd06','2e9960ae-0239-47cb-8e73-1eda27446a9c','true','45-UB-74','ABSC 01')</v>
      </c>
    </row>
    <row r="3" spans="1:8" x14ac:dyDescent="0.25">
      <c r="A3" s="6" t="s">
        <v>1225</v>
      </c>
      <c r="B3" s="6" t="s">
        <v>54</v>
      </c>
      <c r="C3" s="6" t="s">
        <v>78</v>
      </c>
      <c r="D3" s="25" t="str">
        <f t="shared" ref="D3:D66" si="0">RIGHT(C3,2)</f>
        <v>32</v>
      </c>
      <c r="E3" s="15" t="s">
        <v>1209</v>
      </c>
      <c r="F3" s="6" t="s">
        <v>175</v>
      </c>
      <c r="G3" s="6" t="str">
        <f t="shared" ref="G3:G66" si="1">CONCATENATE("INSERT INTO viaturas (Id, viaturatipoId, operacional, matricula, codigorsb)
values
('"&amp;A3&amp;"','"&amp;E3&amp;"','true','"&amp;F3&amp;"','"&amp;C3&amp;"')")</f>
        <v>INSERT INTO viaturas (Id, viaturatipoId, operacional, matricula, codigorsb)
values
('01c6187f-e72c-4d3e-80e0-4f935f0f603f','2e9960ae-0239-47cb-8e73-1eda27446a9c','true','87-68-VG','ABSC 32')</v>
      </c>
    </row>
    <row r="4" spans="1:8" x14ac:dyDescent="0.25">
      <c r="A4" s="6" t="s">
        <v>1226</v>
      </c>
      <c r="B4" s="6" t="s">
        <v>54</v>
      </c>
      <c r="C4" s="6" t="s">
        <v>79</v>
      </c>
      <c r="D4" s="25" t="str">
        <f t="shared" si="0"/>
        <v>34</v>
      </c>
      <c r="E4" s="15" t="s">
        <v>1209</v>
      </c>
      <c r="F4" s="6" t="s">
        <v>176</v>
      </c>
      <c r="G4" s="6" t="str">
        <f t="shared" si="1"/>
        <v>INSERT INTO viaturas (Id, viaturatipoId, operacional, matricula, codigorsb)
values
('26dfd848-7492-4ec9-b3b3-9783b5d82475','2e9960ae-0239-47cb-8e73-1eda27446a9c','true','66-JB-64','ABSC 34')</v>
      </c>
    </row>
    <row r="5" spans="1:8" x14ac:dyDescent="0.25">
      <c r="A5" s="6" t="s">
        <v>1227</v>
      </c>
      <c r="B5" s="6" t="s">
        <v>55</v>
      </c>
      <c r="C5" s="6" t="s">
        <v>80</v>
      </c>
      <c r="D5" s="25" t="str">
        <f t="shared" si="0"/>
        <v>31</v>
      </c>
      <c r="E5" s="6" t="str">
        <f t="shared" ref="E5:E7" si="2">LEFT(C5,4)</f>
        <v>ABTM</v>
      </c>
      <c r="F5" s="6" t="s">
        <v>177</v>
      </c>
      <c r="G5" s="6"/>
    </row>
    <row r="6" spans="1:8" x14ac:dyDescent="0.25">
      <c r="A6" s="6" t="s">
        <v>1228</v>
      </c>
      <c r="B6" s="6" t="s">
        <v>56</v>
      </c>
      <c r="C6" s="6" t="s">
        <v>81</v>
      </c>
      <c r="D6" s="25" t="str">
        <f t="shared" si="0"/>
        <v>01</v>
      </c>
      <c r="E6" s="6" t="str">
        <f t="shared" si="2"/>
        <v>VAME</v>
      </c>
      <c r="F6" s="6" t="s">
        <v>178</v>
      </c>
      <c r="G6" s="6"/>
    </row>
    <row r="7" spans="1:8" x14ac:dyDescent="0.25">
      <c r="A7" s="15" t="s">
        <v>1229</v>
      </c>
      <c r="B7" s="6" t="s">
        <v>56</v>
      </c>
      <c r="C7" s="6" t="s">
        <v>82</v>
      </c>
      <c r="D7" s="25" t="str">
        <f t="shared" si="0"/>
        <v>11</v>
      </c>
      <c r="E7" s="6" t="str">
        <f t="shared" si="2"/>
        <v>VAME</v>
      </c>
      <c r="F7" s="6" t="s">
        <v>179</v>
      </c>
      <c r="G7" s="6"/>
    </row>
    <row r="8" spans="1:8" x14ac:dyDescent="0.25">
      <c r="A8" s="6" t="s">
        <v>1230</v>
      </c>
      <c r="B8" s="6" t="s">
        <v>57</v>
      </c>
      <c r="C8" s="6" t="s">
        <v>83</v>
      </c>
      <c r="D8" s="25" t="str">
        <f t="shared" si="0"/>
        <v>61</v>
      </c>
      <c r="E8" s="6" t="s">
        <v>1223</v>
      </c>
      <c r="F8" s="6" t="s">
        <v>180</v>
      </c>
      <c r="G8" s="6" t="str">
        <f t="shared" si="1"/>
        <v>INSERT INTO viaturas (Id, viaturatipoId, operacional, matricula, codigorsb)
values
('0d9ade17-1c90-4fe6-a799-9d9685bf55be','92ea918b-4dc9-426c-aa76-44a685a4e768','true','00-66-VV','VCOC 61')</v>
      </c>
    </row>
    <row r="9" spans="1:8" x14ac:dyDescent="0.25">
      <c r="A9" s="6" t="s">
        <v>1231</v>
      </c>
      <c r="B9" s="6" t="s">
        <v>58</v>
      </c>
      <c r="C9" s="6" t="s">
        <v>84</v>
      </c>
      <c r="D9" s="25" t="str">
        <f t="shared" si="0"/>
        <v>01</v>
      </c>
      <c r="E9" s="6" t="s">
        <v>1210</v>
      </c>
      <c r="F9" s="6" t="s">
        <v>181</v>
      </c>
      <c r="G9" s="6" t="str">
        <f t="shared" si="1"/>
        <v>INSERT INTO viaturas (Id, viaturatipoId, operacional, matricula, codigorsb)
values
('4793d632-d3a5-442d-82ee-3251254d894e','48376ea6-fe98-43b8-a988-d0030874f2ae','true','06-QG-79','VCOT 01')</v>
      </c>
    </row>
    <row r="10" spans="1:8" x14ac:dyDescent="0.25">
      <c r="A10" s="6" t="s">
        <v>1232</v>
      </c>
      <c r="B10" s="6" t="s">
        <v>58</v>
      </c>
      <c r="C10" s="6" t="s">
        <v>85</v>
      </c>
      <c r="D10" s="25" t="str">
        <f t="shared" si="0"/>
        <v>02</v>
      </c>
      <c r="E10" s="6" t="s">
        <v>1210</v>
      </c>
      <c r="F10" s="6" t="s">
        <v>182</v>
      </c>
      <c r="G10" s="6" t="str">
        <f t="shared" si="1"/>
        <v>INSERT INTO viaturas (Id, viaturatipoId, operacional, matricula, codigorsb)
values
('0eb15c27-1e14-47dd-af0b-9393184ee405','48376ea6-fe98-43b8-a988-d0030874f2ae','true','66-QJ-35','VCOT 02')</v>
      </c>
    </row>
    <row r="11" spans="1:8" x14ac:dyDescent="0.25">
      <c r="A11" s="6" t="s">
        <v>1233</v>
      </c>
      <c r="B11" s="6" t="s">
        <v>58</v>
      </c>
      <c r="C11" s="6" t="s">
        <v>86</v>
      </c>
      <c r="D11" s="25" t="str">
        <f t="shared" si="0"/>
        <v>03</v>
      </c>
      <c r="E11" s="6" t="s">
        <v>1210</v>
      </c>
      <c r="F11" s="6" t="s">
        <v>183</v>
      </c>
      <c r="G11" s="6" t="str">
        <f t="shared" si="1"/>
        <v>INSERT INTO viaturas (Id, viaturatipoId, operacional, matricula, codigorsb)
values
('a54cb7ec-b342-4dff-95d5-f7418f19de9e','48376ea6-fe98-43b8-a988-d0030874f2ae','true','60-RA-62','VCOT 03')</v>
      </c>
    </row>
    <row r="12" spans="1:8" x14ac:dyDescent="0.25">
      <c r="A12" s="6" t="s">
        <v>1234</v>
      </c>
      <c r="B12" s="6" t="s">
        <v>58</v>
      </c>
      <c r="C12" s="6" t="s">
        <v>87</v>
      </c>
      <c r="D12" s="25" t="str">
        <f t="shared" si="0"/>
        <v>04</v>
      </c>
      <c r="E12" s="6" t="s">
        <v>1210</v>
      </c>
      <c r="F12" s="6" t="s">
        <v>184</v>
      </c>
      <c r="G12" s="6" t="str">
        <f t="shared" si="1"/>
        <v>INSERT INTO viaturas (Id, viaturatipoId, operacional, matricula, codigorsb)
values
('0eeb3d54-393a-42be-a964-6a365065c16b','48376ea6-fe98-43b8-a988-d0030874f2ae','true','69-RC-38','VCOT 04')</v>
      </c>
    </row>
    <row r="13" spans="1:8" x14ac:dyDescent="0.25">
      <c r="A13" s="6" t="s">
        <v>1235</v>
      </c>
      <c r="B13" s="6" t="s">
        <v>58</v>
      </c>
      <c r="C13" s="6" t="s">
        <v>88</v>
      </c>
      <c r="D13" s="25" t="str">
        <f t="shared" si="0"/>
        <v>05</v>
      </c>
      <c r="E13" s="6" t="s">
        <v>1210</v>
      </c>
      <c r="F13" s="6" t="s">
        <v>185</v>
      </c>
      <c r="G13" s="6" t="str">
        <f t="shared" si="1"/>
        <v>INSERT INTO viaturas (Id, viaturatipoId, operacional, matricula, codigorsb)
values
('86f0e29f-fd70-4cb6-a68f-6cfa088cc3d0','48376ea6-fe98-43b8-a988-d0030874f2ae','true','69-RC-67','VCOT 05')</v>
      </c>
    </row>
    <row r="14" spans="1:8" x14ac:dyDescent="0.25">
      <c r="A14" s="6" t="s">
        <v>1236</v>
      </c>
      <c r="B14" s="6" t="s">
        <v>58</v>
      </c>
      <c r="C14" s="6" t="s">
        <v>89</v>
      </c>
      <c r="D14" s="25" t="str">
        <f t="shared" si="0"/>
        <v>06</v>
      </c>
      <c r="E14" s="6" t="s">
        <v>1210</v>
      </c>
      <c r="F14" s="6" t="s">
        <v>186</v>
      </c>
      <c r="G14" s="6" t="str">
        <f t="shared" si="1"/>
        <v>INSERT INTO viaturas (Id, viaturatipoId, operacional, matricula, codigorsb)
values
('9103ea37-5d6c-492c-96f8-da6bb913b2ad','48376ea6-fe98-43b8-a988-d0030874f2ae','true','13-TC-67','VCOT 06')</v>
      </c>
    </row>
    <row r="15" spans="1:8" x14ac:dyDescent="0.25">
      <c r="A15" s="6" t="s">
        <v>1237</v>
      </c>
      <c r="B15" s="6" t="s">
        <v>58</v>
      </c>
      <c r="C15" s="6" t="s">
        <v>90</v>
      </c>
      <c r="D15" s="25" t="str">
        <f t="shared" si="0"/>
        <v>07</v>
      </c>
      <c r="E15" s="6" t="s">
        <v>1210</v>
      </c>
      <c r="F15" s="6" t="s">
        <v>187</v>
      </c>
      <c r="G15" s="6" t="str">
        <f t="shared" si="1"/>
        <v>INSERT INTO viaturas (Id, viaturatipoId, operacional, matricula, codigorsb)
values
('71f283cc-57ed-4f59-9aff-37c813dbfb17','48376ea6-fe98-43b8-a988-d0030874f2ae','true','13-TC-68','VCOT 07')</v>
      </c>
    </row>
    <row r="16" spans="1:8" x14ac:dyDescent="0.25">
      <c r="A16" s="6" t="s">
        <v>1238</v>
      </c>
      <c r="B16" s="6" t="s">
        <v>58</v>
      </c>
      <c r="C16" s="6" t="s">
        <v>91</v>
      </c>
      <c r="D16" s="25" t="str">
        <f t="shared" si="0"/>
        <v>08</v>
      </c>
      <c r="E16" s="6" t="s">
        <v>1210</v>
      </c>
      <c r="F16" s="6" t="s">
        <v>188</v>
      </c>
      <c r="G16" s="6" t="str">
        <f t="shared" si="1"/>
        <v>INSERT INTO viaturas (Id, viaturatipoId, operacional, matricula, codigorsb)
values
('e5ab4a29-090b-40d4-94da-931a97b71447','48376ea6-fe98-43b8-a988-d0030874f2ae','true','13-TC-64','VCOT 08')</v>
      </c>
    </row>
    <row r="17" spans="1:7" x14ac:dyDescent="0.25">
      <c r="A17" s="6" t="s">
        <v>1239</v>
      </c>
      <c r="B17" s="6" t="s">
        <v>58</v>
      </c>
      <c r="C17" s="6" t="s">
        <v>92</v>
      </c>
      <c r="D17" s="25" t="str">
        <f t="shared" si="0"/>
        <v>09</v>
      </c>
      <c r="E17" s="6" t="s">
        <v>1210</v>
      </c>
      <c r="F17" s="6" t="s">
        <v>189</v>
      </c>
      <c r="G17" s="6" t="str">
        <f t="shared" si="1"/>
        <v>INSERT INTO viaturas (Id, viaturatipoId, operacional, matricula, codigorsb)
values
('00bb8a23-11b8-4b49-900d-90f506a5fccf','48376ea6-fe98-43b8-a988-d0030874f2ae','true','13-TC-66','VCOT 09')</v>
      </c>
    </row>
    <row r="18" spans="1:7" x14ac:dyDescent="0.25">
      <c r="A18" s="6" t="s">
        <v>1240</v>
      </c>
      <c r="B18" s="6" t="s">
        <v>58</v>
      </c>
      <c r="C18" s="6" t="s">
        <v>93</v>
      </c>
      <c r="D18" s="25" t="str">
        <f t="shared" si="0"/>
        <v>61</v>
      </c>
      <c r="E18" s="6" t="s">
        <v>1210</v>
      </c>
      <c r="F18" s="6" t="s">
        <v>190</v>
      </c>
      <c r="G18" s="6" t="str">
        <f t="shared" si="1"/>
        <v>INSERT INTO viaturas (Id, viaturatipoId, operacional, matricula, codigorsb)
values
('910c7218-87b6-48ae-afff-a8cb11e47fcc','48376ea6-fe98-43b8-a988-d0030874f2ae','true','92-IQ-92','VCOT 61')</v>
      </c>
    </row>
    <row r="19" spans="1:7" x14ac:dyDescent="0.25">
      <c r="A19" s="6" t="s">
        <v>1241</v>
      </c>
      <c r="B19" s="6" t="s">
        <v>58</v>
      </c>
      <c r="C19" s="6" t="s">
        <v>94</v>
      </c>
      <c r="D19" s="25" t="str">
        <f t="shared" si="0"/>
        <v>62</v>
      </c>
      <c r="E19" s="6" t="s">
        <v>1210</v>
      </c>
      <c r="F19" s="6" t="s">
        <v>191</v>
      </c>
      <c r="G19" s="6" t="str">
        <f t="shared" si="1"/>
        <v>INSERT INTO viaturas (Id, viaturatipoId, operacional, matricula, codigorsb)
values
('4f8a3d9e-e4e6-4e08-8966-b16cc856c91d','48376ea6-fe98-43b8-a988-d0030874f2ae','true','92-IQ-93','VCOT 62')</v>
      </c>
    </row>
    <row r="20" spans="1:7" x14ac:dyDescent="0.25">
      <c r="A20" s="6" t="s">
        <v>1242</v>
      </c>
      <c r="B20" s="6" t="s">
        <v>59</v>
      </c>
      <c r="C20" s="6" t="s">
        <v>95</v>
      </c>
      <c r="D20" s="25" t="str">
        <f t="shared" si="0"/>
        <v>54</v>
      </c>
      <c r="E20" s="6" t="s">
        <v>1222</v>
      </c>
      <c r="F20" s="6" t="s">
        <v>192</v>
      </c>
      <c r="G20" s="6" t="str">
        <f t="shared" si="1"/>
        <v>INSERT INTO viaturas (Id, viaturatipoId, operacional, matricula, codigorsb)
values
('e1f56084-8536-4f5d-a114-59af467988d0','f9756b0a-e93b-4993-8386-decc29138f56','true','83-84-VA','VECI 54')</v>
      </c>
    </row>
    <row r="21" spans="1:7" x14ac:dyDescent="0.25">
      <c r="A21" s="6" t="s">
        <v>1243</v>
      </c>
      <c r="B21" s="6" t="s">
        <v>60</v>
      </c>
      <c r="C21" s="6" t="s">
        <v>96</v>
      </c>
      <c r="D21" s="25" t="str">
        <f t="shared" si="0"/>
        <v>32</v>
      </c>
      <c r="E21" s="6" t="s">
        <v>1217</v>
      </c>
      <c r="F21" s="6" t="s">
        <v>193</v>
      </c>
      <c r="G21" s="6" t="str">
        <f t="shared" si="1"/>
        <v>INSERT INTO viaturas (Id, viaturatipoId, operacional, matricula, codigorsb)
values
('ce6e2100-538e-432c-a258-c7437cad787e','1c0dbb75-2496-4995-82f6-569ce902e1ec','true','73-74-OU','VOPE 32')</v>
      </c>
    </row>
    <row r="22" spans="1:7" x14ac:dyDescent="0.25">
      <c r="A22" s="6" t="s">
        <v>1244</v>
      </c>
      <c r="B22" s="6" t="s">
        <v>61</v>
      </c>
      <c r="C22" s="6" t="s">
        <v>97</v>
      </c>
      <c r="D22" s="25" t="str">
        <f t="shared" si="0"/>
        <v>11</v>
      </c>
      <c r="E22" s="6" t="s">
        <v>1221</v>
      </c>
      <c r="F22" s="6" t="s">
        <v>194</v>
      </c>
      <c r="G22" s="6" t="str">
        <f t="shared" si="1"/>
        <v>INSERT INTO viaturas (Id, viaturatipoId, operacional, matricula, codigorsb)
values
('cb822f8d-c504-4d65-a40e-c287fb05008e','56d190b5-f1fd-4768-ac57-63347289078e','true','65-77-DH','VE25 11')</v>
      </c>
    </row>
    <row r="23" spans="1:7" x14ac:dyDescent="0.25">
      <c r="A23" s="6" t="s">
        <v>1245</v>
      </c>
      <c r="B23" s="6" t="s">
        <v>62</v>
      </c>
      <c r="C23" s="6" t="s">
        <v>98</v>
      </c>
      <c r="D23" s="25" t="str">
        <f t="shared" si="0"/>
        <v>41</v>
      </c>
      <c r="E23" s="6" t="s">
        <v>1221</v>
      </c>
      <c r="F23" s="6" t="s">
        <v>195</v>
      </c>
      <c r="G23" s="6" t="str">
        <f t="shared" si="1"/>
        <v>INSERT INTO viaturas (Id, viaturatipoId, operacional, matricula, codigorsb)
values
('732d2bc2-8a36-47e5-b69d-393710d36442','56d190b5-f1fd-4768-ac57-63347289078e','true','96-65-IM','VE25 41')</v>
      </c>
    </row>
    <row r="24" spans="1:7" x14ac:dyDescent="0.25">
      <c r="A24" s="6" t="s">
        <v>1246</v>
      </c>
      <c r="B24" s="6" t="s">
        <v>62</v>
      </c>
      <c r="C24" s="6" t="s">
        <v>99</v>
      </c>
      <c r="D24" s="25" t="str">
        <f t="shared" si="0"/>
        <v>31</v>
      </c>
      <c r="E24" s="6" t="s">
        <v>1221</v>
      </c>
      <c r="F24" s="6" t="s">
        <v>196</v>
      </c>
      <c r="G24" s="6" t="str">
        <f t="shared" si="1"/>
        <v>INSERT INTO viaturas (Id, viaturatipoId, operacional, matricula, codigorsb)
values
('c3e2d6a9-8d5e-453c-badb-e2843ff07152','56d190b5-f1fd-4768-ac57-63347289078e','true','60-61-VP','VE30 31')</v>
      </c>
    </row>
    <row r="25" spans="1:7" x14ac:dyDescent="0.25">
      <c r="A25" s="6" t="s">
        <v>1247</v>
      </c>
      <c r="B25" s="6" t="s">
        <v>62</v>
      </c>
      <c r="C25" s="6" t="s">
        <v>100</v>
      </c>
      <c r="D25" s="25" t="str">
        <f t="shared" si="0"/>
        <v>31</v>
      </c>
      <c r="E25" s="6" t="s">
        <v>1221</v>
      </c>
      <c r="F25" s="6" t="s">
        <v>197</v>
      </c>
      <c r="G25" s="6" t="str">
        <f t="shared" si="1"/>
        <v>INSERT INTO viaturas (Id, viaturatipoId, operacional, matricula, codigorsb)
values
('c31860c1-bec2-485a-ab9b-05a110e8a2e3','56d190b5-f1fd-4768-ac57-63347289078e','true','66-NO-81','VE37 31')</v>
      </c>
    </row>
    <row r="26" spans="1:7" x14ac:dyDescent="0.25">
      <c r="A26" s="6" t="s">
        <v>1248</v>
      </c>
      <c r="B26" s="6" t="s">
        <v>62</v>
      </c>
      <c r="C26" s="6" t="s">
        <v>101</v>
      </c>
      <c r="D26" s="25" t="str">
        <f t="shared" si="0"/>
        <v>51</v>
      </c>
      <c r="E26" s="6" t="s">
        <v>1221</v>
      </c>
      <c r="F26" s="6" t="s">
        <v>198</v>
      </c>
      <c r="G26" s="6" t="str">
        <f t="shared" si="1"/>
        <v>INSERT INTO viaturas (Id, viaturatipoId, operacional, matricula, codigorsb)
values
('8f38a3e8-517e-46a7-a457-a8c22cac9aa9','56d190b5-f1fd-4768-ac57-63347289078e','true','66-NO-82','VE37 51')</v>
      </c>
    </row>
    <row r="27" spans="1:7" x14ac:dyDescent="0.25">
      <c r="A27" s="6" t="s">
        <v>1249</v>
      </c>
      <c r="B27" s="6" t="s">
        <v>62</v>
      </c>
      <c r="C27" s="6" t="s">
        <v>102</v>
      </c>
      <c r="D27" s="25" t="str">
        <f t="shared" si="0"/>
        <v>32</v>
      </c>
      <c r="E27" s="6" t="s">
        <v>1221</v>
      </c>
      <c r="F27" s="6" t="s">
        <v>199</v>
      </c>
      <c r="G27" s="6" t="str">
        <f t="shared" si="1"/>
        <v>INSERT INTO viaturas (Id, viaturatipoId, operacional, matricula, codigorsb)
values
('8fe9d972-8d45-4037-afec-6e30b3416be9','56d190b5-f1fd-4768-ac57-63347289078e','true','FX-77-73','VE30 32')</v>
      </c>
    </row>
    <row r="28" spans="1:7" x14ac:dyDescent="0.25">
      <c r="A28" s="6" t="s">
        <v>1250</v>
      </c>
      <c r="B28" s="6" t="s">
        <v>63</v>
      </c>
      <c r="C28" s="6" t="s">
        <v>103</v>
      </c>
      <c r="D28" s="25" t="str">
        <f t="shared" si="0"/>
        <v>45</v>
      </c>
      <c r="E28" s="6" t="s">
        <v>1220</v>
      </c>
      <c r="F28" s="6" t="s">
        <v>200</v>
      </c>
      <c r="G28" s="6" t="str">
        <f t="shared" si="1"/>
        <v>INSERT INTO viaturas (Id, viaturatipoId, operacional, matricula, codigorsb)
values
('893fe2c5-b77c-4c3e-a2bf-994115e8ce97','4a4cec84-e0cb-4990-93ad-26d50217e224','true','15-VI-32','VP 45')</v>
      </c>
    </row>
    <row r="29" spans="1:7" x14ac:dyDescent="0.25">
      <c r="A29" s="6" t="s">
        <v>1251</v>
      </c>
      <c r="B29" s="6" t="s">
        <v>64</v>
      </c>
      <c r="C29" s="6" t="s">
        <v>104</v>
      </c>
      <c r="D29" s="25" t="str">
        <f t="shared" si="0"/>
        <v>21</v>
      </c>
      <c r="E29" s="6" t="s">
        <v>1219</v>
      </c>
      <c r="F29" s="6" t="s">
        <v>201</v>
      </c>
      <c r="G29" s="6" t="str">
        <f t="shared" si="1"/>
        <v>INSERT INTO viaturas (Id, viaturatipoId, operacional, matricula, codigorsb)
values
('2ae6cd91-dd76-4a96-92fb-03bef5249df4','ce11b336-5c5f-44b1-b88b-b20260902be4','true','02-73-TZ','VFCI 21')</v>
      </c>
    </row>
    <row r="30" spans="1:7" x14ac:dyDescent="0.25">
      <c r="A30" s="6" t="s">
        <v>1252</v>
      </c>
      <c r="B30" s="6" t="s">
        <v>64</v>
      </c>
      <c r="C30" s="6" t="s">
        <v>105</v>
      </c>
      <c r="D30" s="25" t="str">
        <f t="shared" si="0"/>
        <v>22</v>
      </c>
      <c r="E30" s="6" t="s">
        <v>1219</v>
      </c>
      <c r="F30" s="6" t="s">
        <v>202</v>
      </c>
      <c r="G30" s="6" t="str">
        <f t="shared" si="1"/>
        <v>INSERT INTO viaturas (Id, viaturatipoId, operacional, matricula, codigorsb)
values
('7f0266ed-3ad3-4959-8f89-7d003edb0d6b','ce11b336-5c5f-44b1-b88b-b20260902be4','true','73-CE-97','VFCI 22')</v>
      </c>
    </row>
    <row r="31" spans="1:7" x14ac:dyDescent="0.25">
      <c r="A31" s="6" t="s">
        <v>1253</v>
      </c>
      <c r="B31" s="6" t="s">
        <v>65</v>
      </c>
      <c r="C31" s="6" t="s">
        <v>106</v>
      </c>
      <c r="D31" s="25" t="str">
        <f t="shared" si="0"/>
        <v>01</v>
      </c>
      <c r="E31" s="6" t="s">
        <v>1219</v>
      </c>
      <c r="F31" s="6" t="s">
        <v>203</v>
      </c>
      <c r="G31" s="6" t="str">
        <f t="shared" si="1"/>
        <v>INSERT INTO viaturas (Id, viaturatipoId, operacional, matricula, codigorsb)
values
('8ee481e5-3a5f-42ca-93fb-22011d0262dc','ce11b336-5c5f-44b1-b88b-b20260902be4','true','20-QL-01','VLCI 01')</v>
      </c>
    </row>
    <row r="32" spans="1:7" x14ac:dyDescent="0.25">
      <c r="A32" s="6" t="s">
        <v>1254</v>
      </c>
      <c r="B32" s="6" t="s">
        <v>65</v>
      </c>
      <c r="C32" s="6" t="s">
        <v>107</v>
      </c>
      <c r="D32" s="25" t="str">
        <f t="shared" si="0"/>
        <v>02</v>
      </c>
      <c r="E32" s="6" t="s">
        <v>1219</v>
      </c>
      <c r="F32" s="6" t="s">
        <v>204</v>
      </c>
      <c r="G32" s="6" t="str">
        <f t="shared" si="1"/>
        <v>INSERT INTO viaturas (Id, viaturatipoId, operacional, matricula, codigorsb)
values
('dbff260b-2675-42d0-bf8a-062ed55f501a','ce11b336-5c5f-44b1-b88b-b20260902be4','true','67-QP-06','VLCI 02')</v>
      </c>
    </row>
    <row r="33" spans="1:7" x14ac:dyDescent="0.25">
      <c r="A33" s="6" t="s">
        <v>1255</v>
      </c>
      <c r="B33" s="6" t="s">
        <v>65</v>
      </c>
      <c r="C33" s="6" t="s">
        <v>108</v>
      </c>
      <c r="D33" s="25" t="str">
        <f t="shared" si="0"/>
        <v>03</v>
      </c>
      <c r="E33" s="6" t="s">
        <v>1219</v>
      </c>
      <c r="F33" s="6" t="s">
        <v>205</v>
      </c>
      <c r="G33" s="6" t="str">
        <f t="shared" si="1"/>
        <v>INSERT INTO viaturas (Id, viaturatipoId, operacional, matricula, codigorsb)
values
('d4d4d1f5-0345-4a10-8a38-abb0c4053cf7','ce11b336-5c5f-44b1-b88b-b20260902be4','true','20-QL-00','VLCI 03')</v>
      </c>
    </row>
    <row r="34" spans="1:7" x14ac:dyDescent="0.25">
      <c r="A34" s="6" t="s">
        <v>1256</v>
      </c>
      <c r="B34" s="6" t="s">
        <v>65</v>
      </c>
      <c r="C34" s="6" t="s">
        <v>109</v>
      </c>
      <c r="D34" s="25" t="str">
        <f t="shared" si="0"/>
        <v>11</v>
      </c>
      <c r="E34" s="6" t="s">
        <v>1219</v>
      </c>
      <c r="F34" s="6" t="s">
        <v>206</v>
      </c>
      <c r="G34" s="6" t="str">
        <f t="shared" si="1"/>
        <v>INSERT INTO viaturas (Id, viaturatipoId, operacional, matricula, codigorsb)
values
('da053ea1-b3aa-4467-ad03-b480e8a348ef','ce11b336-5c5f-44b1-b88b-b20260902be4','true','74-16-ZG','VLCI 11')</v>
      </c>
    </row>
    <row r="35" spans="1:7" x14ac:dyDescent="0.25">
      <c r="A35" s="6" t="s">
        <v>1257</v>
      </c>
      <c r="B35" s="6" t="s">
        <v>65</v>
      </c>
      <c r="C35" s="6" t="s">
        <v>110</v>
      </c>
      <c r="D35" s="25" t="str">
        <f t="shared" si="0"/>
        <v>21</v>
      </c>
      <c r="E35" s="6" t="s">
        <v>1219</v>
      </c>
      <c r="F35" s="6" t="s">
        <v>207</v>
      </c>
      <c r="G35" s="6" t="str">
        <f t="shared" si="1"/>
        <v>INSERT INTO viaturas (Id, viaturatipoId, operacional, matricula, codigorsb)
values
('a5f14e37-c850-4425-81a9-bbb6b201c12a','ce11b336-5c5f-44b1-b88b-b20260902be4','true','49-95-VV','VLCI 21')</v>
      </c>
    </row>
    <row r="36" spans="1:7" x14ac:dyDescent="0.25">
      <c r="A36" s="6" t="s">
        <v>1258</v>
      </c>
      <c r="B36" s="6" t="s">
        <v>65</v>
      </c>
      <c r="C36" s="6" t="s">
        <v>111</v>
      </c>
      <c r="D36" s="25" t="str">
        <f t="shared" si="0"/>
        <v>22</v>
      </c>
      <c r="E36" s="6" t="s">
        <v>1219</v>
      </c>
      <c r="F36" s="6" t="s">
        <v>208</v>
      </c>
      <c r="G36" s="6" t="str">
        <f t="shared" si="1"/>
        <v>INSERT INTO viaturas (Id, viaturatipoId, operacional, matricula, codigorsb)
values
('514007ce-9f2d-4d6a-b12c-7eebcf1394c8','ce11b336-5c5f-44b1-b88b-b20260902be4','true','49-97-VV','VLCI 22')</v>
      </c>
    </row>
    <row r="37" spans="1:7" x14ac:dyDescent="0.25">
      <c r="A37" s="6" t="s">
        <v>1259</v>
      </c>
      <c r="B37" s="6" t="s">
        <v>65</v>
      </c>
      <c r="C37" s="6" t="s">
        <v>112</v>
      </c>
      <c r="D37" s="25" t="str">
        <f t="shared" si="0"/>
        <v>31</v>
      </c>
      <c r="E37" s="6" t="s">
        <v>1219</v>
      </c>
      <c r="F37" s="6" t="s">
        <v>209</v>
      </c>
      <c r="G37" s="6" t="str">
        <f t="shared" si="1"/>
        <v>INSERT INTO viaturas (Id, viaturatipoId, operacional, matricula, codigorsb)
values
('56d27ae4-24cd-419b-a1e2-64d0c044c795','ce11b336-5c5f-44b1-b88b-b20260902be4','true','74-17-ZG','VLCI 31')</v>
      </c>
    </row>
    <row r="38" spans="1:7" x14ac:dyDescent="0.25">
      <c r="A38" s="6" t="s">
        <v>1260</v>
      </c>
      <c r="B38" s="6" t="s">
        <v>65</v>
      </c>
      <c r="C38" s="6" t="s">
        <v>113</v>
      </c>
      <c r="D38" s="25" t="str">
        <f t="shared" si="0"/>
        <v>41</v>
      </c>
      <c r="E38" s="6" t="s">
        <v>1219</v>
      </c>
      <c r="F38" s="6" t="s">
        <v>210</v>
      </c>
      <c r="G38" s="6" t="str">
        <f t="shared" si="1"/>
        <v>INSERT INTO viaturas (Id, viaturatipoId, operacional, matricula, codigorsb)
values
('1d5115d5-931d-423f-97cb-63aa996f1afb','ce11b336-5c5f-44b1-b88b-b20260902be4','true','74-18-ZG','VLCI 41')</v>
      </c>
    </row>
    <row r="39" spans="1:7" x14ac:dyDescent="0.25">
      <c r="A39" s="6" t="s">
        <v>1261</v>
      </c>
      <c r="B39" s="6" t="s">
        <v>65</v>
      </c>
      <c r="C39" s="6" t="s">
        <v>114</v>
      </c>
      <c r="D39" s="25" t="str">
        <f t="shared" si="0"/>
        <v>51</v>
      </c>
      <c r="E39" s="6" t="s">
        <v>1219</v>
      </c>
      <c r="F39" s="6" t="s">
        <v>211</v>
      </c>
      <c r="G39" s="6" t="str">
        <f t="shared" si="1"/>
        <v>INSERT INTO viaturas (Id, viaturatipoId, operacional, matricula, codigorsb)
values
('8c404cf9-6bf5-4574-b0bc-ce1bb99e932d','ce11b336-5c5f-44b1-b88b-b20260902be4','true','74-27-ZG','VLCI 51')</v>
      </c>
    </row>
    <row r="40" spans="1:7" x14ac:dyDescent="0.25">
      <c r="A40" s="6" t="s">
        <v>1262</v>
      </c>
      <c r="B40" s="6" t="s">
        <v>66</v>
      </c>
      <c r="C40" s="6" t="s">
        <v>115</v>
      </c>
      <c r="D40" s="25" t="str">
        <f t="shared" si="0"/>
        <v>11</v>
      </c>
      <c r="E40" s="6" t="s">
        <v>1218</v>
      </c>
      <c r="F40" s="6" t="s">
        <v>212</v>
      </c>
      <c r="G40" s="6" t="str">
        <f t="shared" si="1"/>
        <v>INSERT INTO viaturas (Id, viaturatipoId, operacional, matricula, codigorsb)
values
('73261090-5e93-47e9-8b92-a0aab56b57e4','03aff3db-2918-460c-8689-e5ea2860563d','true','90-59-IE','VLTP 11')</v>
      </c>
    </row>
    <row r="41" spans="1:7" x14ac:dyDescent="0.25">
      <c r="A41" s="6" t="s">
        <v>1263</v>
      </c>
      <c r="B41" s="6" t="s">
        <v>66</v>
      </c>
      <c r="C41" s="6" t="s">
        <v>116</v>
      </c>
      <c r="D41" s="25" t="str">
        <f t="shared" si="0"/>
        <v>21</v>
      </c>
      <c r="E41" s="6" t="s">
        <v>1218</v>
      </c>
      <c r="F41" s="6" t="s">
        <v>213</v>
      </c>
      <c r="G41" s="6" t="str">
        <f t="shared" si="1"/>
        <v>INSERT INTO viaturas (Id, viaturatipoId, operacional, matricula, codigorsb)
values
('2728b11c-f10d-4463-9803-844eb0ac1303','03aff3db-2918-460c-8689-e5ea2860563d','true','90-60-IE','VLTP 21')</v>
      </c>
    </row>
    <row r="42" spans="1:7" x14ac:dyDescent="0.25">
      <c r="A42" s="6" t="s">
        <v>1264</v>
      </c>
      <c r="B42" s="6" t="s">
        <v>66</v>
      </c>
      <c r="C42" s="6" t="s">
        <v>117</v>
      </c>
      <c r="D42" s="25" t="str">
        <f t="shared" si="0"/>
        <v>31</v>
      </c>
      <c r="E42" s="6" t="s">
        <v>1218</v>
      </c>
      <c r="F42" s="6" t="s">
        <v>214</v>
      </c>
      <c r="G42" s="6" t="str">
        <f t="shared" si="1"/>
        <v>INSERT INTO viaturas (Id, viaturatipoId, operacional, matricula, codigorsb)
values
('09ef4213-c1b4-418b-82a8-3d77b03405b8','03aff3db-2918-460c-8689-e5ea2860563d','true','95-85-NP','VLTP 31')</v>
      </c>
    </row>
    <row r="43" spans="1:7" x14ac:dyDescent="0.25">
      <c r="A43" s="6" t="s">
        <v>1265</v>
      </c>
      <c r="B43" s="6" t="s">
        <v>67</v>
      </c>
      <c r="C43" s="6" t="s">
        <v>118</v>
      </c>
      <c r="D43" s="25" t="str">
        <f t="shared" si="0"/>
        <v>41</v>
      </c>
      <c r="E43" s="6" t="s">
        <v>1218</v>
      </c>
      <c r="F43" s="6" t="s">
        <v>215</v>
      </c>
      <c r="G43" s="6" t="str">
        <f t="shared" si="1"/>
        <v>INSERT INTO viaturas (Id, viaturatipoId, operacional, matricula, codigorsb)
values
('c6a133f9-184c-4717-ba14-79855324133e','03aff3db-2918-460c-8689-e5ea2860563d','true','17-71-ZH','VLTP 41')</v>
      </c>
    </row>
    <row r="44" spans="1:7" x14ac:dyDescent="0.25">
      <c r="A44" s="6" t="s">
        <v>1266</v>
      </c>
      <c r="B44" s="6" t="s">
        <v>66</v>
      </c>
      <c r="C44" s="6" t="s">
        <v>119</v>
      </c>
      <c r="D44" s="25" t="str">
        <f t="shared" si="0"/>
        <v>51</v>
      </c>
      <c r="E44" s="6" t="s">
        <v>1218</v>
      </c>
      <c r="F44" s="6" t="s">
        <v>216</v>
      </c>
      <c r="G44" s="6" t="str">
        <f t="shared" si="1"/>
        <v>INSERT INTO viaturas (Id, viaturatipoId, operacional, matricula, codigorsb)
values
('597d2fc1-1830-4ad3-ae2e-5ad70dfe01e2','03aff3db-2918-460c-8689-e5ea2860563d','true','67-76-UL','VLTP 51')</v>
      </c>
    </row>
    <row r="45" spans="1:7" x14ac:dyDescent="0.25">
      <c r="A45" s="6" t="s">
        <v>1267</v>
      </c>
      <c r="B45" s="6" t="s">
        <v>67</v>
      </c>
      <c r="C45" s="6" t="s">
        <v>120</v>
      </c>
      <c r="D45" s="25" t="str">
        <f t="shared" si="0"/>
        <v>52</v>
      </c>
      <c r="E45" s="6" t="s">
        <v>1218</v>
      </c>
      <c r="F45" s="6" t="s">
        <v>217</v>
      </c>
      <c r="G45" s="6" t="str">
        <f t="shared" si="1"/>
        <v>INSERT INTO viaturas (Id, viaturatipoId, operacional, matricula, codigorsb)
values
('dc2913c2-29b7-476b-9fb3-d92e9e54f291','03aff3db-2918-460c-8689-e5ea2860563d','true','44-91-QP','VLTP 52')</v>
      </c>
    </row>
    <row r="46" spans="1:7" x14ac:dyDescent="0.25">
      <c r="A46" s="6" t="s">
        <v>1268</v>
      </c>
      <c r="B46" s="6" t="s">
        <v>67</v>
      </c>
      <c r="C46" s="6" t="s">
        <v>121</v>
      </c>
      <c r="D46" s="25" t="str">
        <f t="shared" si="0"/>
        <v>64</v>
      </c>
      <c r="E46" s="6" t="s">
        <v>1218</v>
      </c>
      <c r="F46" s="6" t="s">
        <v>218</v>
      </c>
      <c r="G46" s="6" t="str">
        <f t="shared" si="1"/>
        <v>INSERT INTO viaturas (Id, viaturatipoId, operacional, matricula, codigorsb)
values
('ba1e4b65-7d6b-4e62-a393-eb8e27a8f271','03aff3db-2918-460c-8689-e5ea2860563d','true','44-98-QP','VLTP 64')</v>
      </c>
    </row>
    <row r="47" spans="1:7" x14ac:dyDescent="0.25">
      <c r="A47" s="6" t="s">
        <v>1269</v>
      </c>
      <c r="B47" s="6" t="s">
        <v>68</v>
      </c>
      <c r="C47" s="6" t="s">
        <v>122</v>
      </c>
      <c r="D47" s="25" t="str">
        <f>RIGHT(C47,2)</f>
        <v>56</v>
      </c>
      <c r="E47" s="6" t="s">
        <v>1217</v>
      </c>
      <c r="F47" s="6" t="s">
        <v>219</v>
      </c>
      <c r="G47" s="6" t="str">
        <f t="shared" si="1"/>
        <v>INSERT INTO viaturas (Id, viaturatipoId, operacional, matricula, codigorsb)
values
('768800b3-eb3b-43c2-988e-ba4480d8dec3','1c0dbb75-2496-4995-82f6-569ce902e1ec','true','66-70-QP','VOPE 56')</v>
      </c>
    </row>
    <row r="48" spans="1:7" x14ac:dyDescent="0.25">
      <c r="A48" s="6" t="s">
        <v>1270</v>
      </c>
      <c r="B48" s="6" t="s">
        <v>60</v>
      </c>
      <c r="C48" s="6" t="s">
        <v>123</v>
      </c>
      <c r="D48" s="25" t="str">
        <f t="shared" si="0"/>
        <v>63</v>
      </c>
      <c r="E48" s="6" t="s">
        <v>1217</v>
      </c>
      <c r="F48" s="6" t="s">
        <v>220</v>
      </c>
      <c r="G48" s="6" t="str">
        <f t="shared" si="1"/>
        <v>INSERT INTO viaturas (Id, viaturatipoId, operacional, matricula, codigorsb)
values
('24c0e426-d5ae-4fdc-82a0-ac2f4a343ce8','1c0dbb75-2496-4995-82f6-569ce902e1ec','true','13-96-HH','VOPE 63')</v>
      </c>
    </row>
    <row r="49" spans="1:7" x14ac:dyDescent="0.25">
      <c r="A49" s="6" t="s">
        <v>1271</v>
      </c>
      <c r="B49" s="6" t="s">
        <v>60</v>
      </c>
      <c r="C49" s="6" t="s">
        <v>124</v>
      </c>
      <c r="D49" s="25" t="str">
        <f t="shared" si="0"/>
        <v>59</v>
      </c>
      <c r="E49" s="6" t="s">
        <v>1217</v>
      </c>
      <c r="F49" s="6" t="s">
        <v>221</v>
      </c>
      <c r="G49" s="6" t="str">
        <f t="shared" si="1"/>
        <v>INSERT INTO viaturas (Id, viaturatipoId, operacional, matricula, codigorsb)
values
('7d35b48b-b11c-4695-95d1-299a9e393eea','1c0dbb75-2496-4995-82f6-569ce902e1ec','true','75-AV-35','VOPE/CAT 59')</v>
      </c>
    </row>
    <row r="50" spans="1:7" x14ac:dyDescent="0.25">
      <c r="A50" s="6" t="s">
        <v>1272</v>
      </c>
      <c r="B50" s="6" t="s">
        <v>60</v>
      </c>
      <c r="C50" s="6" t="s">
        <v>125</v>
      </c>
      <c r="D50" s="25" t="str">
        <f t="shared" si="0"/>
        <v>11</v>
      </c>
      <c r="E50" s="6" t="s">
        <v>1217</v>
      </c>
      <c r="F50" s="6" t="s">
        <v>222</v>
      </c>
      <c r="G50" s="6" t="str">
        <f t="shared" si="1"/>
        <v>INSERT INTO viaturas (Id, viaturatipoId, operacional, matricula, codigorsb)
values
('fa29c4a3-8ff0-4ebe-a997-e145c1d07b2f','1c0dbb75-2496-4995-82f6-569ce902e1ec','true','42-16-IG','VOPE/CATª ESC 11')</v>
      </c>
    </row>
    <row r="51" spans="1:7" x14ac:dyDescent="0.25">
      <c r="A51" s="6" t="s">
        <v>1273</v>
      </c>
      <c r="B51" s="6" t="s">
        <v>60</v>
      </c>
      <c r="C51" s="6" t="s">
        <v>126</v>
      </c>
      <c r="D51" s="25" t="str">
        <f t="shared" si="0"/>
        <v>11</v>
      </c>
      <c r="E51" s="6" t="s">
        <v>1217</v>
      </c>
      <c r="F51" s="6" t="s">
        <v>223</v>
      </c>
      <c r="G51" s="6" t="str">
        <f t="shared" si="1"/>
        <v>INSERT INTO viaturas (Id, viaturatipoId, operacional, matricula, codigorsb)
values
('fd056e66-2c2d-4767-af3e-01edb7787afe','1c0dbb75-2496-4995-82f6-569ce902e1ec','true','18-07-ZH','VOPE/MA 11')</v>
      </c>
    </row>
    <row r="52" spans="1:7" x14ac:dyDescent="0.25">
      <c r="A52" s="6" t="s">
        <v>1274</v>
      </c>
      <c r="B52" s="6" t="s">
        <v>60</v>
      </c>
      <c r="C52" s="6" t="s">
        <v>127</v>
      </c>
      <c r="D52" s="25" t="str">
        <f t="shared" si="0"/>
        <v>13</v>
      </c>
      <c r="E52" s="6" t="s">
        <v>1217</v>
      </c>
      <c r="F52" s="6" t="s">
        <v>224</v>
      </c>
      <c r="G52" s="6" t="str">
        <f t="shared" si="1"/>
        <v>INSERT INTO viaturas (Id, viaturatipoId, operacional, matricula, codigorsb)
values
('3643221c-75a7-4b3d-83c8-e36031abf385','1c0dbb75-2496-4995-82f6-569ce902e1ec','true','20-25-SO','VOPE/MEG 13')</v>
      </c>
    </row>
    <row r="53" spans="1:7" x14ac:dyDescent="0.25">
      <c r="A53" s="6" t="s">
        <v>1275</v>
      </c>
      <c r="B53" s="6" t="s">
        <v>69</v>
      </c>
      <c r="C53" s="6" t="s">
        <v>128</v>
      </c>
      <c r="D53" s="25" t="str">
        <f t="shared" si="0"/>
        <v>57</v>
      </c>
      <c r="E53" s="6" t="s">
        <v>1217</v>
      </c>
      <c r="F53" s="6" t="s">
        <v>225</v>
      </c>
      <c r="G53" s="6" t="str">
        <f t="shared" si="1"/>
        <v>INSERT INTO viaturas (Id, viaturatipoId, operacional, matricula, codigorsb)
values
('fada37f7-751e-4bf2-9de9-b7d1e9e3bfcc','1c0dbb75-2496-4995-82f6-569ce902e1ec','true','30-OH-24','VOPE/RE 57')</v>
      </c>
    </row>
    <row r="54" spans="1:7" x14ac:dyDescent="0.25">
      <c r="A54" s="6" t="s">
        <v>1276</v>
      </c>
      <c r="B54" s="6" t="s">
        <v>68</v>
      </c>
      <c r="C54" s="6" t="s">
        <v>129</v>
      </c>
      <c r="D54" s="25" t="str">
        <f t="shared" si="0"/>
        <v>54</v>
      </c>
      <c r="E54" s="6" t="s">
        <v>1217</v>
      </c>
      <c r="F54" s="6" t="s">
        <v>226</v>
      </c>
      <c r="G54" s="6" t="str">
        <f t="shared" si="1"/>
        <v>INSERT INTO viaturas (Id, viaturatipoId, operacional, matricula, codigorsb)
values
('0ce8c55a-fef5-4751-af0b-e0a9673dcc05','1c0dbb75-2496-4995-82f6-569ce902e1ec','true','69-87-OP','VOPE/RL 54')</v>
      </c>
    </row>
    <row r="55" spans="1:7" x14ac:dyDescent="0.25">
      <c r="A55" s="6" t="s">
        <v>1277</v>
      </c>
      <c r="B55" s="6" t="s">
        <v>68</v>
      </c>
      <c r="C55" s="6" t="s">
        <v>130</v>
      </c>
      <c r="D55" s="25" t="str">
        <f t="shared" si="0"/>
        <v>31</v>
      </c>
      <c r="E55" s="6" t="s">
        <v>1217</v>
      </c>
      <c r="F55" s="6" t="s">
        <v>227</v>
      </c>
      <c r="G55" s="6" t="str">
        <f t="shared" si="1"/>
        <v>INSERT INTO viaturas (Id, viaturatipoId, operacional, matricula, codigorsb)
values
('b5edcbf9-f2d6-43c0-a35e-9a9a72cb0f20','1c0dbb75-2496-4995-82f6-569ce902e1ec','true','QT-38-44','VOPE/RP 31')</v>
      </c>
    </row>
    <row r="56" spans="1:7" x14ac:dyDescent="0.25">
      <c r="A56" s="6" t="s">
        <v>1278</v>
      </c>
      <c r="B56" s="6" t="s">
        <v>68</v>
      </c>
      <c r="C56" s="6" t="s">
        <v>131</v>
      </c>
      <c r="D56" s="25" t="str">
        <f t="shared" si="0"/>
        <v>55</v>
      </c>
      <c r="E56" s="6" t="s">
        <v>1217</v>
      </c>
      <c r="F56" s="6" t="s">
        <v>228</v>
      </c>
      <c r="G56" s="6" t="str">
        <f t="shared" si="1"/>
        <v>INSERT INTO viaturas (Id, viaturatipoId, operacional, matricula, codigorsb)
values
('3b883ce8-2fef-4118-ba2c-ecd0bace0a7e','1c0dbb75-2496-4995-82f6-569ce902e1ec','true','66-69-QP','VOPE/UCR 55')</v>
      </c>
    </row>
    <row r="57" spans="1:7" x14ac:dyDescent="0.25">
      <c r="A57" s="6" t="s">
        <v>1279</v>
      </c>
      <c r="B57" s="6" t="s">
        <v>70</v>
      </c>
      <c r="C57" s="6" t="s">
        <v>132</v>
      </c>
      <c r="D57" s="25" t="str">
        <f t="shared" si="0"/>
        <v>51</v>
      </c>
      <c r="E57" s="6" t="s">
        <v>1216</v>
      </c>
      <c r="F57" s="6" t="s">
        <v>229</v>
      </c>
      <c r="G57" s="6" t="str">
        <f t="shared" si="1"/>
        <v>INSERT INTO viaturas (Id, viaturatipoId, operacional, matricula, codigorsb)
values
('d037bb3d-1f72-41f6-8ac7-1321865d8041','92a22ae5-ed47-48eb-98b4-23c6b5d14293','true','08-05-HI','VPME 51')</v>
      </c>
    </row>
    <row r="58" spans="1:7" x14ac:dyDescent="0.25">
      <c r="A58" s="6" t="s">
        <v>1280</v>
      </c>
      <c r="B58" s="6" t="s">
        <v>71</v>
      </c>
      <c r="C58" s="6" t="s">
        <v>133</v>
      </c>
      <c r="D58" s="25" t="str">
        <f t="shared" si="0"/>
        <v>51</v>
      </c>
      <c r="E58" s="6" t="s">
        <v>1215</v>
      </c>
      <c r="F58" s="6" t="s">
        <v>230</v>
      </c>
      <c r="G58" s="6" t="str">
        <f t="shared" si="1"/>
        <v>INSERT INTO viaturas (Id, viaturatipoId, operacional, matricula, codigorsb)
values
('76e85f8b-46cd-47cd-9a2e-1ff9629e7b99','77de9b71-ad26-4d3f-8bbb-9bf4c34806df','true','91-BM-72','VSAE 51')</v>
      </c>
    </row>
    <row r="59" spans="1:7" x14ac:dyDescent="0.25">
      <c r="A59" s="6" t="s">
        <v>1281</v>
      </c>
      <c r="B59" s="6" t="s">
        <v>72</v>
      </c>
      <c r="C59" s="6" t="s">
        <v>134</v>
      </c>
      <c r="D59" s="25" t="str">
        <f t="shared" si="0"/>
        <v>01</v>
      </c>
      <c r="E59" s="6" t="s">
        <v>1214</v>
      </c>
      <c r="F59" s="6" t="s">
        <v>231</v>
      </c>
      <c r="G59" s="6" t="str">
        <f t="shared" si="1"/>
        <v>INSERT INTO viaturas (Id, viaturatipoId, operacional, matricula, codigorsb)
values
('aa439031-1508-43cd-ab67-f018a9867dc9','c1213d6e-f440-4fbb-9727-91d3b68643a2','true','67-QP-07','VSAT 01')</v>
      </c>
    </row>
    <row r="60" spans="1:7" x14ac:dyDescent="0.25">
      <c r="A60" s="6" t="s">
        <v>1282</v>
      </c>
      <c r="B60" s="6" t="s">
        <v>72</v>
      </c>
      <c r="C60" s="6" t="s">
        <v>135</v>
      </c>
      <c r="D60" s="25" t="str">
        <f t="shared" si="0"/>
        <v>02</v>
      </c>
      <c r="E60" s="6" t="s">
        <v>1214</v>
      </c>
      <c r="F60" s="6" t="s">
        <v>232</v>
      </c>
      <c r="G60" s="6" t="str">
        <f t="shared" si="1"/>
        <v>INSERT INTO viaturas (Id, viaturatipoId, operacional, matricula, codigorsb)
values
('1cf0495b-35f9-4efe-b6fe-27231cedc26b','c1213d6e-f440-4fbb-9727-91d3b68643a2','true','67-QP-08','VSAT 02')</v>
      </c>
    </row>
    <row r="61" spans="1:7" x14ac:dyDescent="0.25">
      <c r="A61" s="6" t="s">
        <v>1283</v>
      </c>
      <c r="B61" s="6" t="s">
        <v>73</v>
      </c>
      <c r="C61" s="6" t="s">
        <v>136</v>
      </c>
      <c r="D61" s="25" t="str">
        <f t="shared" si="0"/>
        <v>11</v>
      </c>
      <c r="E61" s="6" t="s">
        <v>1213</v>
      </c>
      <c r="F61" s="6" t="s">
        <v>233</v>
      </c>
      <c r="G61" s="6" t="str">
        <f t="shared" si="1"/>
        <v>INSERT INTO viaturas (Id, viaturatipoId, operacional, matricula, codigorsb)
values
('06b16b6a-265d-4c6d-9b57-15620af175cf','ed3866a9-2a0f-467f-a690-8bc1af50048b','true','VA-52-38','VTTU 11')</v>
      </c>
    </row>
    <row r="62" spans="1:7" x14ac:dyDescent="0.25">
      <c r="A62" s="6" t="s">
        <v>1284</v>
      </c>
      <c r="B62" s="6" t="s">
        <v>73</v>
      </c>
      <c r="C62" s="6" t="s">
        <v>137</v>
      </c>
      <c r="D62" s="25" t="str">
        <f t="shared" si="0"/>
        <v>21</v>
      </c>
      <c r="E62" s="6" t="s">
        <v>1213</v>
      </c>
      <c r="F62" s="6" t="s">
        <v>234</v>
      </c>
      <c r="G62" s="6" t="str">
        <f t="shared" si="1"/>
        <v>INSERT INTO viaturas (Id, viaturatipoId, operacional, matricula, codigorsb)
values
('8a4a77f6-d07c-4abb-a6a1-4ab59a225d5b','ed3866a9-2a0f-467f-a690-8bc1af50048b','true','DR-24-46','VTTU 21')</v>
      </c>
    </row>
    <row r="63" spans="1:7" x14ac:dyDescent="0.25">
      <c r="A63" s="6" t="s">
        <v>1285</v>
      </c>
      <c r="B63" s="6" t="s">
        <v>73</v>
      </c>
      <c r="C63" s="6" t="s">
        <v>138</v>
      </c>
      <c r="D63" s="25" t="str">
        <f t="shared" si="0"/>
        <v>22</v>
      </c>
      <c r="E63" s="6" t="s">
        <v>1213</v>
      </c>
      <c r="F63" s="6" t="s">
        <v>235</v>
      </c>
      <c r="G63" s="6" t="str">
        <f t="shared" si="1"/>
        <v>INSERT INTO viaturas (Id, viaturatipoId, operacional, matricula, codigorsb)
values
('9381c4dd-6a97-4dfc-9db9-a9b96f5426df','ed3866a9-2a0f-467f-a690-8bc1af50048b','true','VG-28-17','VTTU 22')</v>
      </c>
    </row>
    <row r="64" spans="1:7" x14ac:dyDescent="0.25">
      <c r="A64" s="6" t="s">
        <v>1286</v>
      </c>
      <c r="B64" s="6" t="s">
        <v>73</v>
      </c>
      <c r="C64" s="6" t="s">
        <v>139</v>
      </c>
      <c r="D64" s="25" t="str">
        <f t="shared" si="0"/>
        <v>31</v>
      </c>
      <c r="E64" s="6" t="s">
        <v>1213</v>
      </c>
      <c r="F64" s="6" t="s">
        <v>236</v>
      </c>
      <c r="G64" s="6" t="str">
        <f t="shared" si="1"/>
        <v>INSERT INTO viaturas (Id, viaturatipoId, operacional, matricula, codigorsb)
values
('bda853f6-c9e3-4ebc-bfd4-83e1cce5d488','ed3866a9-2a0f-467f-a690-8bc1af50048b','true','DR-24-44','VTTU 31')</v>
      </c>
    </row>
    <row r="65" spans="1:7" x14ac:dyDescent="0.25">
      <c r="A65" s="6" t="s">
        <v>1287</v>
      </c>
      <c r="B65" s="6" t="s">
        <v>73</v>
      </c>
      <c r="C65" s="6" t="s">
        <v>140</v>
      </c>
      <c r="D65" s="25" t="str">
        <f t="shared" si="0"/>
        <v>32</v>
      </c>
      <c r="E65" s="6" t="s">
        <v>1213</v>
      </c>
      <c r="F65" s="6" t="s">
        <v>237</v>
      </c>
      <c r="G65" s="6" t="str">
        <f t="shared" si="1"/>
        <v>INSERT INTO viaturas (Id, viaturatipoId, operacional, matricula, codigorsb)
values
('ec8303cf-d8a1-43e2-bd2d-245a6f1598f5','ed3866a9-2a0f-467f-a690-8bc1af50048b','true','VA-52-39','VTTU 32')</v>
      </c>
    </row>
    <row r="66" spans="1:7" x14ac:dyDescent="0.25">
      <c r="A66" s="6" t="s">
        <v>1288</v>
      </c>
      <c r="B66" s="6" t="s">
        <v>73</v>
      </c>
      <c r="C66" s="6" t="s">
        <v>141</v>
      </c>
      <c r="D66" s="25" t="str">
        <f t="shared" si="0"/>
        <v>41</v>
      </c>
      <c r="E66" s="6" t="s">
        <v>1213</v>
      </c>
      <c r="F66" s="6" t="s">
        <v>238</v>
      </c>
      <c r="G66" s="6" t="str">
        <f t="shared" si="1"/>
        <v>INSERT INTO viaturas (Id, viaturatipoId, operacional, matricula, codigorsb)
values
('a40c9ae6-a494-4508-b385-4535a806e1dd','ed3866a9-2a0f-467f-a690-8bc1af50048b','true','DR-24-43','VTTU 41')</v>
      </c>
    </row>
    <row r="67" spans="1:7" x14ac:dyDescent="0.25">
      <c r="A67" s="6" t="s">
        <v>1289</v>
      </c>
      <c r="B67" s="6" t="s">
        <v>73</v>
      </c>
      <c r="C67" s="6" t="s">
        <v>142</v>
      </c>
      <c r="D67" s="25" t="str">
        <f t="shared" ref="D67:D72" si="3">RIGHT(C67,2)</f>
        <v>42</v>
      </c>
      <c r="E67" s="6" t="s">
        <v>1213</v>
      </c>
      <c r="F67" s="6" t="s">
        <v>239</v>
      </c>
      <c r="G67" s="6" t="str">
        <f t="shared" ref="G67:G95" si="4">CONCATENATE("INSERT INTO viaturas (Id, viaturatipoId, operacional, matricula, codigorsb)
values
('"&amp;A67&amp;"','"&amp;E67&amp;"','true','"&amp;F67&amp;"','"&amp;C67&amp;"')")</f>
        <v>INSERT INTO viaturas (Id, viaturatipoId, operacional, matricula, codigorsb)
values
('8d5cd49e-8a93-4600-a8fd-7bc2e94adb86','ed3866a9-2a0f-467f-a690-8bc1af50048b','true','DR-24-45','VTTU 42')</v>
      </c>
    </row>
    <row r="68" spans="1:7" x14ac:dyDescent="0.25">
      <c r="A68" s="15" t="s">
        <v>1290</v>
      </c>
      <c r="B68" s="6" t="s">
        <v>73</v>
      </c>
      <c r="C68" s="6" t="s">
        <v>143</v>
      </c>
      <c r="D68" s="25" t="str">
        <f t="shared" si="3"/>
        <v>51</v>
      </c>
      <c r="E68" s="6" t="s">
        <v>1213</v>
      </c>
      <c r="F68" s="6" t="s">
        <v>240</v>
      </c>
      <c r="G68" s="6" t="str">
        <f t="shared" si="4"/>
        <v>INSERT INTO viaturas (Id, viaturatipoId, operacional, matricula, codigorsb)
values
('1e231493-ae04-4d32-953a-2aa9d70202ea','ed3866a9-2a0f-467f-a690-8bc1af50048b','true','VG-28-16','VTTU 51')</v>
      </c>
    </row>
    <row r="69" spans="1:7" x14ac:dyDescent="0.25">
      <c r="A69" s="6" t="s">
        <v>1291</v>
      </c>
      <c r="B69" s="6" t="s">
        <v>74</v>
      </c>
      <c r="C69" s="6" t="s">
        <v>144</v>
      </c>
      <c r="D69" s="25" t="str">
        <f t="shared" si="3"/>
        <v>01</v>
      </c>
      <c r="E69" s="6" t="s">
        <v>1212</v>
      </c>
      <c r="F69" s="6" t="s">
        <v>241</v>
      </c>
      <c r="G69" s="6" t="str">
        <f t="shared" si="4"/>
        <v>INSERT INTO viaturas (Id, viaturatipoId, operacional, matricula, codigorsb)
values
('7659aafd-796f-4426-8fd5-ac4426cf163a','d59cb7d3-8f2e-4076-8d4e-8a5d16adb95e','true','78-UC-04','VTTF 01')</v>
      </c>
    </row>
    <row r="70" spans="1:7" x14ac:dyDescent="0.25">
      <c r="A70" s="6" t="s">
        <v>1292</v>
      </c>
      <c r="B70" s="6" t="s">
        <v>75</v>
      </c>
      <c r="C70" s="6" t="s">
        <v>145</v>
      </c>
      <c r="D70" s="25" t="str">
        <f t="shared" si="3"/>
        <v>01</v>
      </c>
      <c r="E70" s="6" t="s">
        <v>1211</v>
      </c>
      <c r="F70" s="6" t="s">
        <v>242</v>
      </c>
      <c r="G70" s="6" t="str">
        <f t="shared" si="4"/>
        <v>INSERT INTO viaturas (Id, viaturatipoId, operacional, matricula, codigorsb)
values
('2abcd104-add5-4059-af81-75a1f99d76ef','84086b3c-6eba-42ba-b2ed-b9b18f568a4d','true','35-TZ-60','VUCI 01')</v>
      </c>
    </row>
    <row r="71" spans="1:7" x14ac:dyDescent="0.25">
      <c r="A71" s="6" t="s">
        <v>1293</v>
      </c>
      <c r="B71" s="6" t="s">
        <v>75</v>
      </c>
      <c r="C71" s="6" t="s">
        <v>146</v>
      </c>
      <c r="D71" s="25" t="str">
        <f t="shared" si="3"/>
        <v>02</v>
      </c>
      <c r="E71" s="6" t="s">
        <v>1211</v>
      </c>
      <c r="F71" s="6" t="s">
        <v>243</v>
      </c>
      <c r="G71" s="6" t="str">
        <f t="shared" si="4"/>
        <v>INSERT INTO viaturas (Id, viaturatipoId, operacional, matricula, codigorsb)
values
('2bb0bbcb-a9d5-47b7-8ecd-536eb38c9632','84086b3c-6eba-42ba-b2ed-b9b18f568a4d','true','49-TZ-28','VUCI 02')</v>
      </c>
    </row>
    <row r="72" spans="1:7" x14ac:dyDescent="0.25">
      <c r="A72" s="6" t="s">
        <v>1294</v>
      </c>
      <c r="B72" s="6" t="s">
        <v>75</v>
      </c>
      <c r="C72" s="6" t="s">
        <v>147</v>
      </c>
      <c r="D72" s="25" t="str">
        <f t="shared" si="3"/>
        <v>03</v>
      </c>
      <c r="E72" s="6" t="s">
        <v>1211</v>
      </c>
      <c r="F72" s="6" t="s">
        <v>244</v>
      </c>
      <c r="G72" s="6" t="str">
        <f t="shared" si="4"/>
        <v>INSERT INTO viaturas (Id, viaturatipoId, operacional, matricula, codigorsb)
values
('21449398-7edd-47b8-8982-7fa319821150','84086b3c-6eba-42ba-b2ed-b9b18f568a4d','true','35-TZ-68','VUCI 03')</v>
      </c>
    </row>
    <row r="73" spans="1:7" x14ac:dyDescent="0.25">
      <c r="A73" s="6" t="s">
        <v>1295</v>
      </c>
      <c r="B73" s="6" t="s">
        <v>75</v>
      </c>
      <c r="C73" s="6" t="s">
        <v>148</v>
      </c>
      <c r="D73" s="25" t="str">
        <f>RIGHT(C73,2)</f>
        <v>04</v>
      </c>
      <c r="E73" s="6" t="s">
        <v>1211</v>
      </c>
      <c r="F73" s="6" t="s">
        <v>245</v>
      </c>
      <c r="G73" s="6" t="str">
        <f t="shared" si="4"/>
        <v>INSERT INTO viaturas (Id, viaturatipoId, operacional, matricula, codigorsb)
values
('7afab3e1-71e6-44eb-b7cd-a54cb70a619d','84086b3c-6eba-42ba-b2ed-b9b18f568a4d','true','35-TZ-66','VUCI 04')</v>
      </c>
    </row>
    <row r="74" spans="1:7" x14ac:dyDescent="0.25">
      <c r="A74" s="6" t="s">
        <v>1296</v>
      </c>
      <c r="B74" s="6" t="s">
        <v>75</v>
      </c>
      <c r="C74" s="6" t="s">
        <v>149</v>
      </c>
      <c r="D74" s="25" t="str">
        <f t="shared" ref="D74:D96" si="5">RIGHT(C74,2)</f>
        <v>05</v>
      </c>
      <c r="E74" s="6" t="s">
        <v>1211</v>
      </c>
      <c r="F74" s="6" t="s">
        <v>246</v>
      </c>
      <c r="G74" s="6" t="str">
        <f t="shared" si="4"/>
        <v>INSERT INTO viaturas (Id, viaturatipoId, operacional, matricula, codigorsb)
values
('1bc2e22c-ccbe-4565-9338-dec907a3bbd6','84086b3c-6eba-42ba-b2ed-b9b18f568a4d','true','35-TZ-67','VUCI 05')</v>
      </c>
    </row>
    <row r="75" spans="1:7" x14ac:dyDescent="0.25">
      <c r="A75" s="6" t="s">
        <v>1297</v>
      </c>
      <c r="B75" s="6" t="s">
        <v>75</v>
      </c>
      <c r="C75" s="6" t="s">
        <v>150</v>
      </c>
      <c r="D75" s="25" t="str">
        <f t="shared" si="5"/>
        <v>06</v>
      </c>
      <c r="E75" s="6" t="s">
        <v>1211</v>
      </c>
      <c r="F75" s="6" t="s">
        <v>247</v>
      </c>
      <c r="G75" s="6" t="str">
        <f t="shared" si="4"/>
        <v>INSERT INTO viaturas (Id, viaturatipoId, operacional, matricula, codigorsb)
values
('86bd51ca-065c-4171-8abd-69cbb6af24b9','84086b3c-6eba-42ba-b2ed-b9b18f568a4d','true','35-TZ-62','VUCI 06')</v>
      </c>
    </row>
    <row r="76" spans="1:7" x14ac:dyDescent="0.25">
      <c r="A76" s="6" t="s">
        <v>1298</v>
      </c>
      <c r="B76" s="6" t="s">
        <v>75</v>
      </c>
      <c r="C76" s="6" t="s">
        <v>151</v>
      </c>
      <c r="D76" s="25" t="str">
        <f t="shared" si="5"/>
        <v>07</v>
      </c>
      <c r="E76" s="6" t="s">
        <v>1211</v>
      </c>
      <c r="F76" s="6" t="s">
        <v>248</v>
      </c>
      <c r="G76" s="6" t="str">
        <f t="shared" si="4"/>
        <v>INSERT INTO viaturas (Id, viaturatipoId, operacional, matricula, codigorsb)
values
('e32b7e9e-78df-4d97-94c0-efc326abe935','84086b3c-6eba-42ba-b2ed-b9b18f568a4d','true','35-TZ-64','VUCI 07')</v>
      </c>
    </row>
    <row r="77" spans="1:7" x14ac:dyDescent="0.25">
      <c r="A77" s="6" t="s">
        <v>1299</v>
      </c>
      <c r="B77" s="6" t="s">
        <v>75</v>
      </c>
      <c r="C77" s="6" t="s">
        <v>152</v>
      </c>
      <c r="D77" s="25" t="str">
        <f t="shared" si="5"/>
        <v>08</v>
      </c>
      <c r="E77" s="6" t="s">
        <v>1211</v>
      </c>
      <c r="F77" s="6" t="s">
        <v>249</v>
      </c>
      <c r="G77" s="6" t="str">
        <f t="shared" si="4"/>
        <v>INSERT INTO viaturas (Id, viaturatipoId, operacional, matricula, codigorsb)
values
('05ddfc57-7261-41f2-9d70-7a892e88d23c','84086b3c-6eba-42ba-b2ed-b9b18f568a4d','true','35-TZ-63','VUCI 08')</v>
      </c>
    </row>
    <row r="78" spans="1:7" x14ac:dyDescent="0.25">
      <c r="A78" s="6" t="s">
        <v>1300</v>
      </c>
      <c r="B78" s="6" t="s">
        <v>75</v>
      </c>
      <c r="C78" s="6" t="s">
        <v>153</v>
      </c>
      <c r="D78" s="25" t="str">
        <f t="shared" si="5"/>
        <v>09</v>
      </c>
      <c r="E78" s="6" t="s">
        <v>1211</v>
      </c>
      <c r="F78" s="6" t="s">
        <v>250</v>
      </c>
      <c r="G78" s="6" t="str">
        <f t="shared" si="4"/>
        <v>INSERT INTO viaturas (Id, viaturatipoId, operacional, matricula, codigorsb)
values
('9f093688-46d8-4a3c-9d4f-18e3640bbb1b','84086b3c-6eba-42ba-b2ed-b9b18f568a4d','true','35-TZ-65','VUCI 09')</v>
      </c>
    </row>
    <row r="79" spans="1:7" x14ac:dyDescent="0.25">
      <c r="A79" s="6" t="s">
        <v>1301</v>
      </c>
      <c r="B79" s="6" t="s">
        <v>75</v>
      </c>
      <c r="C79" s="6" t="s">
        <v>154</v>
      </c>
      <c r="D79" s="25" t="str">
        <f t="shared" si="5"/>
        <v>10</v>
      </c>
      <c r="E79" s="6" t="s">
        <v>1211</v>
      </c>
      <c r="F79" s="6" t="s">
        <v>251</v>
      </c>
      <c r="G79" s="6" t="str">
        <f t="shared" si="4"/>
        <v>INSERT INTO viaturas (Id, viaturatipoId, operacional, matricula, codigorsb)
values
('1352c821-9cd7-4bdd-b489-3b5300aa0457','84086b3c-6eba-42ba-b2ed-b9b18f568a4d','true','35-TZ-61','VUCI 10')</v>
      </c>
    </row>
    <row r="80" spans="1:7" x14ac:dyDescent="0.25">
      <c r="A80" s="6" t="s">
        <v>1302</v>
      </c>
      <c r="B80" s="6" t="s">
        <v>75</v>
      </c>
      <c r="C80" s="6" t="s">
        <v>155</v>
      </c>
      <c r="D80" s="25" t="str">
        <f t="shared" si="5"/>
        <v>11</v>
      </c>
      <c r="E80" s="6" t="s">
        <v>1211</v>
      </c>
      <c r="F80" s="6" t="s">
        <v>252</v>
      </c>
      <c r="G80" s="6" t="str">
        <f t="shared" si="4"/>
        <v>INSERT INTO viaturas (Id, viaturatipoId, operacional, matricula, codigorsb)
values
('989a5df7-add4-4f93-a007-8434d9c730f5','84086b3c-6eba-42ba-b2ed-b9b18f568a4d','true','45-11-OD','VUCI 11')</v>
      </c>
    </row>
    <row r="81" spans="1:7" x14ac:dyDescent="0.25">
      <c r="A81" s="6" t="s">
        <v>1303</v>
      </c>
      <c r="B81" s="6" t="s">
        <v>75</v>
      </c>
      <c r="C81" s="6" t="s">
        <v>156</v>
      </c>
      <c r="D81" s="25" t="str">
        <f t="shared" si="5"/>
        <v>13</v>
      </c>
      <c r="E81" s="6" t="s">
        <v>1211</v>
      </c>
      <c r="F81" s="6" t="s">
        <v>253</v>
      </c>
      <c r="G81" s="6" t="str">
        <f t="shared" si="4"/>
        <v>INSERT INTO viaturas (Id, viaturatipoId, operacional, matricula, codigorsb)
values
('5fab9cc2-8b29-438e-a4c4-486e4be1936f','84086b3c-6eba-42ba-b2ed-b9b18f568a4d','true','85-ML-59','VUCI 13')</v>
      </c>
    </row>
    <row r="82" spans="1:7" x14ac:dyDescent="0.25">
      <c r="A82" s="6" t="s">
        <v>1304</v>
      </c>
      <c r="B82" s="6" t="s">
        <v>75</v>
      </c>
      <c r="C82" s="6" t="s">
        <v>157</v>
      </c>
      <c r="D82" s="25" t="str">
        <f t="shared" si="5"/>
        <v>32</v>
      </c>
      <c r="E82" s="6" t="s">
        <v>1211</v>
      </c>
      <c r="F82" s="6" t="s">
        <v>254</v>
      </c>
      <c r="G82" s="6" t="str">
        <f t="shared" si="4"/>
        <v>INSERT INTO viaturas (Id, viaturatipoId, operacional, matricula, codigorsb)
values
('c19b4b70-07ef-4317-b637-d577dafebc96','84086b3c-6eba-42ba-b2ed-b9b18f568a4d','true','85-ML-60','VUCI 32')</v>
      </c>
    </row>
    <row r="83" spans="1:7" x14ac:dyDescent="0.25">
      <c r="A83" s="15" t="s">
        <v>1305</v>
      </c>
      <c r="B83" s="6" t="s">
        <v>75</v>
      </c>
      <c r="C83" s="6" t="s">
        <v>158</v>
      </c>
      <c r="D83" s="25" t="str">
        <f t="shared" si="5"/>
        <v>41</v>
      </c>
      <c r="E83" s="6" t="s">
        <v>1211</v>
      </c>
      <c r="F83" s="6" t="s">
        <v>255</v>
      </c>
      <c r="G83" s="6" t="str">
        <f t="shared" si="4"/>
        <v>INSERT INTO viaturas (Id, viaturatipoId, operacional, matricula, codigorsb)
values
('2e767a1f-8c2e-4dea-9e28-f3f513c114c9','84086b3c-6eba-42ba-b2ed-b9b18f568a4d','true','19-92-ZE','VUCI 41')</v>
      </c>
    </row>
    <row r="84" spans="1:7" x14ac:dyDescent="0.25">
      <c r="A84" s="6" t="s">
        <v>1306</v>
      </c>
      <c r="B84" s="6" t="s">
        <v>75</v>
      </c>
      <c r="C84" s="6" t="s">
        <v>159</v>
      </c>
      <c r="D84" s="25" t="str">
        <f t="shared" si="5"/>
        <v>42</v>
      </c>
      <c r="E84" s="6" t="s">
        <v>1211</v>
      </c>
      <c r="F84" s="6" t="s">
        <v>256</v>
      </c>
      <c r="G84" s="6" t="str">
        <f t="shared" si="4"/>
        <v>INSERT INTO viaturas (Id, viaturatipoId, operacional, matricula, codigorsb)
values
('e6ae6561-954e-4422-ac27-3eb1a9874652','84086b3c-6eba-42ba-b2ed-b9b18f568a4d','true','45-14-OD','VUCI 42')</v>
      </c>
    </row>
    <row r="85" spans="1:7" x14ac:dyDescent="0.25">
      <c r="A85" s="6" t="s">
        <v>1307</v>
      </c>
      <c r="B85" s="6" t="s">
        <v>75</v>
      </c>
      <c r="C85" s="6" t="s">
        <v>160</v>
      </c>
      <c r="D85" s="25" t="str">
        <f t="shared" si="5"/>
        <v>44</v>
      </c>
      <c r="E85" s="6" t="s">
        <v>1211</v>
      </c>
      <c r="F85" s="6" t="s">
        <v>257</v>
      </c>
      <c r="G85" s="6" t="str">
        <f t="shared" si="4"/>
        <v>INSERT INTO viaturas (Id, viaturatipoId, operacional, matricula, codigorsb)
values
('d0c65ec5-fdeb-4020-b3e1-bba1446e42c5','84086b3c-6eba-42ba-b2ed-b9b18f568a4d','true','85-ML-61','VUCI 44')</v>
      </c>
    </row>
    <row r="86" spans="1:7" x14ac:dyDescent="0.25">
      <c r="A86" s="6" t="s">
        <v>1308</v>
      </c>
      <c r="B86" s="6" t="s">
        <v>75</v>
      </c>
      <c r="C86" s="6" t="s">
        <v>161</v>
      </c>
      <c r="D86" s="25" t="str">
        <f t="shared" si="5"/>
        <v>51</v>
      </c>
      <c r="E86" s="6" t="s">
        <v>1211</v>
      </c>
      <c r="F86" s="6" t="s">
        <v>258</v>
      </c>
      <c r="G86" s="6" t="str">
        <f t="shared" si="4"/>
        <v>INSERT INTO viaturas (Id, viaturatipoId, operacional, matricula, codigorsb)
values
('85ffc2a4-5c81-4f0e-86db-a111b7f9ff4f','84086b3c-6eba-42ba-b2ed-b9b18f568a4d','true','45-15-OD','VUCI 51')</v>
      </c>
    </row>
    <row r="87" spans="1:7" x14ac:dyDescent="0.25">
      <c r="A87" s="6" t="s">
        <v>1309</v>
      </c>
      <c r="B87" s="6" t="s">
        <v>75</v>
      </c>
      <c r="C87" s="6" t="s">
        <v>162</v>
      </c>
      <c r="D87" s="25" t="str">
        <f t="shared" si="5"/>
        <v>52</v>
      </c>
      <c r="E87" s="6" t="s">
        <v>1211</v>
      </c>
      <c r="F87" s="6" t="s">
        <v>259</v>
      </c>
      <c r="G87" s="6" t="str">
        <f t="shared" si="4"/>
        <v>INSERT INTO viaturas (Id, viaturatipoId, operacional, matricula, codigorsb)
values
('2ae88a7d-d0bc-4303-ad37-d30fab26af24','84086b3c-6eba-42ba-b2ed-b9b18f568a4d','true','19-91-ZE','VUCI 52')</v>
      </c>
    </row>
    <row r="88" spans="1:7" x14ac:dyDescent="0.25">
      <c r="A88" s="6" t="s">
        <v>1310</v>
      </c>
      <c r="B88" s="6" t="s">
        <v>58</v>
      </c>
      <c r="C88" s="6" t="s">
        <v>163</v>
      </c>
      <c r="D88" s="25" t="str">
        <f t="shared" si="5"/>
        <v>10</v>
      </c>
      <c r="E88" s="6" t="s">
        <v>1210</v>
      </c>
      <c r="F88" s="6" t="s">
        <v>260</v>
      </c>
      <c r="G88" s="6" t="str">
        <f t="shared" si="4"/>
        <v>INSERT INTO viaturas (Id, viaturatipoId, operacional, matricula, codigorsb)
values
('6650e0c1-73a6-461b-b693-ba0ace6eb835','48376ea6-fe98-43b8-a988-d0030874f2ae','true','32-SI-78','VCOT 10')</v>
      </c>
    </row>
    <row r="89" spans="1:7" x14ac:dyDescent="0.25">
      <c r="A89" s="6" t="s">
        <v>1311</v>
      </c>
      <c r="B89" s="6" t="s">
        <v>58</v>
      </c>
      <c r="C89" s="6" t="s">
        <v>164</v>
      </c>
      <c r="D89" s="25" t="str">
        <f t="shared" si="5"/>
        <v>11</v>
      </c>
      <c r="E89" s="6" t="s">
        <v>1210</v>
      </c>
      <c r="F89" s="6" t="s">
        <v>261</v>
      </c>
      <c r="G89" s="6" t="str">
        <f t="shared" si="4"/>
        <v>INSERT INTO viaturas (Id, viaturatipoId, operacional, matricula, codigorsb)
values
('c462567e-e0d6-4416-af6a-c0d3db9f270f','48376ea6-fe98-43b8-a988-d0030874f2ae','true','32-SI-71','VCOT 11')</v>
      </c>
    </row>
    <row r="90" spans="1:7" x14ac:dyDescent="0.25">
      <c r="A90" s="6" t="s">
        <v>1312</v>
      </c>
      <c r="B90" s="6" t="s">
        <v>58</v>
      </c>
      <c r="C90" s="6" t="s">
        <v>165</v>
      </c>
      <c r="D90" s="25" t="str">
        <f t="shared" si="5"/>
        <v>12</v>
      </c>
      <c r="E90" s="6" t="s">
        <v>1210</v>
      </c>
      <c r="F90" s="6" t="s">
        <v>262</v>
      </c>
      <c r="G90" s="6" t="str">
        <f t="shared" si="4"/>
        <v>INSERT INTO viaturas (Id, viaturatipoId, operacional, matricula, codigorsb)
values
('e2b1ea9e-27ce-492b-a46a-86c445ba04c3','48376ea6-fe98-43b8-a988-d0030874f2ae','true','32-SI-73','VCOT 12')</v>
      </c>
    </row>
    <row r="91" spans="1:7" x14ac:dyDescent="0.25">
      <c r="A91" s="6" t="s">
        <v>1313</v>
      </c>
      <c r="B91" s="6" t="s">
        <v>58</v>
      </c>
      <c r="C91" s="6" t="s">
        <v>166</v>
      </c>
      <c r="D91" s="25" t="str">
        <f t="shared" si="5"/>
        <v>13</v>
      </c>
      <c r="E91" s="6" t="s">
        <v>1210</v>
      </c>
      <c r="F91" s="6" t="s">
        <v>263</v>
      </c>
      <c r="G91" s="6" t="str">
        <f t="shared" si="4"/>
        <v>INSERT INTO viaturas (Id, viaturatipoId, operacional, matricula, codigorsb)
values
('7d3040bb-69df-411e-97ce-7c97ce8cb990','48376ea6-fe98-43b8-a988-d0030874f2ae','true','32-SI-72','VCOT 13')</v>
      </c>
    </row>
    <row r="92" spans="1:7" x14ac:dyDescent="0.25">
      <c r="A92" s="6" t="s">
        <v>1314</v>
      </c>
      <c r="B92" s="6" t="s">
        <v>58</v>
      </c>
      <c r="C92" s="6" t="s">
        <v>167</v>
      </c>
      <c r="D92" s="25" t="str">
        <f t="shared" si="5"/>
        <v>14</v>
      </c>
      <c r="E92" s="6" t="s">
        <v>1210</v>
      </c>
      <c r="F92" s="6" t="s">
        <v>264</v>
      </c>
      <c r="G92" s="6" t="str">
        <f t="shared" si="4"/>
        <v>INSERT INTO viaturas (Id, viaturatipoId, operacional, matricula, codigorsb)
values
('1ce351b1-c960-41d3-b6e7-f02148e884ae','48376ea6-fe98-43b8-a988-d0030874f2ae','true','32-SI-81','VCOT 14')</v>
      </c>
    </row>
    <row r="93" spans="1:7" x14ac:dyDescent="0.25">
      <c r="A93" s="6" t="s">
        <v>1315</v>
      </c>
      <c r="B93" s="6" t="s">
        <v>58</v>
      </c>
      <c r="C93" s="6" t="s">
        <v>168</v>
      </c>
      <c r="D93" s="25" t="str">
        <f t="shared" si="5"/>
        <v>15</v>
      </c>
      <c r="E93" s="6" t="s">
        <v>1210</v>
      </c>
      <c r="F93" s="6" t="s">
        <v>265</v>
      </c>
      <c r="G93" s="6" t="str">
        <f t="shared" si="4"/>
        <v>INSERT INTO viaturas (Id, viaturatipoId, operacional, matricula, codigorsb)
values
('1b51806b-52bf-46e9-8f4d-7260a7d174cc','48376ea6-fe98-43b8-a988-d0030874f2ae','true','32-SI-79','VCOT 15')</v>
      </c>
    </row>
    <row r="94" spans="1:7" x14ac:dyDescent="0.25">
      <c r="A94" s="6" t="s">
        <v>1316</v>
      </c>
      <c r="B94" s="6" t="s">
        <v>58</v>
      </c>
      <c r="C94" s="6" t="s">
        <v>169</v>
      </c>
      <c r="D94" s="25" t="str">
        <f t="shared" si="5"/>
        <v>16</v>
      </c>
      <c r="E94" s="6" t="s">
        <v>1210</v>
      </c>
      <c r="F94" s="6" t="s">
        <v>266</v>
      </c>
      <c r="G94" s="6" t="str">
        <f t="shared" si="4"/>
        <v>INSERT INTO viaturas (Id, viaturatipoId, operacional, matricula, codigorsb)
values
('be7443a2-7fa3-402b-9811-01e3ba35fb37','48376ea6-fe98-43b8-a988-d0030874f2ae','true','32-SI-80','VCOT 16')</v>
      </c>
    </row>
    <row r="95" spans="1:7" x14ac:dyDescent="0.25">
      <c r="A95" s="6" t="s">
        <v>1317</v>
      </c>
      <c r="B95" s="6" t="s">
        <v>58</v>
      </c>
      <c r="C95" s="6" t="s">
        <v>170</v>
      </c>
      <c r="D95" s="25" t="str">
        <f t="shared" si="5"/>
        <v>17</v>
      </c>
      <c r="E95" s="6" t="s">
        <v>1210</v>
      </c>
      <c r="F95" s="6" t="s">
        <v>267</v>
      </c>
      <c r="G95" s="6" t="str">
        <f t="shared" si="4"/>
        <v>INSERT INTO viaturas (Id, viaturatipoId, operacional, matricula, codigorsb)
values
('71165161-cc8c-4d39-8cf6-461395540b14','48376ea6-fe98-43b8-a988-d0030874f2ae','true','16-VQ-90','VCOT 17')</v>
      </c>
    </row>
    <row r="96" spans="1:7" x14ac:dyDescent="0.25">
      <c r="A96" s="6" t="s">
        <v>1318</v>
      </c>
      <c r="B96" s="6" t="s">
        <v>76</v>
      </c>
      <c r="C96" s="6" t="s">
        <v>171</v>
      </c>
      <c r="D96" s="25" t="str">
        <f t="shared" si="5"/>
        <v>rt</v>
      </c>
      <c r="E96" s="6" t="str">
        <f t="shared" ref="E96" si="6">LEFT(C96,4)</f>
        <v>Smar</v>
      </c>
      <c r="F96" s="6" t="s">
        <v>268</v>
      </c>
      <c r="G96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7B08-E661-4778-82B4-44F83C44A4B3}">
  <dimension ref="A1:L730"/>
  <sheetViews>
    <sheetView workbookViewId="0">
      <selection activeCell="F1" sqref="F1"/>
    </sheetView>
  </sheetViews>
  <sheetFormatPr defaultRowHeight="15" x14ac:dyDescent="0.25"/>
  <cols>
    <col min="1" max="1" width="9.140625" style="6"/>
    <col min="2" max="2" width="24.85546875" style="23" hidden="1" customWidth="1"/>
    <col min="3" max="3" width="14.5703125" style="24" customWidth="1"/>
    <col min="4" max="16384" width="9.140625" style="6"/>
  </cols>
  <sheetData>
    <row r="1" spans="1:6" x14ac:dyDescent="0.25">
      <c r="A1" s="6" t="s">
        <v>477</v>
      </c>
      <c r="B1" s="17">
        <v>43466</v>
      </c>
      <c r="C1" s="17" t="str">
        <f>TEXT(B1, "yyyy-mm-dd")</f>
        <v>2019-01-01</v>
      </c>
      <c r="D1" s="6">
        <v>2</v>
      </c>
      <c r="E1" s="18" t="s">
        <v>1207</v>
      </c>
      <c r="F1" s="6" t="str">
        <f>CONCATENATE("INSERT INTO EscalaTurnos (Id, turno, dtescalaturno,periododiurno)
values
('"&amp;A1&amp;"','"&amp;D1&amp;"','"&amp;C1&amp;"','"&amp;E1&amp;"')")</f>
        <v>INSERT INTO EscalaTurnos (Id, turno, dtescalaturno,periododiurno)
values
('9e98b153-f811-4359-b89b-01d798596059','2','2019-01-01','true')</v>
      </c>
    </row>
    <row r="2" spans="1:6" x14ac:dyDescent="0.25">
      <c r="A2" s="6" t="s">
        <v>478</v>
      </c>
      <c r="B2" s="17">
        <v>43466</v>
      </c>
      <c r="C2" s="17" t="str">
        <f>TEXT(B2, "yyyy-mm-dd")</f>
        <v>2019-01-01</v>
      </c>
      <c r="D2" s="6">
        <v>1</v>
      </c>
      <c r="E2" s="18" t="s">
        <v>1208</v>
      </c>
      <c r="F2" s="6" t="str">
        <f t="shared" ref="F2:F65" si="0">CONCATENATE("INSERT INTO EscalaTurnos (Id, turno, dtescalaturno,periododiurno)
values
('"&amp;A2&amp;"','"&amp;D2&amp;"','"&amp;C2&amp;"','"&amp;E2&amp;"')")</f>
        <v>INSERT INTO EscalaTurnos (Id, turno, dtescalaturno,periododiurno)
values
('75aa01c7-9d0c-4b19-a828-c55c941efa06','1','2019-01-01','false')</v>
      </c>
    </row>
    <row r="3" spans="1:6" x14ac:dyDescent="0.25">
      <c r="A3" s="6" t="s">
        <v>479</v>
      </c>
      <c r="B3" s="17">
        <v>43467</v>
      </c>
      <c r="C3" s="17" t="str">
        <f t="shared" ref="C3:C66" si="1">TEXT(B3, "yyyy-mm-dd")</f>
        <v>2019-01-02</v>
      </c>
      <c r="D3" s="6">
        <v>3</v>
      </c>
      <c r="E3" s="18" t="s">
        <v>1207</v>
      </c>
      <c r="F3" s="6" t="str">
        <f t="shared" si="0"/>
        <v>INSERT INTO EscalaTurnos (Id, turno, dtescalaturno,periododiurno)
values
('b94e296b-6658-4c7c-8626-e26f62740b25','3','2019-01-02','true')</v>
      </c>
    </row>
    <row r="4" spans="1:6" x14ac:dyDescent="0.25">
      <c r="A4" s="6" t="s">
        <v>480</v>
      </c>
      <c r="B4" s="17">
        <v>43467</v>
      </c>
      <c r="C4" s="17" t="str">
        <f t="shared" si="1"/>
        <v>2019-01-02</v>
      </c>
      <c r="D4" s="6">
        <v>2</v>
      </c>
      <c r="E4" s="18" t="s">
        <v>1208</v>
      </c>
      <c r="F4" s="6" t="str">
        <f t="shared" si="0"/>
        <v>INSERT INTO EscalaTurnos (Id, turno, dtescalaturno,periododiurno)
values
('8ce920ec-ed64-4f5c-84d8-059594688a79','2','2019-01-02','false')</v>
      </c>
    </row>
    <row r="5" spans="1:6" x14ac:dyDescent="0.25">
      <c r="A5" s="6" t="s">
        <v>481</v>
      </c>
      <c r="B5" s="17">
        <v>43468</v>
      </c>
      <c r="C5" s="17" t="str">
        <f t="shared" si="1"/>
        <v>2019-01-03</v>
      </c>
      <c r="D5" s="6">
        <v>4</v>
      </c>
      <c r="E5" s="18" t="s">
        <v>1207</v>
      </c>
      <c r="F5" s="6" t="str">
        <f t="shared" si="0"/>
        <v>INSERT INTO EscalaTurnos (Id, turno, dtescalaturno,periododiurno)
values
('9b136147-f1f8-4778-a678-d17e5895a473','4','2019-01-03','true')</v>
      </c>
    </row>
    <row r="6" spans="1:6" x14ac:dyDescent="0.25">
      <c r="A6" s="6" t="s">
        <v>482</v>
      </c>
      <c r="B6" s="17">
        <v>43468</v>
      </c>
      <c r="C6" s="17" t="str">
        <f t="shared" si="1"/>
        <v>2019-01-03</v>
      </c>
      <c r="D6" s="6">
        <v>3</v>
      </c>
      <c r="E6" s="18" t="s">
        <v>1208</v>
      </c>
      <c r="F6" s="6" t="str">
        <f t="shared" si="0"/>
        <v>INSERT INTO EscalaTurnos (Id, turno, dtescalaturno,periododiurno)
values
('66dd94b4-603b-4bcb-8d17-2ae846efa204','3','2019-01-03','false')</v>
      </c>
    </row>
    <row r="7" spans="1:6" x14ac:dyDescent="0.25">
      <c r="A7" s="6" t="s">
        <v>483</v>
      </c>
      <c r="B7" s="17">
        <v>43469</v>
      </c>
      <c r="C7" s="17" t="str">
        <f t="shared" si="1"/>
        <v>2019-01-04</v>
      </c>
      <c r="D7" s="6">
        <v>1</v>
      </c>
      <c r="E7" s="18" t="s">
        <v>1207</v>
      </c>
      <c r="F7" s="6" t="str">
        <f t="shared" si="0"/>
        <v>INSERT INTO EscalaTurnos (Id, turno, dtescalaturno,periododiurno)
values
('cebb4989-01b3-4b77-ab06-138a1b93dced','1','2019-01-04','true')</v>
      </c>
    </row>
    <row r="8" spans="1:6" x14ac:dyDescent="0.25">
      <c r="A8" s="6" t="s">
        <v>484</v>
      </c>
      <c r="B8" s="17">
        <v>43469</v>
      </c>
      <c r="C8" s="17" t="str">
        <f t="shared" si="1"/>
        <v>2019-01-04</v>
      </c>
      <c r="D8" s="6">
        <v>4</v>
      </c>
      <c r="E8" s="18" t="s">
        <v>1208</v>
      </c>
      <c r="F8" s="6" t="str">
        <f t="shared" si="0"/>
        <v>INSERT INTO EscalaTurnos (Id, turno, dtescalaturno,periododiurno)
values
('b2f3a494-8d33-4519-ba24-b13e68dc72ae','4','2019-01-04','false')</v>
      </c>
    </row>
    <row r="9" spans="1:6" x14ac:dyDescent="0.25">
      <c r="A9" s="6" t="s">
        <v>485</v>
      </c>
      <c r="B9" s="17">
        <v>43470</v>
      </c>
      <c r="C9" s="17" t="str">
        <f t="shared" si="1"/>
        <v>2019-01-05</v>
      </c>
      <c r="D9" s="6">
        <v>2</v>
      </c>
      <c r="E9" s="18" t="s">
        <v>1207</v>
      </c>
      <c r="F9" s="6" t="str">
        <f t="shared" si="0"/>
        <v>INSERT INTO EscalaTurnos (Id, turno, dtescalaturno,periododiurno)
values
('9cc07710-fccc-410d-a688-9e1da74ec529','2','2019-01-05','true')</v>
      </c>
    </row>
    <row r="10" spans="1:6" x14ac:dyDescent="0.25">
      <c r="A10" s="6" t="s">
        <v>486</v>
      </c>
      <c r="B10" s="17">
        <v>43470</v>
      </c>
      <c r="C10" s="17" t="str">
        <f t="shared" si="1"/>
        <v>2019-01-05</v>
      </c>
      <c r="D10" s="6">
        <v>1</v>
      </c>
      <c r="E10" s="18" t="s">
        <v>1208</v>
      </c>
      <c r="F10" s="6" t="str">
        <f t="shared" si="0"/>
        <v>INSERT INTO EscalaTurnos (Id, turno, dtescalaturno,periododiurno)
values
('8d4742a9-f0b2-4b94-b411-6fc931cc61bf','1','2019-01-05','false')</v>
      </c>
    </row>
    <row r="11" spans="1:6" x14ac:dyDescent="0.25">
      <c r="A11" s="6" t="s">
        <v>487</v>
      </c>
      <c r="B11" s="17">
        <v>43471</v>
      </c>
      <c r="C11" s="17" t="str">
        <f t="shared" si="1"/>
        <v>2019-01-06</v>
      </c>
      <c r="D11" s="6">
        <v>3</v>
      </c>
      <c r="E11" s="18" t="s">
        <v>1207</v>
      </c>
      <c r="F11" s="6" t="str">
        <f t="shared" si="0"/>
        <v>INSERT INTO EscalaTurnos (Id, turno, dtescalaturno,periododiurno)
values
('2220cafd-695d-46b7-8736-138c931b48b5','3','2019-01-06','true')</v>
      </c>
    </row>
    <row r="12" spans="1:6" x14ac:dyDescent="0.25">
      <c r="A12" s="6" t="s">
        <v>488</v>
      </c>
      <c r="B12" s="17">
        <v>43471</v>
      </c>
      <c r="C12" s="17" t="str">
        <f t="shared" si="1"/>
        <v>2019-01-06</v>
      </c>
      <c r="D12" s="6">
        <v>2</v>
      </c>
      <c r="E12" s="18" t="s">
        <v>1208</v>
      </c>
      <c r="F12" s="6" t="str">
        <f t="shared" si="0"/>
        <v>INSERT INTO EscalaTurnos (Id, turno, dtescalaturno,periododiurno)
values
('c054d7d3-95ac-4026-9f5d-907dc5b949e4','2','2019-01-06','false')</v>
      </c>
    </row>
    <row r="13" spans="1:6" x14ac:dyDescent="0.25">
      <c r="A13" s="6" t="s">
        <v>489</v>
      </c>
      <c r="B13" s="17">
        <v>43472</v>
      </c>
      <c r="C13" s="17" t="str">
        <f t="shared" si="1"/>
        <v>2019-01-07</v>
      </c>
      <c r="D13" s="6">
        <v>4</v>
      </c>
      <c r="E13" s="18" t="s">
        <v>1207</v>
      </c>
      <c r="F13" s="6" t="str">
        <f t="shared" si="0"/>
        <v>INSERT INTO EscalaTurnos (Id, turno, dtescalaturno,periododiurno)
values
('37ce3691-931b-4eb9-91ae-a65b978fe6c7','4','2019-01-07','true')</v>
      </c>
    </row>
    <row r="14" spans="1:6" x14ac:dyDescent="0.25">
      <c r="A14" s="6" t="s">
        <v>490</v>
      </c>
      <c r="B14" s="17">
        <v>43472</v>
      </c>
      <c r="C14" s="17" t="str">
        <f t="shared" si="1"/>
        <v>2019-01-07</v>
      </c>
      <c r="D14" s="6">
        <v>3</v>
      </c>
      <c r="E14" s="18" t="s">
        <v>1208</v>
      </c>
      <c r="F14" s="6" t="str">
        <f t="shared" si="0"/>
        <v>INSERT INTO EscalaTurnos (Id, turno, dtescalaturno,periododiurno)
values
('db658953-18c1-4e4d-909f-9a15b04032ac','3','2019-01-07','false')</v>
      </c>
    </row>
    <row r="15" spans="1:6" x14ac:dyDescent="0.25">
      <c r="A15" s="6" t="s">
        <v>491</v>
      </c>
      <c r="B15" s="17">
        <v>43473</v>
      </c>
      <c r="C15" s="17" t="str">
        <f t="shared" si="1"/>
        <v>2019-01-08</v>
      </c>
      <c r="D15" s="6">
        <v>1</v>
      </c>
      <c r="E15" s="18" t="s">
        <v>1207</v>
      </c>
      <c r="F15" s="6" t="str">
        <f t="shared" si="0"/>
        <v>INSERT INTO EscalaTurnos (Id, turno, dtescalaturno,periododiurno)
values
('de9658c7-cb76-408e-882c-7588808d168c','1','2019-01-08','true')</v>
      </c>
    </row>
    <row r="16" spans="1:6" x14ac:dyDescent="0.25">
      <c r="A16" s="6" t="s">
        <v>492</v>
      </c>
      <c r="B16" s="17">
        <v>43473</v>
      </c>
      <c r="C16" s="17" t="str">
        <f t="shared" si="1"/>
        <v>2019-01-08</v>
      </c>
      <c r="D16" s="6">
        <v>4</v>
      </c>
      <c r="E16" s="18" t="s">
        <v>1208</v>
      </c>
      <c r="F16" s="6" t="str">
        <f t="shared" si="0"/>
        <v>INSERT INTO EscalaTurnos (Id, turno, dtescalaturno,periododiurno)
values
('0774b0ac-80f9-4bca-96d0-3667717d58ac','4','2019-01-08','false')</v>
      </c>
    </row>
    <row r="17" spans="1:6" x14ac:dyDescent="0.25">
      <c r="A17" s="6" t="s">
        <v>493</v>
      </c>
      <c r="B17" s="17">
        <v>43474</v>
      </c>
      <c r="C17" s="17" t="str">
        <f t="shared" si="1"/>
        <v>2019-01-09</v>
      </c>
      <c r="D17" s="6">
        <v>2</v>
      </c>
      <c r="E17" s="18" t="s">
        <v>1207</v>
      </c>
      <c r="F17" s="6" t="str">
        <f t="shared" si="0"/>
        <v>INSERT INTO EscalaTurnos (Id, turno, dtescalaturno,periododiurno)
values
('895176eb-3070-47f9-a5cc-51f43b21d556','2','2019-01-09','true')</v>
      </c>
    </row>
    <row r="18" spans="1:6" x14ac:dyDescent="0.25">
      <c r="A18" s="15" t="s">
        <v>494</v>
      </c>
      <c r="B18" s="17">
        <v>43474</v>
      </c>
      <c r="C18" s="17" t="str">
        <f t="shared" si="1"/>
        <v>2019-01-09</v>
      </c>
      <c r="D18" s="6">
        <v>1</v>
      </c>
      <c r="E18" s="18" t="s">
        <v>1208</v>
      </c>
      <c r="F18" s="6" t="str">
        <f t="shared" si="0"/>
        <v>INSERT INTO EscalaTurnos (Id, turno, dtescalaturno,periododiurno)
values
('65e30340-f133-4ae6-8e50-73ed61df0694','1','2019-01-09','false')</v>
      </c>
    </row>
    <row r="19" spans="1:6" x14ac:dyDescent="0.25">
      <c r="A19" s="6" t="s">
        <v>495</v>
      </c>
      <c r="B19" s="17">
        <v>43475</v>
      </c>
      <c r="C19" s="17" t="str">
        <f t="shared" si="1"/>
        <v>2019-01-10</v>
      </c>
      <c r="D19" s="6">
        <v>3</v>
      </c>
      <c r="E19" s="18" t="s">
        <v>1207</v>
      </c>
      <c r="F19" s="6" t="str">
        <f t="shared" si="0"/>
        <v>INSERT INTO EscalaTurnos (Id, turno, dtescalaturno,periododiurno)
values
('e43c014f-ce06-40a9-9e8e-dbd1aec146cf','3','2019-01-10','true')</v>
      </c>
    </row>
    <row r="20" spans="1:6" x14ac:dyDescent="0.25">
      <c r="A20" s="6" t="s">
        <v>496</v>
      </c>
      <c r="B20" s="17">
        <v>43475</v>
      </c>
      <c r="C20" s="17" t="str">
        <f t="shared" si="1"/>
        <v>2019-01-10</v>
      </c>
      <c r="D20" s="6">
        <v>2</v>
      </c>
      <c r="E20" s="18" t="s">
        <v>1208</v>
      </c>
      <c r="F20" s="6" t="str">
        <f t="shared" si="0"/>
        <v>INSERT INTO EscalaTurnos (Id, turno, dtescalaturno,periododiurno)
values
('fc77620f-9e52-4be0-941b-52fee8694009','2','2019-01-10','false')</v>
      </c>
    </row>
    <row r="21" spans="1:6" x14ac:dyDescent="0.25">
      <c r="A21" s="6" t="s">
        <v>497</v>
      </c>
      <c r="B21" s="17">
        <v>43476</v>
      </c>
      <c r="C21" s="17" t="str">
        <f t="shared" si="1"/>
        <v>2019-01-11</v>
      </c>
      <c r="D21" s="6">
        <v>4</v>
      </c>
      <c r="E21" s="18" t="s">
        <v>1207</v>
      </c>
      <c r="F21" s="6" t="str">
        <f t="shared" si="0"/>
        <v>INSERT INTO EscalaTurnos (Id, turno, dtescalaturno,periododiurno)
values
('f5a3a425-9537-47a1-a276-a4ef5fcf800c','4','2019-01-11','true')</v>
      </c>
    </row>
    <row r="22" spans="1:6" x14ac:dyDescent="0.25">
      <c r="A22" s="6" t="s">
        <v>498</v>
      </c>
      <c r="B22" s="17">
        <v>43476</v>
      </c>
      <c r="C22" s="17" t="str">
        <f t="shared" si="1"/>
        <v>2019-01-11</v>
      </c>
      <c r="D22" s="6">
        <v>3</v>
      </c>
      <c r="E22" s="18" t="s">
        <v>1208</v>
      </c>
      <c r="F22" s="6" t="str">
        <f t="shared" si="0"/>
        <v>INSERT INTO EscalaTurnos (Id, turno, dtescalaturno,periododiurno)
values
('8804fee6-05d4-4964-926d-b21ee240ed63','3','2019-01-11','false')</v>
      </c>
    </row>
    <row r="23" spans="1:6" x14ac:dyDescent="0.25">
      <c r="A23" s="6" t="s">
        <v>499</v>
      </c>
      <c r="B23" s="17">
        <v>43477</v>
      </c>
      <c r="C23" s="17" t="str">
        <f t="shared" si="1"/>
        <v>2019-01-12</v>
      </c>
      <c r="D23" s="6">
        <v>1</v>
      </c>
      <c r="E23" s="18" t="s">
        <v>1207</v>
      </c>
      <c r="F23" s="6" t="str">
        <f t="shared" si="0"/>
        <v>INSERT INTO EscalaTurnos (Id, turno, dtescalaturno,periododiurno)
values
('d2a83671-1264-4c6f-868d-bc79a8680c2f','1','2019-01-12','true')</v>
      </c>
    </row>
    <row r="24" spans="1:6" x14ac:dyDescent="0.25">
      <c r="A24" s="6" t="s">
        <v>500</v>
      </c>
      <c r="B24" s="17">
        <v>43477</v>
      </c>
      <c r="C24" s="17" t="str">
        <f t="shared" si="1"/>
        <v>2019-01-12</v>
      </c>
      <c r="D24" s="6">
        <v>4</v>
      </c>
      <c r="E24" s="18" t="s">
        <v>1208</v>
      </c>
      <c r="F24" s="6" t="str">
        <f t="shared" si="0"/>
        <v>INSERT INTO EscalaTurnos (Id, turno, dtescalaturno,periododiurno)
values
('ab6cb340-e6f7-4fcc-a41b-b8dc575ab1d5','4','2019-01-12','false')</v>
      </c>
    </row>
    <row r="25" spans="1:6" x14ac:dyDescent="0.25">
      <c r="A25" s="6" t="s">
        <v>501</v>
      </c>
      <c r="B25" s="17">
        <v>43478</v>
      </c>
      <c r="C25" s="17" t="str">
        <f t="shared" si="1"/>
        <v>2019-01-13</v>
      </c>
      <c r="D25" s="6">
        <v>2</v>
      </c>
      <c r="E25" s="18" t="s">
        <v>1207</v>
      </c>
      <c r="F25" s="6" t="str">
        <f t="shared" si="0"/>
        <v>INSERT INTO EscalaTurnos (Id, turno, dtescalaturno,periododiurno)
values
('a3061b9e-0940-4390-b989-21761f53b4a7','2','2019-01-13','true')</v>
      </c>
    </row>
    <row r="26" spans="1:6" x14ac:dyDescent="0.25">
      <c r="A26" s="6" t="s">
        <v>502</v>
      </c>
      <c r="B26" s="17">
        <v>43478</v>
      </c>
      <c r="C26" s="17" t="str">
        <f t="shared" si="1"/>
        <v>2019-01-13</v>
      </c>
      <c r="D26" s="6">
        <v>1</v>
      </c>
      <c r="E26" s="18" t="s">
        <v>1208</v>
      </c>
      <c r="F26" s="6" t="str">
        <f t="shared" si="0"/>
        <v>INSERT INTO EscalaTurnos (Id, turno, dtescalaturno,periododiurno)
values
('57c4dd86-9e1f-40c7-9df6-7e7358a2cc43','1','2019-01-13','false')</v>
      </c>
    </row>
    <row r="27" spans="1:6" x14ac:dyDescent="0.25">
      <c r="A27" s="6" t="s">
        <v>503</v>
      </c>
      <c r="B27" s="17">
        <v>43479</v>
      </c>
      <c r="C27" s="17" t="str">
        <f t="shared" si="1"/>
        <v>2019-01-14</v>
      </c>
      <c r="D27" s="6">
        <v>3</v>
      </c>
      <c r="E27" s="18" t="s">
        <v>1207</v>
      </c>
      <c r="F27" s="6" t="str">
        <f t="shared" si="0"/>
        <v>INSERT INTO EscalaTurnos (Id, turno, dtescalaturno,periododiurno)
values
('2b30b1cd-5744-4612-9848-20b12b3a11cd','3','2019-01-14','true')</v>
      </c>
    </row>
    <row r="28" spans="1:6" x14ac:dyDescent="0.25">
      <c r="A28" s="6" t="s">
        <v>504</v>
      </c>
      <c r="B28" s="17">
        <v>43479</v>
      </c>
      <c r="C28" s="17" t="str">
        <f t="shared" si="1"/>
        <v>2019-01-14</v>
      </c>
      <c r="D28" s="6">
        <v>2</v>
      </c>
      <c r="E28" s="18" t="s">
        <v>1208</v>
      </c>
      <c r="F28" s="6" t="str">
        <f t="shared" si="0"/>
        <v>INSERT INTO EscalaTurnos (Id, turno, dtescalaturno,periododiurno)
values
('e50b93ea-e6b5-4fe4-8bb4-402954ef0aaf','2','2019-01-14','false')</v>
      </c>
    </row>
    <row r="29" spans="1:6" x14ac:dyDescent="0.25">
      <c r="A29" s="6" t="s">
        <v>505</v>
      </c>
      <c r="B29" s="17">
        <v>43480</v>
      </c>
      <c r="C29" s="17" t="str">
        <f t="shared" si="1"/>
        <v>2019-01-15</v>
      </c>
      <c r="D29" s="6">
        <v>4</v>
      </c>
      <c r="E29" s="18" t="s">
        <v>1207</v>
      </c>
      <c r="F29" s="6" t="str">
        <f t="shared" si="0"/>
        <v>INSERT INTO EscalaTurnos (Id, turno, dtescalaturno,periododiurno)
values
('698a06d4-26bf-4a68-ab5e-ad2faaf37f30','4','2019-01-15','true')</v>
      </c>
    </row>
    <row r="30" spans="1:6" x14ac:dyDescent="0.25">
      <c r="A30" s="6" t="s">
        <v>506</v>
      </c>
      <c r="B30" s="17">
        <v>43480</v>
      </c>
      <c r="C30" s="17" t="str">
        <f t="shared" si="1"/>
        <v>2019-01-15</v>
      </c>
      <c r="D30" s="6">
        <v>3</v>
      </c>
      <c r="E30" s="18" t="s">
        <v>1208</v>
      </c>
      <c r="F30" s="6" t="str">
        <f t="shared" si="0"/>
        <v>INSERT INTO EscalaTurnos (Id, turno, dtescalaturno,periododiurno)
values
('32fdbf98-dd6d-4b18-81fd-80dd6a8563e9','3','2019-01-15','false')</v>
      </c>
    </row>
    <row r="31" spans="1:6" x14ac:dyDescent="0.25">
      <c r="A31" s="6" t="s">
        <v>507</v>
      </c>
      <c r="B31" s="17">
        <v>43481</v>
      </c>
      <c r="C31" s="17" t="str">
        <f t="shared" si="1"/>
        <v>2019-01-16</v>
      </c>
      <c r="D31" s="6">
        <v>1</v>
      </c>
      <c r="E31" s="18" t="s">
        <v>1207</v>
      </c>
      <c r="F31" s="6" t="str">
        <f t="shared" si="0"/>
        <v>INSERT INTO EscalaTurnos (Id, turno, dtescalaturno,periododiurno)
values
('4925e3bc-c609-4b45-ac38-347453cb878f','1','2019-01-16','true')</v>
      </c>
    </row>
    <row r="32" spans="1:6" x14ac:dyDescent="0.25">
      <c r="A32" s="6" t="s">
        <v>508</v>
      </c>
      <c r="B32" s="17">
        <v>43481</v>
      </c>
      <c r="C32" s="17" t="str">
        <f t="shared" si="1"/>
        <v>2019-01-16</v>
      </c>
      <c r="D32" s="6">
        <v>4</v>
      </c>
      <c r="E32" s="18" t="s">
        <v>1208</v>
      </c>
      <c r="F32" s="6" t="str">
        <f t="shared" si="0"/>
        <v>INSERT INTO EscalaTurnos (Id, turno, dtescalaturno,periododiurno)
values
('12c58f1d-eff6-464b-ba33-63fb4229a1b8','4','2019-01-16','false')</v>
      </c>
    </row>
    <row r="33" spans="1:6" x14ac:dyDescent="0.25">
      <c r="A33" s="6" t="s">
        <v>509</v>
      </c>
      <c r="B33" s="17">
        <v>43482</v>
      </c>
      <c r="C33" s="17" t="str">
        <f t="shared" si="1"/>
        <v>2019-01-17</v>
      </c>
      <c r="D33" s="6">
        <v>2</v>
      </c>
      <c r="E33" s="18" t="s">
        <v>1207</v>
      </c>
      <c r="F33" s="6" t="str">
        <f t="shared" si="0"/>
        <v>INSERT INTO EscalaTurnos (Id, turno, dtescalaturno,periododiurno)
values
('6d866a91-d686-4e28-ac0a-7c2a3a4f2c6f','2','2019-01-17','true')</v>
      </c>
    </row>
    <row r="34" spans="1:6" x14ac:dyDescent="0.25">
      <c r="A34" s="6" t="s">
        <v>510</v>
      </c>
      <c r="B34" s="17">
        <v>43482</v>
      </c>
      <c r="C34" s="17" t="str">
        <f t="shared" si="1"/>
        <v>2019-01-17</v>
      </c>
      <c r="D34" s="6">
        <v>1</v>
      </c>
      <c r="E34" s="18" t="s">
        <v>1208</v>
      </c>
      <c r="F34" s="6" t="str">
        <f t="shared" si="0"/>
        <v>INSERT INTO EscalaTurnos (Id, turno, dtescalaturno,periododiurno)
values
('6230b339-6127-4210-9ad9-41268dc7df9d','1','2019-01-17','false')</v>
      </c>
    </row>
    <row r="35" spans="1:6" x14ac:dyDescent="0.25">
      <c r="A35" s="6" t="s">
        <v>511</v>
      </c>
      <c r="B35" s="17">
        <v>43483</v>
      </c>
      <c r="C35" s="17" t="str">
        <f t="shared" si="1"/>
        <v>2019-01-18</v>
      </c>
      <c r="D35" s="6">
        <v>3</v>
      </c>
      <c r="E35" s="18" t="s">
        <v>1207</v>
      </c>
      <c r="F35" s="6" t="str">
        <f t="shared" si="0"/>
        <v>INSERT INTO EscalaTurnos (Id, turno, dtescalaturno,periododiurno)
values
('1805a1c9-05a4-408f-8813-f4ebe1b96d28','3','2019-01-18','true')</v>
      </c>
    </row>
    <row r="36" spans="1:6" x14ac:dyDescent="0.25">
      <c r="A36" s="6" t="s">
        <v>512</v>
      </c>
      <c r="B36" s="17">
        <v>43483</v>
      </c>
      <c r="C36" s="17" t="str">
        <f t="shared" si="1"/>
        <v>2019-01-18</v>
      </c>
      <c r="D36" s="6">
        <v>2</v>
      </c>
      <c r="E36" s="18" t="s">
        <v>1208</v>
      </c>
      <c r="F36" s="6" t="str">
        <f t="shared" si="0"/>
        <v>INSERT INTO EscalaTurnos (Id, turno, dtescalaturno,periododiurno)
values
('9cdbf550-65be-497a-81b8-0e0fdf8cb8b3','2','2019-01-18','false')</v>
      </c>
    </row>
    <row r="37" spans="1:6" x14ac:dyDescent="0.25">
      <c r="A37" s="6" t="s">
        <v>513</v>
      </c>
      <c r="B37" s="17">
        <v>43484</v>
      </c>
      <c r="C37" s="17" t="str">
        <f t="shared" si="1"/>
        <v>2019-01-19</v>
      </c>
      <c r="D37" s="6">
        <v>4</v>
      </c>
      <c r="E37" s="18" t="s">
        <v>1207</v>
      </c>
      <c r="F37" s="6" t="str">
        <f t="shared" si="0"/>
        <v>INSERT INTO EscalaTurnos (Id, turno, dtescalaturno,periododiurno)
values
('efc8b7c6-a2f8-442e-a124-7dfa001a46b1','4','2019-01-19','true')</v>
      </c>
    </row>
    <row r="38" spans="1:6" x14ac:dyDescent="0.25">
      <c r="A38" s="6" t="s">
        <v>514</v>
      </c>
      <c r="B38" s="17">
        <v>43484</v>
      </c>
      <c r="C38" s="17" t="str">
        <f t="shared" si="1"/>
        <v>2019-01-19</v>
      </c>
      <c r="D38" s="6">
        <v>3</v>
      </c>
      <c r="E38" s="18" t="s">
        <v>1208</v>
      </c>
      <c r="F38" s="6" t="str">
        <f t="shared" si="0"/>
        <v>INSERT INTO EscalaTurnos (Id, turno, dtescalaturno,periododiurno)
values
('764172b9-68cc-4152-8d28-db5ba5b5b7a5','3','2019-01-19','false')</v>
      </c>
    </row>
    <row r="39" spans="1:6" x14ac:dyDescent="0.25">
      <c r="A39" s="6" t="s">
        <v>515</v>
      </c>
      <c r="B39" s="17">
        <v>43485</v>
      </c>
      <c r="C39" s="17" t="str">
        <f t="shared" si="1"/>
        <v>2019-01-20</v>
      </c>
      <c r="D39" s="6">
        <v>1</v>
      </c>
      <c r="E39" s="18" t="s">
        <v>1207</v>
      </c>
      <c r="F39" s="6" t="str">
        <f t="shared" si="0"/>
        <v>INSERT INTO EscalaTurnos (Id, turno, dtescalaturno,periododiurno)
values
('bcbcf21a-8f99-42e1-94eb-fbe3b8ddf2ef','1','2019-01-20','true')</v>
      </c>
    </row>
    <row r="40" spans="1:6" x14ac:dyDescent="0.25">
      <c r="A40" s="6" t="s">
        <v>516</v>
      </c>
      <c r="B40" s="17">
        <v>43485</v>
      </c>
      <c r="C40" s="17" t="str">
        <f t="shared" si="1"/>
        <v>2019-01-20</v>
      </c>
      <c r="D40" s="6">
        <v>4</v>
      </c>
      <c r="E40" s="18" t="s">
        <v>1208</v>
      </c>
      <c r="F40" s="6" t="str">
        <f t="shared" si="0"/>
        <v>INSERT INTO EscalaTurnos (Id, turno, dtescalaturno,periododiurno)
values
('56d29e46-81cc-47f6-ba7a-de9e52d147d4','4','2019-01-20','false')</v>
      </c>
    </row>
    <row r="41" spans="1:6" x14ac:dyDescent="0.25">
      <c r="A41" s="6" t="s">
        <v>517</v>
      </c>
      <c r="B41" s="17">
        <v>43486</v>
      </c>
      <c r="C41" s="17" t="str">
        <f t="shared" si="1"/>
        <v>2019-01-21</v>
      </c>
      <c r="D41" s="6">
        <v>2</v>
      </c>
      <c r="E41" s="18" t="s">
        <v>1207</v>
      </c>
      <c r="F41" s="6" t="str">
        <f t="shared" si="0"/>
        <v>INSERT INTO EscalaTurnos (Id, turno, dtescalaturno,periododiurno)
values
('3ba812dd-aa12-448e-afa4-0764346394bd','2','2019-01-21','true')</v>
      </c>
    </row>
    <row r="42" spans="1:6" x14ac:dyDescent="0.25">
      <c r="A42" s="6" t="s">
        <v>518</v>
      </c>
      <c r="B42" s="17">
        <v>43486</v>
      </c>
      <c r="C42" s="17" t="str">
        <f t="shared" si="1"/>
        <v>2019-01-21</v>
      </c>
      <c r="D42" s="6">
        <v>1</v>
      </c>
      <c r="E42" s="18" t="s">
        <v>1208</v>
      </c>
      <c r="F42" s="6" t="str">
        <f t="shared" si="0"/>
        <v>INSERT INTO EscalaTurnos (Id, turno, dtescalaturno,periododiurno)
values
('cc1887f3-4d30-44d1-8d3b-e07b9b8ccad7','1','2019-01-21','false')</v>
      </c>
    </row>
    <row r="43" spans="1:6" x14ac:dyDescent="0.25">
      <c r="A43" s="6" t="s">
        <v>519</v>
      </c>
      <c r="B43" s="17">
        <v>43487</v>
      </c>
      <c r="C43" s="17" t="str">
        <f t="shared" si="1"/>
        <v>2019-01-22</v>
      </c>
      <c r="D43" s="6">
        <v>3</v>
      </c>
      <c r="E43" s="18" t="s">
        <v>1207</v>
      </c>
      <c r="F43" s="6" t="str">
        <f t="shared" si="0"/>
        <v>INSERT INTO EscalaTurnos (Id, turno, dtescalaturno,periododiurno)
values
('2eb211c2-3360-4220-aeac-4fb588cd4bf1','3','2019-01-22','true')</v>
      </c>
    </row>
    <row r="44" spans="1:6" x14ac:dyDescent="0.25">
      <c r="A44" s="6" t="s">
        <v>520</v>
      </c>
      <c r="B44" s="17">
        <v>43487</v>
      </c>
      <c r="C44" s="17" t="str">
        <f t="shared" si="1"/>
        <v>2019-01-22</v>
      </c>
      <c r="D44" s="6">
        <v>2</v>
      </c>
      <c r="E44" s="18" t="s">
        <v>1208</v>
      </c>
      <c r="F44" s="6" t="str">
        <f t="shared" si="0"/>
        <v>INSERT INTO EscalaTurnos (Id, turno, dtescalaturno,periododiurno)
values
('e5ab3733-692a-4c74-87be-abc0d466557c','2','2019-01-22','false')</v>
      </c>
    </row>
    <row r="45" spans="1:6" x14ac:dyDescent="0.25">
      <c r="A45" s="6" t="s">
        <v>521</v>
      </c>
      <c r="B45" s="17">
        <v>43488</v>
      </c>
      <c r="C45" s="17" t="str">
        <f t="shared" si="1"/>
        <v>2019-01-23</v>
      </c>
      <c r="D45" s="6">
        <v>4</v>
      </c>
      <c r="E45" s="18" t="s">
        <v>1207</v>
      </c>
      <c r="F45" s="6" t="str">
        <f t="shared" si="0"/>
        <v>INSERT INTO EscalaTurnos (Id, turno, dtescalaturno,periododiurno)
values
('f0595d9e-bd7d-43a0-9bfc-2644c7a5e6ae','4','2019-01-23','true')</v>
      </c>
    </row>
    <row r="46" spans="1:6" x14ac:dyDescent="0.25">
      <c r="A46" s="6" t="s">
        <v>522</v>
      </c>
      <c r="B46" s="17">
        <v>43488</v>
      </c>
      <c r="C46" s="17" t="str">
        <f t="shared" si="1"/>
        <v>2019-01-23</v>
      </c>
      <c r="D46" s="6">
        <v>3</v>
      </c>
      <c r="E46" s="18" t="s">
        <v>1208</v>
      </c>
      <c r="F46" s="6" t="str">
        <f t="shared" si="0"/>
        <v>INSERT INTO EscalaTurnos (Id, turno, dtescalaturno,periododiurno)
values
('b88d5158-71a0-4e63-be7e-d44208ff161a','3','2019-01-23','false')</v>
      </c>
    </row>
    <row r="47" spans="1:6" x14ac:dyDescent="0.25">
      <c r="A47" s="6" t="s">
        <v>523</v>
      </c>
      <c r="B47" s="17">
        <v>43489</v>
      </c>
      <c r="C47" s="17" t="str">
        <f t="shared" si="1"/>
        <v>2019-01-24</v>
      </c>
      <c r="D47" s="6">
        <v>1</v>
      </c>
      <c r="E47" s="18" t="s">
        <v>1207</v>
      </c>
      <c r="F47" s="6" t="str">
        <f t="shared" si="0"/>
        <v>INSERT INTO EscalaTurnos (Id, turno, dtescalaturno,periododiurno)
values
('bbb3ee07-2f8e-4dbf-829d-e273628a4585','1','2019-01-24','true')</v>
      </c>
    </row>
    <row r="48" spans="1:6" x14ac:dyDescent="0.25">
      <c r="A48" s="6" t="s">
        <v>524</v>
      </c>
      <c r="B48" s="17">
        <v>43489</v>
      </c>
      <c r="C48" s="17" t="str">
        <f t="shared" si="1"/>
        <v>2019-01-24</v>
      </c>
      <c r="D48" s="6">
        <v>4</v>
      </c>
      <c r="E48" s="18" t="s">
        <v>1208</v>
      </c>
      <c r="F48" s="6" t="str">
        <f t="shared" si="0"/>
        <v>INSERT INTO EscalaTurnos (Id, turno, dtescalaturno,periododiurno)
values
('1d67a464-44e5-4d32-a492-fa1f58693a37','4','2019-01-24','false')</v>
      </c>
    </row>
    <row r="49" spans="1:6" x14ac:dyDescent="0.25">
      <c r="A49" s="6" t="s">
        <v>525</v>
      </c>
      <c r="B49" s="17">
        <v>43490</v>
      </c>
      <c r="C49" s="17" t="str">
        <f t="shared" si="1"/>
        <v>2019-01-25</v>
      </c>
      <c r="D49" s="6">
        <v>2</v>
      </c>
      <c r="E49" s="18" t="s">
        <v>1207</v>
      </c>
      <c r="F49" s="6" t="str">
        <f t="shared" si="0"/>
        <v>INSERT INTO EscalaTurnos (Id, turno, dtescalaturno,periododiurno)
values
('9714a834-a5df-45bd-ba9b-47c34ca96a52','2','2019-01-25','true')</v>
      </c>
    </row>
    <row r="50" spans="1:6" x14ac:dyDescent="0.25">
      <c r="A50" s="6" t="s">
        <v>526</v>
      </c>
      <c r="B50" s="17">
        <v>43490</v>
      </c>
      <c r="C50" s="17" t="str">
        <f t="shared" si="1"/>
        <v>2019-01-25</v>
      </c>
      <c r="D50" s="6">
        <v>1</v>
      </c>
      <c r="E50" s="18" t="s">
        <v>1208</v>
      </c>
      <c r="F50" s="6" t="str">
        <f t="shared" si="0"/>
        <v>INSERT INTO EscalaTurnos (Id, turno, dtescalaturno,periododiurno)
values
('f7557075-b661-4e99-a6c6-696a258d8f2d','1','2019-01-25','false')</v>
      </c>
    </row>
    <row r="51" spans="1:6" x14ac:dyDescent="0.25">
      <c r="A51" s="6" t="s">
        <v>527</v>
      </c>
      <c r="B51" s="17">
        <v>43491</v>
      </c>
      <c r="C51" s="17" t="str">
        <f t="shared" si="1"/>
        <v>2019-01-26</v>
      </c>
      <c r="D51" s="6">
        <v>3</v>
      </c>
      <c r="E51" s="18" t="s">
        <v>1207</v>
      </c>
      <c r="F51" s="6" t="str">
        <f t="shared" si="0"/>
        <v>INSERT INTO EscalaTurnos (Id, turno, dtescalaturno,periododiurno)
values
('353bab01-fc59-413b-a9e8-1b899d00539a','3','2019-01-26','true')</v>
      </c>
    </row>
    <row r="52" spans="1:6" x14ac:dyDescent="0.25">
      <c r="A52" s="6" t="s">
        <v>528</v>
      </c>
      <c r="B52" s="17">
        <v>43491</v>
      </c>
      <c r="C52" s="17" t="str">
        <f t="shared" si="1"/>
        <v>2019-01-26</v>
      </c>
      <c r="D52" s="6">
        <v>2</v>
      </c>
      <c r="E52" s="18" t="s">
        <v>1208</v>
      </c>
      <c r="F52" s="6" t="str">
        <f t="shared" si="0"/>
        <v>INSERT INTO EscalaTurnos (Id, turno, dtescalaturno,periododiurno)
values
('239bf6ef-595f-47b1-8bb5-93e99ec215c1','2','2019-01-26','false')</v>
      </c>
    </row>
    <row r="53" spans="1:6" x14ac:dyDescent="0.25">
      <c r="A53" s="6" t="s">
        <v>529</v>
      </c>
      <c r="B53" s="17">
        <v>43492</v>
      </c>
      <c r="C53" s="17" t="str">
        <f t="shared" si="1"/>
        <v>2019-01-27</v>
      </c>
      <c r="D53" s="6">
        <v>4</v>
      </c>
      <c r="E53" s="18" t="s">
        <v>1207</v>
      </c>
      <c r="F53" s="6" t="str">
        <f t="shared" si="0"/>
        <v>INSERT INTO EscalaTurnos (Id, turno, dtescalaturno,periododiurno)
values
('6a3dc4db-15aa-4002-833c-1468c91ffcae','4','2019-01-27','true')</v>
      </c>
    </row>
    <row r="54" spans="1:6" x14ac:dyDescent="0.25">
      <c r="A54" s="15" t="s">
        <v>530</v>
      </c>
      <c r="B54" s="17">
        <v>43492</v>
      </c>
      <c r="C54" s="17" t="str">
        <f t="shared" si="1"/>
        <v>2019-01-27</v>
      </c>
      <c r="D54" s="6">
        <v>3</v>
      </c>
      <c r="E54" s="18" t="s">
        <v>1208</v>
      </c>
      <c r="F54" s="6" t="str">
        <f t="shared" si="0"/>
        <v>INSERT INTO EscalaTurnos (Id, turno, dtescalaturno,periododiurno)
values
('5e391af6-a269-4877-ac53-a90a74bb4fb5','3','2019-01-27','false')</v>
      </c>
    </row>
    <row r="55" spans="1:6" x14ac:dyDescent="0.25">
      <c r="A55" s="6" t="s">
        <v>531</v>
      </c>
      <c r="B55" s="17">
        <v>43493</v>
      </c>
      <c r="C55" s="17" t="str">
        <f t="shared" si="1"/>
        <v>2019-01-28</v>
      </c>
      <c r="D55" s="6">
        <v>1</v>
      </c>
      <c r="E55" s="18" t="s">
        <v>1207</v>
      </c>
      <c r="F55" s="6" t="str">
        <f t="shared" si="0"/>
        <v>INSERT INTO EscalaTurnos (Id, turno, dtescalaturno,periododiurno)
values
('9855b4f4-e122-4b40-a208-99df411be988','1','2019-01-28','true')</v>
      </c>
    </row>
    <row r="56" spans="1:6" x14ac:dyDescent="0.25">
      <c r="A56" s="6" t="s">
        <v>532</v>
      </c>
      <c r="B56" s="17">
        <v>43493</v>
      </c>
      <c r="C56" s="17" t="str">
        <f t="shared" si="1"/>
        <v>2019-01-28</v>
      </c>
      <c r="D56" s="6">
        <v>4</v>
      </c>
      <c r="E56" s="18" t="s">
        <v>1208</v>
      </c>
      <c r="F56" s="6" t="str">
        <f t="shared" si="0"/>
        <v>INSERT INTO EscalaTurnos (Id, turno, dtescalaturno,periododiurno)
values
('92026a61-3164-47ca-a535-e283d9588853','4','2019-01-28','false')</v>
      </c>
    </row>
    <row r="57" spans="1:6" x14ac:dyDescent="0.25">
      <c r="A57" s="6" t="s">
        <v>533</v>
      </c>
      <c r="B57" s="17">
        <v>43494</v>
      </c>
      <c r="C57" s="17" t="str">
        <f t="shared" si="1"/>
        <v>2019-01-29</v>
      </c>
      <c r="D57" s="6">
        <v>2</v>
      </c>
      <c r="E57" s="18" t="s">
        <v>1207</v>
      </c>
      <c r="F57" s="6" t="str">
        <f t="shared" si="0"/>
        <v>INSERT INTO EscalaTurnos (Id, turno, dtescalaturno,periododiurno)
values
('adff3b54-9984-410e-adcb-fdb977c30a53','2','2019-01-29','true')</v>
      </c>
    </row>
    <row r="58" spans="1:6" x14ac:dyDescent="0.25">
      <c r="A58" s="6" t="s">
        <v>534</v>
      </c>
      <c r="B58" s="17">
        <v>43494</v>
      </c>
      <c r="C58" s="17" t="str">
        <f t="shared" si="1"/>
        <v>2019-01-29</v>
      </c>
      <c r="D58" s="6">
        <v>1</v>
      </c>
      <c r="E58" s="18" t="s">
        <v>1208</v>
      </c>
      <c r="F58" s="6" t="str">
        <f t="shared" si="0"/>
        <v>INSERT INTO EscalaTurnos (Id, turno, dtescalaturno,periododiurno)
values
('75223ade-30af-4663-9c56-7f5b4fcd7022','1','2019-01-29','false')</v>
      </c>
    </row>
    <row r="59" spans="1:6" x14ac:dyDescent="0.25">
      <c r="A59" s="6" t="s">
        <v>535</v>
      </c>
      <c r="B59" s="17">
        <v>43495</v>
      </c>
      <c r="C59" s="17" t="str">
        <f t="shared" si="1"/>
        <v>2019-01-30</v>
      </c>
      <c r="D59" s="6">
        <v>3</v>
      </c>
      <c r="E59" s="18" t="s">
        <v>1207</v>
      </c>
      <c r="F59" s="6" t="str">
        <f t="shared" si="0"/>
        <v>INSERT INTO EscalaTurnos (Id, turno, dtescalaturno,periododiurno)
values
('80c73109-32a9-4097-a837-97ae2e17e6cc','3','2019-01-30','true')</v>
      </c>
    </row>
    <row r="60" spans="1:6" x14ac:dyDescent="0.25">
      <c r="A60" s="6" t="s">
        <v>536</v>
      </c>
      <c r="B60" s="17">
        <v>43495</v>
      </c>
      <c r="C60" s="17" t="str">
        <f t="shared" si="1"/>
        <v>2019-01-30</v>
      </c>
      <c r="D60" s="6">
        <v>2</v>
      </c>
      <c r="E60" s="18" t="s">
        <v>1208</v>
      </c>
      <c r="F60" s="6" t="str">
        <f t="shared" si="0"/>
        <v>INSERT INTO EscalaTurnos (Id, turno, dtescalaturno,periododiurno)
values
('84037498-4d63-4d74-a54d-8632eb2cb94b','2','2019-01-30','false')</v>
      </c>
    </row>
    <row r="61" spans="1:6" x14ac:dyDescent="0.25">
      <c r="A61" s="6" t="s">
        <v>537</v>
      </c>
      <c r="B61" s="17">
        <v>43496</v>
      </c>
      <c r="C61" s="17" t="str">
        <f t="shared" si="1"/>
        <v>2019-01-31</v>
      </c>
      <c r="D61" s="6">
        <v>4</v>
      </c>
      <c r="E61" s="18" t="s">
        <v>1207</v>
      </c>
      <c r="F61" s="6" t="str">
        <f t="shared" si="0"/>
        <v>INSERT INTO EscalaTurnos (Id, turno, dtescalaturno,periododiurno)
values
('2f0367ed-f1fb-4a5c-a8cf-9c9ec2597f64','4','2019-01-31','true')</v>
      </c>
    </row>
    <row r="62" spans="1:6" x14ac:dyDescent="0.25">
      <c r="A62" s="6" t="s">
        <v>538</v>
      </c>
      <c r="B62" s="17">
        <v>43496</v>
      </c>
      <c r="C62" s="17" t="str">
        <f t="shared" si="1"/>
        <v>2019-01-31</v>
      </c>
      <c r="D62" s="6">
        <v>3</v>
      </c>
      <c r="E62" s="18" t="s">
        <v>1208</v>
      </c>
      <c r="F62" s="6" t="str">
        <f t="shared" si="0"/>
        <v>INSERT INTO EscalaTurnos (Id, turno, dtescalaturno,periododiurno)
values
('d1272fe7-c19a-464f-9c59-35d0180180e0','3','2019-01-31','false')</v>
      </c>
    </row>
    <row r="63" spans="1:6" x14ac:dyDescent="0.25">
      <c r="A63" s="6" t="s">
        <v>539</v>
      </c>
      <c r="B63" s="17">
        <v>43497</v>
      </c>
      <c r="C63" s="17" t="str">
        <f t="shared" si="1"/>
        <v>2019-02-01</v>
      </c>
      <c r="D63" s="6">
        <v>1</v>
      </c>
      <c r="E63" s="18" t="s">
        <v>1207</v>
      </c>
      <c r="F63" s="6" t="str">
        <f t="shared" si="0"/>
        <v>INSERT INTO EscalaTurnos (Id, turno, dtescalaturno,periododiurno)
values
('7fdb47c0-fb52-4ce4-bb32-c8eb1a57d8bd','1','2019-02-01','true')</v>
      </c>
    </row>
    <row r="64" spans="1:6" x14ac:dyDescent="0.25">
      <c r="A64" s="6" t="s">
        <v>540</v>
      </c>
      <c r="B64" s="17">
        <v>43497</v>
      </c>
      <c r="C64" s="17" t="str">
        <f t="shared" si="1"/>
        <v>2019-02-01</v>
      </c>
      <c r="D64" s="6">
        <v>4</v>
      </c>
      <c r="E64" s="18" t="s">
        <v>1208</v>
      </c>
      <c r="F64" s="6" t="str">
        <f t="shared" si="0"/>
        <v>INSERT INTO EscalaTurnos (Id, turno, dtescalaturno,periododiurno)
values
('dd998345-22fe-4b2f-aa04-964acb1661c6','4','2019-02-01','false')</v>
      </c>
    </row>
    <row r="65" spans="1:6" x14ac:dyDescent="0.25">
      <c r="A65" s="6" t="s">
        <v>541</v>
      </c>
      <c r="B65" s="17">
        <v>43498</v>
      </c>
      <c r="C65" s="17" t="str">
        <f t="shared" si="1"/>
        <v>2019-02-02</v>
      </c>
      <c r="D65" s="6">
        <v>2</v>
      </c>
      <c r="E65" s="18" t="s">
        <v>1207</v>
      </c>
      <c r="F65" s="6" t="str">
        <f t="shared" si="0"/>
        <v>INSERT INTO EscalaTurnos (Id, turno, dtescalaturno,periododiurno)
values
('5b4bac88-8e7b-4769-a240-6de2fcdde071','2','2019-02-02','true')</v>
      </c>
    </row>
    <row r="66" spans="1:6" x14ac:dyDescent="0.25">
      <c r="A66" s="6" t="s">
        <v>542</v>
      </c>
      <c r="B66" s="17">
        <v>43498</v>
      </c>
      <c r="C66" s="17" t="str">
        <f t="shared" si="1"/>
        <v>2019-02-02</v>
      </c>
      <c r="D66" s="6">
        <v>1</v>
      </c>
      <c r="E66" s="18" t="s">
        <v>1208</v>
      </c>
      <c r="F66" s="6" t="str">
        <f t="shared" ref="F66:F129" si="2">CONCATENATE("INSERT INTO EscalaTurnos (Id, turno, dtescalaturno,periododiurno)
values
('"&amp;A66&amp;"','"&amp;D66&amp;"','"&amp;C66&amp;"','"&amp;E66&amp;"')")</f>
        <v>INSERT INTO EscalaTurnos (Id, turno, dtescalaturno,periododiurno)
values
('cd3db466-d9d0-42ea-851f-e10acb954154','1','2019-02-02','false')</v>
      </c>
    </row>
    <row r="67" spans="1:6" x14ac:dyDescent="0.25">
      <c r="A67" s="6" t="s">
        <v>543</v>
      </c>
      <c r="B67" s="17">
        <v>43499</v>
      </c>
      <c r="C67" s="17" t="str">
        <f t="shared" ref="C67:C130" si="3">TEXT(B67, "yyyy-mm-dd")</f>
        <v>2019-02-03</v>
      </c>
      <c r="D67" s="6">
        <v>3</v>
      </c>
      <c r="E67" s="18" t="s">
        <v>1207</v>
      </c>
      <c r="F67" s="6" t="str">
        <f t="shared" si="2"/>
        <v>INSERT INTO EscalaTurnos (Id, turno, dtescalaturno,periododiurno)
values
('c317e6a9-0e9f-4a11-9bef-b719c368035b','3','2019-02-03','true')</v>
      </c>
    </row>
    <row r="68" spans="1:6" x14ac:dyDescent="0.25">
      <c r="A68" s="6" t="s">
        <v>544</v>
      </c>
      <c r="B68" s="17">
        <v>43499</v>
      </c>
      <c r="C68" s="17" t="str">
        <f t="shared" si="3"/>
        <v>2019-02-03</v>
      </c>
      <c r="D68" s="6">
        <v>2</v>
      </c>
      <c r="E68" s="18" t="s">
        <v>1208</v>
      </c>
      <c r="F68" s="6" t="str">
        <f t="shared" si="2"/>
        <v>INSERT INTO EscalaTurnos (Id, turno, dtescalaturno,periododiurno)
values
('7634f827-1ef0-46c6-ada9-8d6699c105a0','2','2019-02-03','false')</v>
      </c>
    </row>
    <row r="69" spans="1:6" x14ac:dyDescent="0.25">
      <c r="A69" s="6" t="s">
        <v>545</v>
      </c>
      <c r="B69" s="17">
        <v>43500</v>
      </c>
      <c r="C69" s="17" t="str">
        <f t="shared" si="3"/>
        <v>2019-02-04</v>
      </c>
      <c r="D69" s="6">
        <v>4</v>
      </c>
      <c r="E69" s="18" t="s">
        <v>1207</v>
      </c>
      <c r="F69" s="6" t="str">
        <f t="shared" si="2"/>
        <v>INSERT INTO EscalaTurnos (Id, turno, dtescalaturno,periododiurno)
values
('c8893f0c-a0be-4de0-8f1e-9d15bae40d25','4','2019-02-04','true')</v>
      </c>
    </row>
    <row r="70" spans="1:6" x14ac:dyDescent="0.25">
      <c r="A70" s="6" t="s">
        <v>546</v>
      </c>
      <c r="B70" s="17">
        <v>43500</v>
      </c>
      <c r="C70" s="17" t="str">
        <f t="shared" si="3"/>
        <v>2019-02-04</v>
      </c>
      <c r="D70" s="6">
        <v>3</v>
      </c>
      <c r="E70" s="18" t="s">
        <v>1208</v>
      </c>
      <c r="F70" s="6" t="str">
        <f t="shared" si="2"/>
        <v>INSERT INTO EscalaTurnos (Id, turno, dtescalaturno,periododiurno)
values
('09a9ed33-edd6-413f-a0c2-02c3a0250386','3','2019-02-04','false')</v>
      </c>
    </row>
    <row r="71" spans="1:6" x14ac:dyDescent="0.25">
      <c r="A71" s="6" t="s">
        <v>547</v>
      </c>
      <c r="B71" s="17">
        <v>43501</v>
      </c>
      <c r="C71" s="17" t="str">
        <f t="shared" si="3"/>
        <v>2019-02-05</v>
      </c>
      <c r="D71" s="6">
        <v>1</v>
      </c>
      <c r="E71" s="18" t="s">
        <v>1207</v>
      </c>
      <c r="F71" s="6" t="str">
        <f t="shared" si="2"/>
        <v>INSERT INTO EscalaTurnos (Id, turno, dtescalaturno,periododiurno)
values
('a7309c37-7521-455f-9a84-96f365f503e2','1','2019-02-05','true')</v>
      </c>
    </row>
    <row r="72" spans="1:6" x14ac:dyDescent="0.25">
      <c r="A72" s="6" t="s">
        <v>548</v>
      </c>
      <c r="B72" s="17">
        <v>43501</v>
      </c>
      <c r="C72" s="17" t="str">
        <f t="shared" si="3"/>
        <v>2019-02-05</v>
      </c>
      <c r="D72" s="6">
        <v>4</v>
      </c>
      <c r="E72" s="18" t="s">
        <v>1208</v>
      </c>
      <c r="F72" s="6" t="str">
        <f t="shared" si="2"/>
        <v>INSERT INTO EscalaTurnos (Id, turno, dtescalaturno,periododiurno)
values
('af1fb70e-6a2c-45ad-b731-afd43f42712e','4','2019-02-05','false')</v>
      </c>
    </row>
    <row r="73" spans="1:6" x14ac:dyDescent="0.25">
      <c r="A73" s="6" t="s">
        <v>549</v>
      </c>
      <c r="B73" s="17">
        <v>43502</v>
      </c>
      <c r="C73" s="17" t="str">
        <f t="shared" si="3"/>
        <v>2019-02-06</v>
      </c>
      <c r="D73" s="6">
        <v>2</v>
      </c>
      <c r="E73" s="18" t="s">
        <v>1207</v>
      </c>
      <c r="F73" s="6" t="str">
        <f t="shared" si="2"/>
        <v>INSERT INTO EscalaTurnos (Id, turno, dtescalaturno,periododiurno)
values
('9376708d-49af-4890-9ada-88e477666742','2','2019-02-06','true')</v>
      </c>
    </row>
    <row r="74" spans="1:6" x14ac:dyDescent="0.25">
      <c r="A74" s="6" t="s">
        <v>550</v>
      </c>
      <c r="B74" s="17">
        <v>43502</v>
      </c>
      <c r="C74" s="17" t="str">
        <f t="shared" si="3"/>
        <v>2019-02-06</v>
      </c>
      <c r="D74" s="6">
        <v>1</v>
      </c>
      <c r="E74" s="18" t="s">
        <v>1208</v>
      </c>
      <c r="F74" s="6" t="str">
        <f t="shared" si="2"/>
        <v>INSERT INTO EscalaTurnos (Id, turno, dtescalaturno,periododiurno)
values
('45fadf10-252b-467a-9b21-df1c52537ee6','1','2019-02-06','false')</v>
      </c>
    </row>
    <row r="75" spans="1:6" x14ac:dyDescent="0.25">
      <c r="A75" s="6" t="s">
        <v>551</v>
      </c>
      <c r="B75" s="17">
        <v>43503</v>
      </c>
      <c r="C75" s="17" t="str">
        <f t="shared" si="3"/>
        <v>2019-02-07</v>
      </c>
      <c r="D75" s="6">
        <v>3</v>
      </c>
      <c r="E75" s="18" t="s">
        <v>1207</v>
      </c>
      <c r="F75" s="6" t="str">
        <f t="shared" si="2"/>
        <v>INSERT INTO EscalaTurnos (Id, turno, dtescalaturno,periododiurno)
values
('699ba7cb-24ef-452b-810e-ec3b0bb290e6','3','2019-02-07','true')</v>
      </c>
    </row>
    <row r="76" spans="1:6" x14ac:dyDescent="0.25">
      <c r="A76" s="6" t="s">
        <v>552</v>
      </c>
      <c r="B76" s="17">
        <v>43503</v>
      </c>
      <c r="C76" s="17" t="str">
        <f t="shared" si="3"/>
        <v>2019-02-07</v>
      </c>
      <c r="D76" s="6">
        <v>2</v>
      </c>
      <c r="E76" s="18" t="s">
        <v>1208</v>
      </c>
      <c r="F76" s="6" t="str">
        <f t="shared" si="2"/>
        <v>INSERT INTO EscalaTurnos (Id, turno, dtescalaturno,periododiurno)
values
('2817b15b-c116-4275-92b7-902f77768d32','2','2019-02-07','false')</v>
      </c>
    </row>
    <row r="77" spans="1:6" x14ac:dyDescent="0.25">
      <c r="A77" s="6" t="s">
        <v>553</v>
      </c>
      <c r="B77" s="17">
        <v>43504</v>
      </c>
      <c r="C77" s="17" t="str">
        <f t="shared" si="3"/>
        <v>2019-02-08</v>
      </c>
      <c r="D77" s="6">
        <v>4</v>
      </c>
      <c r="E77" s="18" t="s">
        <v>1207</v>
      </c>
      <c r="F77" s="6" t="str">
        <f t="shared" si="2"/>
        <v>INSERT INTO EscalaTurnos (Id, turno, dtescalaturno,periododiurno)
values
('9b7fe7ef-547f-410a-bf5d-49ee8bcb0dd1','4','2019-02-08','true')</v>
      </c>
    </row>
    <row r="78" spans="1:6" x14ac:dyDescent="0.25">
      <c r="A78" s="6" t="s">
        <v>554</v>
      </c>
      <c r="B78" s="17">
        <v>43504</v>
      </c>
      <c r="C78" s="17" t="str">
        <f t="shared" si="3"/>
        <v>2019-02-08</v>
      </c>
      <c r="D78" s="6">
        <v>3</v>
      </c>
      <c r="E78" s="18" t="s">
        <v>1208</v>
      </c>
      <c r="F78" s="6" t="str">
        <f t="shared" si="2"/>
        <v>INSERT INTO EscalaTurnos (Id, turno, dtescalaturno,periododiurno)
values
('7d5060d9-b2d9-442c-a82a-3672344a1b1a','3','2019-02-08','false')</v>
      </c>
    </row>
    <row r="79" spans="1:6" x14ac:dyDescent="0.25">
      <c r="A79" s="6" t="s">
        <v>555</v>
      </c>
      <c r="B79" s="17">
        <v>43505</v>
      </c>
      <c r="C79" s="17" t="str">
        <f t="shared" si="3"/>
        <v>2019-02-09</v>
      </c>
      <c r="D79" s="6">
        <v>1</v>
      </c>
      <c r="E79" s="18" t="s">
        <v>1207</v>
      </c>
      <c r="F79" s="6" t="str">
        <f t="shared" si="2"/>
        <v>INSERT INTO EscalaTurnos (Id, turno, dtescalaturno,periododiurno)
values
('76f88b5e-e346-4108-9e47-c1a51ef3dfae','1','2019-02-09','true')</v>
      </c>
    </row>
    <row r="80" spans="1:6" x14ac:dyDescent="0.25">
      <c r="A80" s="6" t="s">
        <v>556</v>
      </c>
      <c r="B80" s="17">
        <v>43505</v>
      </c>
      <c r="C80" s="17" t="str">
        <f t="shared" si="3"/>
        <v>2019-02-09</v>
      </c>
      <c r="D80" s="6">
        <v>4</v>
      </c>
      <c r="E80" s="18" t="s">
        <v>1208</v>
      </c>
      <c r="F80" s="6" t="str">
        <f t="shared" si="2"/>
        <v>INSERT INTO EscalaTurnos (Id, turno, dtescalaturno,periododiurno)
values
('378478d3-1930-463b-a59c-21dac6108d27','4','2019-02-09','false')</v>
      </c>
    </row>
    <row r="81" spans="1:6" x14ac:dyDescent="0.25">
      <c r="A81" s="6" t="s">
        <v>557</v>
      </c>
      <c r="B81" s="17">
        <v>43506</v>
      </c>
      <c r="C81" s="17" t="str">
        <f t="shared" si="3"/>
        <v>2019-02-10</v>
      </c>
      <c r="D81" s="6">
        <v>2</v>
      </c>
      <c r="E81" s="18" t="s">
        <v>1207</v>
      </c>
      <c r="F81" s="6" t="str">
        <f t="shared" si="2"/>
        <v>INSERT INTO EscalaTurnos (Id, turno, dtescalaturno,periododiurno)
values
('5ab7b9a0-460d-4878-b907-7fd83212ef1f','2','2019-02-10','true')</v>
      </c>
    </row>
    <row r="82" spans="1:6" x14ac:dyDescent="0.25">
      <c r="A82" s="6" t="s">
        <v>558</v>
      </c>
      <c r="B82" s="17">
        <v>43506</v>
      </c>
      <c r="C82" s="17" t="str">
        <f t="shared" si="3"/>
        <v>2019-02-10</v>
      </c>
      <c r="D82" s="6">
        <v>1</v>
      </c>
      <c r="E82" s="18" t="s">
        <v>1208</v>
      </c>
      <c r="F82" s="6" t="str">
        <f t="shared" si="2"/>
        <v>INSERT INTO EscalaTurnos (Id, turno, dtescalaturno,periododiurno)
values
('cdee4bc0-0e3e-43f6-8ee9-ff4ebfd80b4d','1','2019-02-10','false')</v>
      </c>
    </row>
    <row r="83" spans="1:6" x14ac:dyDescent="0.25">
      <c r="A83" s="6" t="s">
        <v>559</v>
      </c>
      <c r="B83" s="17">
        <v>43507</v>
      </c>
      <c r="C83" s="17" t="str">
        <f t="shared" si="3"/>
        <v>2019-02-11</v>
      </c>
      <c r="D83" s="6">
        <v>3</v>
      </c>
      <c r="E83" s="18" t="s">
        <v>1207</v>
      </c>
      <c r="F83" s="6" t="str">
        <f t="shared" si="2"/>
        <v>INSERT INTO EscalaTurnos (Id, turno, dtescalaturno,periododiurno)
values
('e70e7fff-b7a4-44bb-94a2-3caa0c59d663','3','2019-02-11','true')</v>
      </c>
    </row>
    <row r="84" spans="1:6" x14ac:dyDescent="0.25">
      <c r="A84" s="6" t="s">
        <v>560</v>
      </c>
      <c r="B84" s="17">
        <v>43507</v>
      </c>
      <c r="C84" s="17" t="str">
        <f t="shared" si="3"/>
        <v>2019-02-11</v>
      </c>
      <c r="D84" s="6">
        <v>2</v>
      </c>
      <c r="E84" s="18" t="s">
        <v>1208</v>
      </c>
      <c r="F84" s="6" t="str">
        <f t="shared" si="2"/>
        <v>INSERT INTO EscalaTurnos (Id, turno, dtescalaturno,periododiurno)
values
('75cee56e-ca4a-49b7-8a46-fb94074eddc3','2','2019-02-11','false')</v>
      </c>
    </row>
    <row r="85" spans="1:6" x14ac:dyDescent="0.25">
      <c r="A85" s="6" t="s">
        <v>561</v>
      </c>
      <c r="B85" s="17">
        <v>43508</v>
      </c>
      <c r="C85" s="17" t="str">
        <f t="shared" si="3"/>
        <v>2019-02-12</v>
      </c>
      <c r="D85" s="6">
        <v>4</v>
      </c>
      <c r="E85" s="18" t="s">
        <v>1207</v>
      </c>
      <c r="F85" s="6" t="str">
        <f t="shared" si="2"/>
        <v>INSERT INTO EscalaTurnos (Id, turno, dtescalaturno,periododiurno)
values
('4eab50e1-aaaa-44a9-8153-43b812ba6b67','4','2019-02-12','true')</v>
      </c>
    </row>
    <row r="86" spans="1:6" x14ac:dyDescent="0.25">
      <c r="A86" s="6" t="s">
        <v>562</v>
      </c>
      <c r="B86" s="17">
        <v>43508</v>
      </c>
      <c r="C86" s="17" t="str">
        <f t="shared" si="3"/>
        <v>2019-02-12</v>
      </c>
      <c r="D86" s="6">
        <v>3</v>
      </c>
      <c r="E86" s="18" t="s">
        <v>1208</v>
      </c>
      <c r="F86" s="6" t="str">
        <f t="shared" si="2"/>
        <v>INSERT INTO EscalaTurnos (Id, turno, dtescalaturno,periododiurno)
values
('23f2ba05-59d2-4353-8984-961a7b032617','3','2019-02-12','false')</v>
      </c>
    </row>
    <row r="87" spans="1:6" x14ac:dyDescent="0.25">
      <c r="A87" s="6" t="s">
        <v>563</v>
      </c>
      <c r="B87" s="17">
        <v>43509</v>
      </c>
      <c r="C87" s="17" t="str">
        <f t="shared" si="3"/>
        <v>2019-02-13</v>
      </c>
      <c r="D87" s="6">
        <v>1</v>
      </c>
      <c r="E87" s="18" t="s">
        <v>1207</v>
      </c>
      <c r="F87" s="6" t="str">
        <f t="shared" si="2"/>
        <v>INSERT INTO EscalaTurnos (Id, turno, dtescalaturno,periododiurno)
values
('8c203470-02cb-456b-8e4d-447a57abe45a','1','2019-02-13','true')</v>
      </c>
    </row>
    <row r="88" spans="1:6" x14ac:dyDescent="0.25">
      <c r="A88" s="6" t="s">
        <v>564</v>
      </c>
      <c r="B88" s="17">
        <v>43509</v>
      </c>
      <c r="C88" s="17" t="str">
        <f t="shared" si="3"/>
        <v>2019-02-13</v>
      </c>
      <c r="D88" s="6">
        <v>4</v>
      </c>
      <c r="E88" s="18" t="s">
        <v>1208</v>
      </c>
      <c r="F88" s="6" t="str">
        <f t="shared" si="2"/>
        <v>INSERT INTO EscalaTurnos (Id, turno, dtescalaturno,periododiurno)
values
('052b7091-2910-4da4-a9af-bf5d98cf1b70','4','2019-02-13','false')</v>
      </c>
    </row>
    <row r="89" spans="1:6" x14ac:dyDescent="0.25">
      <c r="A89" s="6" t="s">
        <v>565</v>
      </c>
      <c r="B89" s="17">
        <v>43510</v>
      </c>
      <c r="C89" s="17" t="str">
        <f t="shared" si="3"/>
        <v>2019-02-14</v>
      </c>
      <c r="D89" s="6">
        <v>2</v>
      </c>
      <c r="E89" s="18" t="s">
        <v>1207</v>
      </c>
      <c r="F89" s="6" t="str">
        <f t="shared" si="2"/>
        <v>INSERT INTO EscalaTurnos (Id, turno, dtescalaturno,periododiurno)
values
('598f7549-426a-4ff8-b73e-12db80429e9e','2','2019-02-14','true')</v>
      </c>
    </row>
    <row r="90" spans="1:6" x14ac:dyDescent="0.25">
      <c r="A90" s="6" t="s">
        <v>566</v>
      </c>
      <c r="B90" s="17">
        <v>43510</v>
      </c>
      <c r="C90" s="17" t="str">
        <f t="shared" si="3"/>
        <v>2019-02-14</v>
      </c>
      <c r="D90" s="6">
        <v>1</v>
      </c>
      <c r="E90" s="18" t="s">
        <v>1208</v>
      </c>
      <c r="F90" s="6" t="str">
        <f t="shared" si="2"/>
        <v>INSERT INTO EscalaTurnos (Id, turno, dtescalaturno,periododiurno)
values
('0359bd9d-3720-4d4a-b504-96dca65ce8bd','1','2019-02-14','false')</v>
      </c>
    </row>
    <row r="91" spans="1:6" x14ac:dyDescent="0.25">
      <c r="A91" s="6" t="s">
        <v>567</v>
      </c>
      <c r="B91" s="17">
        <v>43511</v>
      </c>
      <c r="C91" s="17" t="str">
        <f t="shared" si="3"/>
        <v>2019-02-15</v>
      </c>
      <c r="D91" s="6">
        <v>3</v>
      </c>
      <c r="E91" s="18" t="s">
        <v>1207</v>
      </c>
      <c r="F91" s="6" t="str">
        <f t="shared" si="2"/>
        <v>INSERT INTO EscalaTurnos (Id, turno, dtescalaturno,periododiurno)
values
('1b6a0f17-d96b-4ae9-b0d0-1330ed7870fd','3','2019-02-15','true')</v>
      </c>
    </row>
    <row r="92" spans="1:6" x14ac:dyDescent="0.25">
      <c r="A92" s="6" t="s">
        <v>568</v>
      </c>
      <c r="B92" s="17">
        <v>43511</v>
      </c>
      <c r="C92" s="17" t="str">
        <f t="shared" si="3"/>
        <v>2019-02-15</v>
      </c>
      <c r="D92" s="6">
        <v>2</v>
      </c>
      <c r="E92" s="18" t="s">
        <v>1208</v>
      </c>
      <c r="F92" s="6" t="str">
        <f t="shared" si="2"/>
        <v>INSERT INTO EscalaTurnos (Id, turno, dtescalaturno,periododiurno)
values
('ce6898b4-c2e3-4ec1-94cd-74bada07bb3a','2','2019-02-15','false')</v>
      </c>
    </row>
    <row r="93" spans="1:6" x14ac:dyDescent="0.25">
      <c r="A93" s="6" t="s">
        <v>569</v>
      </c>
      <c r="B93" s="17">
        <v>43512</v>
      </c>
      <c r="C93" s="17" t="str">
        <f t="shared" si="3"/>
        <v>2019-02-16</v>
      </c>
      <c r="D93" s="6">
        <v>4</v>
      </c>
      <c r="E93" s="18" t="s">
        <v>1207</v>
      </c>
      <c r="F93" s="6" t="str">
        <f t="shared" si="2"/>
        <v>INSERT INTO EscalaTurnos (Id, turno, dtescalaturno,periododiurno)
values
('3d80fc34-78cd-4b9d-bd2b-193c073c3877','4','2019-02-16','true')</v>
      </c>
    </row>
    <row r="94" spans="1:6" x14ac:dyDescent="0.25">
      <c r="A94" s="6" t="s">
        <v>570</v>
      </c>
      <c r="B94" s="17">
        <v>43512</v>
      </c>
      <c r="C94" s="17" t="str">
        <f t="shared" si="3"/>
        <v>2019-02-16</v>
      </c>
      <c r="D94" s="6">
        <v>3</v>
      </c>
      <c r="E94" s="18" t="s">
        <v>1208</v>
      </c>
      <c r="F94" s="6" t="str">
        <f t="shared" si="2"/>
        <v>INSERT INTO EscalaTurnos (Id, turno, dtescalaturno,periododiurno)
values
('417bdd27-31e4-47e2-b71c-65a6e01f6a75','3','2019-02-16','false')</v>
      </c>
    </row>
    <row r="95" spans="1:6" x14ac:dyDescent="0.25">
      <c r="A95" s="6" t="s">
        <v>571</v>
      </c>
      <c r="B95" s="17">
        <v>43513</v>
      </c>
      <c r="C95" s="17" t="str">
        <f t="shared" si="3"/>
        <v>2019-02-17</v>
      </c>
      <c r="D95" s="6">
        <v>1</v>
      </c>
      <c r="E95" s="18" t="s">
        <v>1207</v>
      </c>
      <c r="F95" s="6" t="str">
        <f t="shared" si="2"/>
        <v>INSERT INTO EscalaTurnos (Id, turno, dtescalaturno,periododiurno)
values
('4fb15ed9-d1f6-453a-8166-d81b6842da95','1','2019-02-17','true')</v>
      </c>
    </row>
    <row r="96" spans="1:6" x14ac:dyDescent="0.25">
      <c r="A96" s="6" t="s">
        <v>572</v>
      </c>
      <c r="B96" s="17">
        <v>43513</v>
      </c>
      <c r="C96" s="17" t="str">
        <f t="shared" si="3"/>
        <v>2019-02-17</v>
      </c>
      <c r="D96" s="6">
        <v>4</v>
      </c>
      <c r="E96" s="18" t="s">
        <v>1208</v>
      </c>
      <c r="F96" s="6" t="str">
        <f t="shared" si="2"/>
        <v>INSERT INTO EscalaTurnos (Id, turno, dtescalaturno,periododiurno)
values
('a8f4de31-f238-4a03-a827-c83ae1887870','4','2019-02-17','false')</v>
      </c>
    </row>
    <row r="97" spans="1:12" x14ac:dyDescent="0.25">
      <c r="A97" s="6" t="s">
        <v>573</v>
      </c>
      <c r="B97" s="17">
        <v>43514</v>
      </c>
      <c r="C97" s="17" t="str">
        <f t="shared" si="3"/>
        <v>2019-02-18</v>
      </c>
      <c r="D97" s="6">
        <v>2</v>
      </c>
      <c r="E97" s="18" t="s">
        <v>1207</v>
      </c>
      <c r="F97" s="6" t="str">
        <f t="shared" si="2"/>
        <v>INSERT INTO EscalaTurnos (Id, turno, dtescalaturno,periododiurno)
values
('9a58f948-4685-4a05-b9c4-0458cec3b834','2','2019-02-18','true')</v>
      </c>
    </row>
    <row r="98" spans="1:12" x14ac:dyDescent="0.25">
      <c r="A98" s="6" t="s">
        <v>574</v>
      </c>
      <c r="B98" s="17">
        <v>43514</v>
      </c>
      <c r="C98" s="17" t="str">
        <f t="shared" si="3"/>
        <v>2019-02-18</v>
      </c>
      <c r="D98" s="6">
        <v>1</v>
      </c>
      <c r="E98" s="18" t="s">
        <v>1208</v>
      </c>
      <c r="F98" s="6" t="str">
        <f t="shared" si="2"/>
        <v>INSERT INTO EscalaTurnos (Id, turno, dtescalaturno,periododiurno)
values
('97104203-3cb2-4dda-b921-a5cdbe04e0a7','1','2019-02-18','false')</v>
      </c>
    </row>
    <row r="99" spans="1:12" x14ac:dyDescent="0.25">
      <c r="A99" s="6" t="s">
        <v>575</v>
      </c>
      <c r="B99" s="17">
        <v>43515</v>
      </c>
      <c r="C99" s="17" t="str">
        <f t="shared" si="3"/>
        <v>2019-02-19</v>
      </c>
      <c r="D99" s="6">
        <v>3</v>
      </c>
      <c r="E99" s="18" t="s">
        <v>1207</v>
      </c>
      <c r="F99" s="6" t="str">
        <f t="shared" si="2"/>
        <v>INSERT INTO EscalaTurnos (Id, turno, dtescalaturno,periododiurno)
values
('7bb27b1b-5993-4252-a00e-675297fb668c','3','2019-02-19','true')</v>
      </c>
    </row>
    <row r="100" spans="1:12" x14ac:dyDescent="0.25">
      <c r="A100" s="6" t="s">
        <v>576</v>
      </c>
      <c r="B100" s="17">
        <v>43515</v>
      </c>
      <c r="C100" s="17" t="str">
        <f t="shared" si="3"/>
        <v>2019-02-19</v>
      </c>
      <c r="D100" s="6">
        <v>2</v>
      </c>
      <c r="E100" s="18" t="s">
        <v>1208</v>
      </c>
      <c r="F100" s="6" t="str">
        <f t="shared" si="2"/>
        <v>INSERT INTO EscalaTurnos (Id, turno, dtescalaturno,periododiurno)
values
('2bb3f310-31e4-4a21-af5a-71aac6fddb2b','2','2019-02-19','false')</v>
      </c>
    </row>
    <row r="101" spans="1:12" x14ac:dyDescent="0.25">
      <c r="A101" s="15" t="s">
        <v>577</v>
      </c>
      <c r="B101" s="17">
        <v>43516</v>
      </c>
      <c r="C101" s="17" t="str">
        <f t="shared" si="3"/>
        <v>2019-02-20</v>
      </c>
      <c r="D101" s="6">
        <v>4</v>
      </c>
      <c r="E101" s="18" t="s">
        <v>1207</v>
      </c>
      <c r="F101" s="6" t="str">
        <f t="shared" si="2"/>
        <v>INSERT INTO EscalaTurnos (Id, turno, dtescalaturno,periododiurno)
values
('91e49660-182f-43f9-835c-3fe500e9c9c7','4','2019-02-20','true')</v>
      </c>
    </row>
    <row r="102" spans="1:12" x14ac:dyDescent="0.25">
      <c r="A102" s="6" t="s">
        <v>578</v>
      </c>
      <c r="B102" s="17">
        <v>43516</v>
      </c>
      <c r="C102" s="17" t="str">
        <f t="shared" si="3"/>
        <v>2019-02-20</v>
      </c>
      <c r="D102" s="6">
        <v>3</v>
      </c>
      <c r="E102" s="18" t="s">
        <v>1208</v>
      </c>
      <c r="F102" s="6" t="str">
        <f t="shared" si="2"/>
        <v>INSERT INTO EscalaTurnos (Id, turno, dtescalaturno,periododiurno)
values
('3792c2d8-adfd-4449-ac1d-8c09114bd4fc','3','2019-02-20','false')</v>
      </c>
    </row>
    <row r="103" spans="1:12" x14ac:dyDescent="0.25">
      <c r="A103" s="6" t="s">
        <v>579</v>
      </c>
      <c r="B103" s="17">
        <v>43517</v>
      </c>
      <c r="C103" s="17" t="str">
        <f t="shared" si="3"/>
        <v>2019-02-21</v>
      </c>
      <c r="D103" s="6">
        <v>1</v>
      </c>
      <c r="E103" s="18" t="s">
        <v>1207</v>
      </c>
      <c r="F103" s="6" t="str">
        <f t="shared" si="2"/>
        <v>INSERT INTO EscalaTurnos (Id, turno, dtescalaturno,periododiurno)
values
('88741aa3-2abf-4175-90b7-5714eb88b8e1','1','2019-02-21','true')</v>
      </c>
    </row>
    <row r="104" spans="1:12" x14ac:dyDescent="0.25">
      <c r="A104" s="6" t="s">
        <v>580</v>
      </c>
      <c r="B104" s="17">
        <v>43517</v>
      </c>
      <c r="C104" s="17" t="str">
        <f t="shared" si="3"/>
        <v>2019-02-21</v>
      </c>
      <c r="D104" s="6">
        <v>4</v>
      </c>
      <c r="E104" s="18" t="s">
        <v>1208</v>
      </c>
      <c r="F104" s="6" t="str">
        <f t="shared" si="2"/>
        <v>INSERT INTO EscalaTurnos (Id, turno, dtescalaturno,periododiurno)
values
('40fb292a-99ce-4211-803a-5b7c5b0ad66f','4','2019-02-21','false')</v>
      </c>
    </row>
    <row r="105" spans="1:12" x14ac:dyDescent="0.25">
      <c r="A105" s="6" t="s">
        <v>581</v>
      </c>
      <c r="B105" s="17">
        <v>43518</v>
      </c>
      <c r="C105" s="17" t="str">
        <f t="shared" si="3"/>
        <v>2019-02-22</v>
      </c>
      <c r="D105" s="6">
        <v>2</v>
      </c>
      <c r="E105" s="18" t="s">
        <v>1207</v>
      </c>
      <c r="F105" s="6" t="str">
        <f t="shared" si="2"/>
        <v>INSERT INTO EscalaTurnos (Id, turno, dtescalaturno,periododiurno)
values
('6e8d8b56-3d79-4cbe-9227-cfadc5bc0def','2','2019-02-22','true')</v>
      </c>
    </row>
    <row r="106" spans="1:12" x14ac:dyDescent="0.25">
      <c r="A106" s="6" t="s">
        <v>582</v>
      </c>
      <c r="B106" s="17">
        <v>43518</v>
      </c>
      <c r="C106" s="17" t="str">
        <f t="shared" si="3"/>
        <v>2019-02-22</v>
      </c>
      <c r="D106" s="6">
        <v>1</v>
      </c>
      <c r="E106" s="18" t="s">
        <v>1208</v>
      </c>
      <c r="F106" s="6" t="str">
        <f t="shared" si="2"/>
        <v>INSERT INTO EscalaTurnos (Id, turno, dtescalaturno,periododiurno)
values
('2adbbc9b-ebec-4f58-bcc0-5d9b7fbbf1b7','1','2019-02-22','false')</v>
      </c>
    </row>
    <row r="107" spans="1:12" x14ac:dyDescent="0.25">
      <c r="A107" s="6" t="s">
        <v>583</v>
      </c>
      <c r="B107" s="17">
        <v>43519</v>
      </c>
      <c r="C107" s="17" t="str">
        <f t="shared" si="3"/>
        <v>2019-02-23</v>
      </c>
      <c r="D107" s="6">
        <v>3</v>
      </c>
      <c r="E107" s="18" t="s">
        <v>1207</v>
      </c>
      <c r="F107" s="6" t="str">
        <f t="shared" si="2"/>
        <v>INSERT INTO EscalaTurnos (Id, turno, dtescalaturno,periododiurno)
values
('95ffd8ce-4102-4913-bf86-b6fce68cb220','3','2019-02-23','true')</v>
      </c>
    </row>
    <row r="108" spans="1:12" x14ac:dyDescent="0.25">
      <c r="A108" s="6" t="s">
        <v>584</v>
      </c>
      <c r="B108" s="17">
        <v>43519</v>
      </c>
      <c r="C108" s="17" t="str">
        <f t="shared" si="3"/>
        <v>2019-02-23</v>
      </c>
      <c r="D108" s="6">
        <v>2</v>
      </c>
      <c r="E108" s="18" t="s">
        <v>1208</v>
      </c>
      <c r="F108" s="6" t="str">
        <f t="shared" si="2"/>
        <v>INSERT INTO EscalaTurnos (Id, turno, dtescalaturno,periododiurno)
values
('eb55640a-8d99-4ddd-9a3c-0b8b9fda0138','2','2019-02-23','false')</v>
      </c>
    </row>
    <row r="109" spans="1:12" x14ac:dyDescent="0.25">
      <c r="A109" s="6" t="s">
        <v>585</v>
      </c>
      <c r="B109" s="17">
        <v>43520</v>
      </c>
      <c r="C109" s="17" t="str">
        <f t="shared" si="3"/>
        <v>2019-02-24</v>
      </c>
      <c r="D109" s="6">
        <v>4</v>
      </c>
      <c r="E109" s="18" t="s">
        <v>1207</v>
      </c>
      <c r="F109" s="6" t="str">
        <f t="shared" si="2"/>
        <v>INSERT INTO EscalaTurnos (Id, turno, dtescalaturno,periododiurno)
values
('cf34290c-2125-4341-82d6-1077d3109e3d','4','2019-02-24','true')</v>
      </c>
      <c r="I109" s="19"/>
      <c r="J109" s="20"/>
      <c r="K109" s="21"/>
      <c r="L109" s="22"/>
    </row>
    <row r="110" spans="1:12" x14ac:dyDescent="0.25">
      <c r="A110" s="6" t="s">
        <v>586</v>
      </c>
      <c r="B110" s="17">
        <v>43520</v>
      </c>
      <c r="C110" s="17" t="str">
        <f t="shared" si="3"/>
        <v>2019-02-24</v>
      </c>
      <c r="D110" s="6">
        <v>3</v>
      </c>
      <c r="E110" s="18" t="s">
        <v>1208</v>
      </c>
      <c r="F110" s="6" t="str">
        <f t="shared" si="2"/>
        <v>INSERT INTO EscalaTurnos (Id, turno, dtescalaturno,periododiurno)
values
('ad302d39-ad51-4611-ad1f-c557cb9d9449','3','2019-02-24','false')</v>
      </c>
      <c r="H110" s="19"/>
      <c r="I110" s="20"/>
      <c r="J110" s="21"/>
      <c r="K110" s="22"/>
    </row>
    <row r="111" spans="1:12" x14ac:dyDescent="0.25">
      <c r="A111" s="6" t="s">
        <v>587</v>
      </c>
      <c r="B111" s="17">
        <v>43521</v>
      </c>
      <c r="C111" s="17" t="str">
        <f t="shared" si="3"/>
        <v>2019-02-25</v>
      </c>
      <c r="D111" s="6">
        <v>1</v>
      </c>
      <c r="E111" s="18" t="s">
        <v>1207</v>
      </c>
      <c r="F111" s="6" t="str">
        <f t="shared" si="2"/>
        <v>INSERT INTO EscalaTurnos (Id, turno, dtescalaturno,periododiurno)
values
('181a8246-8302-4607-ae0b-446af0c9a31f','1','2019-02-25','true')</v>
      </c>
    </row>
    <row r="112" spans="1:12" x14ac:dyDescent="0.25">
      <c r="A112" s="6" t="s">
        <v>588</v>
      </c>
      <c r="B112" s="17">
        <v>43521</v>
      </c>
      <c r="C112" s="17" t="str">
        <f t="shared" si="3"/>
        <v>2019-02-25</v>
      </c>
      <c r="D112" s="6">
        <v>4</v>
      </c>
      <c r="E112" s="18" t="s">
        <v>1208</v>
      </c>
      <c r="F112" s="6" t="str">
        <f t="shared" si="2"/>
        <v>INSERT INTO EscalaTurnos (Id, turno, dtescalaturno,periododiurno)
values
('f7cc67c6-30c2-41cb-9e67-c34606154fb5','4','2019-02-25','false')</v>
      </c>
    </row>
    <row r="113" spans="1:6" x14ac:dyDescent="0.25">
      <c r="A113" s="6" t="s">
        <v>589</v>
      </c>
      <c r="B113" s="17">
        <v>43522</v>
      </c>
      <c r="C113" s="17" t="str">
        <f t="shared" si="3"/>
        <v>2019-02-26</v>
      </c>
      <c r="D113" s="6">
        <v>2</v>
      </c>
      <c r="E113" s="18" t="s">
        <v>1207</v>
      </c>
      <c r="F113" s="6" t="str">
        <f t="shared" si="2"/>
        <v>INSERT INTO EscalaTurnos (Id, turno, dtescalaturno,periododiurno)
values
('92376c39-8466-4906-8e94-6c94932f8157','2','2019-02-26','true')</v>
      </c>
    </row>
    <row r="114" spans="1:6" x14ac:dyDescent="0.25">
      <c r="A114" s="6" t="s">
        <v>590</v>
      </c>
      <c r="B114" s="17">
        <v>43522</v>
      </c>
      <c r="C114" s="17" t="str">
        <f t="shared" si="3"/>
        <v>2019-02-26</v>
      </c>
      <c r="D114" s="6">
        <v>1</v>
      </c>
      <c r="E114" s="18" t="s">
        <v>1208</v>
      </c>
      <c r="F114" s="6" t="str">
        <f t="shared" si="2"/>
        <v>INSERT INTO EscalaTurnos (Id, turno, dtescalaturno,periododiurno)
values
('b71b6cfb-f321-44fc-a08d-a07dee352452','1','2019-02-26','false')</v>
      </c>
    </row>
    <row r="115" spans="1:6" x14ac:dyDescent="0.25">
      <c r="A115" s="6" t="s">
        <v>591</v>
      </c>
      <c r="B115" s="17">
        <v>43523</v>
      </c>
      <c r="C115" s="17" t="str">
        <f t="shared" si="3"/>
        <v>2019-02-27</v>
      </c>
      <c r="D115" s="6">
        <v>3</v>
      </c>
      <c r="E115" s="18" t="s">
        <v>1207</v>
      </c>
      <c r="F115" s="6" t="str">
        <f t="shared" si="2"/>
        <v>INSERT INTO EscalaTurnos (Id, turno, dtescalaturno,periododiurno)
values
('69831895-ba5f-4afb-944b-7662fe2b971f','3','2019-02-27','true')</v>
      </c>
    </row>
    <row r="116" spans="1:6" x14ac:dyDescent="0.25">
      <c r="A116" s="6" t="s">
        <v>592</v>
      </c>
      <c r="B116" s="17">
        <v>43523</v>
      </c>
      <c r="C116" s="17" t="str">
        <f t="shared" si="3"/>
        <v>2019-02-27</v>
      </c>
      <c r="D116" s="6">
        <v>2</v>
      </c>
      <c r="E116" s="18" t="s">
        <v>1208</v>
      </c>
      <c r="F116" s="6" t="str">
        <f t="shared" si="2"/>
        <v>INSERT INTO EscalaTurnos (Id, turno, dtescalaturno,periododiurno)
values
('bb0e7a37-6ac5-404a-878f-3520833acf79','2','2019-02-27','false')</v>
      </c>
    </row>
    <row r="117" spans="1:6" x14ac:dyDescent="0.25">
      <c r="A117" s="6" t="s">
        <v>593</v>
      </c>
      <c r="B117" s="17">
        <v>43524</v>
      </c>
      <c r="C117" s="17" t="str">
        <f t="shared" si="3"/>
        <v>2019-02-28</v>
      </c>
      <c r="D117" s="6">
        <v>4</v>
      </c>
      <c r="E117" s="18" t="s">
        <v>1207</v>
      </c>
      <c r="F117" s="6" t="str">
        <f t="shared" si="2"/>
        <v>INSERT INTO EscalaTurnos (Id, turno, dtescalaturno,periododiurno)
values
('71c078b8-e257-4370-ac57-77e21213b59e','4','2019-02-28','true')</v>
      </c>
    </row>
    <row r="118" spans="1:6" x14ac:dyDescent="0.25">
      <c r="A118" s="6" t="s">
        <v>594</v>
      </c>
      <c r="B118" s="17">
        <v>43524</v>
      </c>
      <c r="C118" s="17" t="str">
        <f t="shared" si="3"/>
        <v>2019-02-28</v>
      </c>
      <c r="D118" s="6">
        <v>3</v>
      </c>
      <c r="E118" s="18" t="s">
        <v>1208</v>
      </c>
      <c r="F118" s="6" t="str">
        <f t="shared" si="2"/>
        <v>INSERT INTO EscalaTurnos (Id, turno, dtescalaturno,periododiurno)
values
('9e54f0a1-28f0-4bce-b63f-4464eba7e3a6','3','2019-02-28','false')</v>
      </c>
    </row>
    <row r="119" spans="1:6" x14ac:dyDescent="0.25">
      <c r="A119" s="6" t="s">
        <v>595</v>
      </c>
      <c r="B119" s="17">
        <v>43525</v>
      </c>
      <c r="C119" s="17" t="str">
        <f t="shared" si="3"/>
        <v>2019-03-01</v>
      </c>
      <c r="D119" s="6">
        <v>1</v>
      </c>
      <c r="E119" s="18" t="s">
        <v>1207</v>
      </c>
      <c r="F119" s="6" t="str">
        <f t="shared" si="2"/>
        <v>INSERT INTO EscalaTurnos (Id, turno, dtescalaturno,periododiurno)
values
('3be42bd1-f3da-4e3f-aff0-c73d857eeca5','1','2019-03-01','true')</v>
      </c>
    </row>
    <row r="120" spans="1:6" x14ac:dyDescent="0.25">
      <c r="A120" s="6" t="s">
        <v>596</v>
      </c>
      <c r="B120" s="17">
        <v>43525</v>
      </c>
      <c r="C120" s="17" t="str">
        <f t="shared" si="3"/>
        <v>2019-03-01</v>
      </c>
      <c r="D120" s="6">
        <v>4</v>
      </c>
      <c r="E120" s="18" t="s">
        <v>1208</v>
      </c>
      <c r="F120" s="6" t="str">
        <f t="shared" si="2"/>
        <v>INSERT INTO EscalaTurnos (Id, turno, dtescalaturno,periododiurno)
values
('568db8e6-eac0-429c-a1b9-8a9daa1cbd19','4','2019-03-01','false')</v>
      </c>
    </row>
    <row r="121" spans="1:6" x14ac:dyDescent="0.25">
      <c r="A121" s="6" t="s">
        <v>597</v>
      </c>
      <c r="B121" s="17">
        <v>43526</v>
      </c>
      <c r="C121" s="17" t="str">
        <f t="shared" si="3"/>
        <v>2019-03-02</v>
      </c>
      <c r="D121" s="6">
        <v>2</v>
      </c>
      <c r="E121" s="18" t="s">
        <v>1207</v>
      </c>
      <c r="F121" s="6" t="str">
        <f t="shared" si="2"/>
        <v>INSERT INTO EscalaTurnos (Id, turno, dtescalaturno,periododiurno)
values
('a30a0dba-5ece-4427-8e8c-19c0bf4f20e9','2','2019-03-02','true')</v>
      </c>
    </row>
    <row r="122" spans="1:6" x14ac:dyDescent="0.25">
      <c r="A122" s="6" t="s">
        <v>598</v>
      </c>
      <c r="B122" s="17">
        <v>43526</v>
      </c>
      <c r="C122" s="17" t="str">
        <f t="shared" si="3"/>
        <v>2019-03-02</v>
      </c>
      <c r="D122" s="6">
        <v>1</v>
      </c>
      <c r="E122" s="18" t="s">
        <v>1208</v>
      </c>
      <c r="F122" s="6" t="str">
        <f t="shared" si="2"/>
        <v>INSERT INTO EscalaTurnos (Id, turno, dtescalaturno,periododiurno)
values
('7081a894-afa4-4055-986d-98b0af8bb95d','1','2019-03-02','false')</v>
      </c>
    </row>
    <row r="123" spans="1:6" x14ac:dyDescent="0.25">
      <c r="A123" s="6" t="s">
        <v>599</v>
      </c>
      <c r="B123" s="17">
        <v>43527</v>
      </c>
      <c r="C123" s="17" t="str">
        <f t="shared" si="3"/>
        <v>2019-03-03</v>
      </c>
      <c r="D123" s="6">
        <v>3</v>
      </c>
      <c r="E123" s="18" t="s">
        <v>1207</v>
      </c>
      <c r="F123" s="6" t="str">
        <f t="shared" si="2"/>
        <v>INSERT INTO EscalaTurnos (Id, turno, dtescalaturno,periododiurno)
values
('bf5b1b78-e783-48b9-9d78-d68954e7c589','3','2019-03-03','true')</v>
      </c>
    </row>
    <row r="124" spans="1:6" x14ac:dyDescent="0.25">
      <c r="A124" s="6" t="s">
        <v>600</v>
      </c>
      <c r="B124" s="17">
        <v>43527</v>
      </c>
      <c r="C124" s="17" t="str">
        <f t="shared" si="3"/>
        <v>2019-03-03</v>
      </c>
      <c r="D124" s="6">
        <v>2</v>
      </c>
      <c r="E124" s="18" t="s">
        <v>1208</v>
      </c>
      <c r="F124" s="6" t="str">
        <f t="shared" si="2"/>
        <v>INSERT INTO EscalaTurnos (Id, turno, dtescalaturno,periododiurno)
values
('c0f01e42-8544-4a88-b847-f4ee1dd7e8df','2','2019-03-03','false')</v>
      </c>
    </row>
    <row r="125" spans="1:6" x14ac:dyDescent="0.25">
      <c r="A125" s="6" t="s">
        <v>601</v>
      </c>
      <c r="B125" s="17">
        <v>43528</v>
      </c>
      <c r="C125" s="17" t="str">
        <f t="shared" si="3"/>
        <v>2019-03-04</v>
      </c>
      <c r="D125" s="6">
        <v>4</v>
      </c>
      <c r="E125" s="18" t="s">
        <v>1207</v>
      </c>
      <c r="F125" s="6" t="str">
        <f t="shared" si="2"/>
        <v>INSERT INTO EscalaTurnos (Id, turno, dtescalaturno,periododiurno)
values
('6bebb4dd-35cb-4874-939a-645f5886f98b','4','2019-03-04','true')</v>
      </c>
    </row>
    <row r="126" spans="1:6" x14ac:dyDescent="0.25">
      <c r="A126" s="6" t="s">
        <v>602</v>
      </c>
      <c r="B126" s="17">
        <v>43528</v>
      </c>
      <c r="C126" s="17" t="str">
        <f t="shared" si="3"/>
        <v>2019-03-04</v>
      </c>
      <c r="D126" s="6">
        <v>3</v>
      </c>
      <c r="E126" s="18" t="s">
        <v>1208</v>
      </c>
      <c r="F126" s="6" t="str">
        <f t="shared" si="2"/>
        <v>INSERT INTO EscalaTurnos (Id, turno, dtescalaturno,periododiurno)
values
('99ac0270-5d69-49f4-b95e-f5eaaf179f1b','3','2019-03-04','false')</v>
      </c>
    </row>
    <row r="127" spans="1:6" x14ac:dyDescent="0.25">
      <c r="A127" s="6" t="s">
        <v>603</v>
      </c>
      <c r="B127" s="17">
        <v>43529</v>
      </c>
      <c r="C127" s="17" t="str">
        <f t="shared" si="3"/>
        <v>2019-03-05</v>
      </c>
      <c r="D127" s="6">
        <v>1</v>
      </c>
      <c r="E127" s="18" t="s">
        <v>1207</v>
      </c>
      <c r="F127" s="6" t="str">
        <f t="shared" si="2"/>
        <v>INSERT INTO EscalaTurnos (Id, turno, dtescalaturno,periododiurno)
values
('178951cd-6eb5-4ba5-b97a-40fee1889a10','1','2019-03-05','true')</v>
      </c>
    </row>
    <row r="128" spans="1:6" x14ac:dyDescent="0.25">
      <c r="A128" s="6" t="s">
        <v>604</v>
      </c>
      <c r="B128" s="17">
        <v>43529</v>
      </c>
      <c r="C128" s="17" t="str">
        <f t="shared" si="3"/>
        <v>2019-03-05</v>
      </c>
      <c r="D128" s="6">
        <v>4</v>
      </c>
      <c r="E128" s="18" t="s">
        <v>1208</v>
      </c>
      <c r="F128" s="6" t="str">
        <f t="shared" si="2"/>
        <v>INSERT INTO EscalaTurnos (Id, turno, dtescalaturno,periododiurno)
values
('dadea7be-66ac-4d56-adb5-e194fee818a4','4','2019-03-05','false')</v>
      </c>
    </row>
    <row r="129" spans="1:6" x14ac:dyDescent="0.25">
      <c r="A129" s="6" t="s">
        <v>605</v>
      </c>
      <c r="B129" s="17">
        <v>43530</v>
      </c>
      <c r="C129" s="17" t="str">
        <f t="shared" si="3"/>
        <v>2019-03-06</v>
      </c>
      <c r="D129" s="6">
        <v>2</v>
      </c>
      <c r="E129" s="18" t="s">
        <v>1207</v>
      </c>
      <c r="F129" s="6" t="str">
        <f t="shared" si="2"/>
        <v>INSERT INTO EscalaTurnos (Id, turno, dtescalaturno,periododiurno)
values
('2f907bf7-62bc-4397-be59-c2bf106b4c29','2','2019-03-06','true')</v>
      </c>
    </row>
    <row r="130" spans="1:6" x14ac:dyDescent="0.25">
      <c r="A130" s="6" t="s">
        <v>606</v>
      </c>
      <c r="B130" s="17">
        <v>43530</v>
      </c>
      <c r="C130" s="17" t="str">
        <f t="shared" si="3"/>
        <v>2019-03-06</v>
      </c>
      <c r="D130" s="6">
        <v>1</v>
      </c>
      <c r="E130" s="18" t="s">
        <v>1208</v>
      </c>
      <c r="F130" s="6" t="str">
        <f t="shared" ref="F130:F193" si="4">CONCATENATE("INSERT INTO EscalaTurnos (Id, turno, dtescalaturno,periododiurno)
values
('"&amp;A130&amp;"','"&amp;D130&amp;"','"&amp;C130&amp;"','"&amp;E130&amp;"')")</f>
        <v>INSERT INTO EscalaTurnos (Id, turno, dtescalaturno,periododiurno)
values
('107ea1d6-4dfe-4cda-b2d2-6674c0cf8339','1','2019-03-06','false')</v>
      </c>
    </row>
    <row r="131" spans="1:6" x14ac:dyDescent="0.25">
      <c r="A131" s="6" t="s">
        <v>607</v>
      </c>
      <c r="B131" s="17">
        <v>43531</v>
      </c>
      <c r="C131" s="17" t="str">
        <f t="shared" ref="C131:C194" si="5">TEXT(B131, "yyyy-mm-dd")</f>
        <v>2019-03-07</v>
      </c>
      <c r="D131" s="6">
        <v>3</v>
      </c>
      <c r="E131" s="18" t="s">
        <v>1207</v>
      </c>
      <c r="F131" s="6" t="str">
        <f t="shared" si="4"/>
        <v>INSERT INTO EscalaTurnos (Id, turno, dtescalaturno,periododiurno)
values
('7d4ec4f1-ca8c-4d1e-adeb-bdd967c32292','3','2019-03-07','true')</v>
      </c>
    </row>
    <row r="132" spans="1:6" x14ac:dyDescent="0.25">
      <c r="A132" s="6" t="s">
        <v>608</v>
      </c>
      <c r="B132" s="17">
        <v>43531</v>
      </c>
      <c r="C132" s="17" t="str">
        <f t="shared" si="5"/>
        <v>2019-03-07</v>
      </c>
      <c r="D132" s="6">
        <v>2</v>
      </c>
      <c r="E132" s="18" t="s">
        <v>1208</v>
      </c>
      <c r="F132" s="6" t="str">
        <f t="shared" si="4"/>
        <v>INSERT INTO EscalaTurnos (Id, turno, dtescalaturno,periododiurno)
values
('93bd40a0-4f6b-4853-a6dc-99982807380a','2','2019-03-07','false')</v>
      </c>
    </row>
    <row r="133" spans="1:6" x14ac:dyDescent="0.25">
      <c r="A133" s="6" t="s">
        <v>609</v>
      </c>
      <c r="B133" s="17">
        <v>43532</v>
      </c>
      <c r="C133" s="17" t="str">
        <f t="shared" si="5"/>
        <v>2019-03-08</v>
      </c>
      <c r="D133" s="6">
        <v>4</v>
      </c>
      <c r="E133" s="18" t="s">
        <v>1207</v>
      </c>
      <c r="F133" s="6" t="str">
        <f t="shared" si="4"/>
        <v>INSERT INTO EscalaTurnos (Id, turno, dtescalaturno,periododiurno)
values
('0a752970-7461-4c8e-89d1-6f885abf0872','4','2019-03-08','true')</v>
      </c>
    </row>
    <row r="134" spans="1:6" x14ac:dyDescent="0.25">
      <c r="A134" s="6" t="s">
        <v>610</v>
      </c>
      <c r="B134" s="17">
        <v>43532</v>
      </c>
      <c r="C134" s="17" t="str">
        <f t="shared" si="5"/>
        <v>2019-03-08</v>
      </c>
      <c r="D134" s="6">
        <v>3</v>
      </c>
      <c r="E134" s="18" t="s">
        <v>1208</v>
      </c>
      <c r="F134" s="6" t="str">
        <f t="shared" si="4"/>
        <v>INSERT INTO EscalaTurnos (Id, turno, dtescalaturno,periododiurno)
values
('2564fb00-cad7-4a2b-974f-24d0efea0784','3','2019-03-08','false')</v>
      </c>
    </row>
    <row r="135" spans="1:6" x14ac:dyDescent="0.25">
      <c r="A135" s="6" t="s">
        <v>611</v>
      </c>
      <c r="B135" s="17">
        <v>43533</v>
      </c>
      <c r="C135" s="17" t="str">
        <f t="shared" si="5"/>
        <v>2019-03-09</v>
      </c>
      <c r="D135" s="6">
        <v>1</v>
      </c>
      <c r="E135" s="18" t="s">
        <v>1207</v>
      </c>
      <c r="F135" s="6" t="str">
        <f t="shared" si="4"/>
        <v>INSERT INTO EscalaTurnos (Id, turno, dtescalaturno,periododiurno)
values
('fa73912f-f282-4031-addb-885686762d3c','1','2019-03-09','true')</v>
      </c>
    </row>
    <row r="136" spans="1:6" x14ac:dyDescent="0.25">
      <c r="A136" s="6" t="s">
        <v>612</v>
      </c>
      <c r="B136" s="17">
        <v>43533</v>
      </c>
      <c r="C136" s="17" t="str">
        <f t="shared" si="5"/>
        <v>2019-03-09</v>
      </c>
      <c r="D136" s="6">
        <v>4</v>
      </c>
      <c r="E136" s="18" t="s">
        <v>1208</v>
      </c>
      <c r="F136" s="6" t="str">
        <f t="shared" si="4"/>
        <v>INSERT INTO EscalaTurnos (Id, turno, dtescalaturno,periododiurno)
values
('421be903-218e-44a1-b206-683f1cb97b2c','4','2019-03-09','false')</v>
      </c>
    </row>
    <row r="137" spans="1:6" x14ac:dyDescent="0.25">
      <c r="A137" s="6" t="s">
        <v>613</v>
      </c>
      <c r="B137" s="17">
        <v>43534</v>
      </c>
      <c r="C137" s="17" t="str">
        <f t="shared" si="5"/>
        <v>2019-03-10</v>
      </c>
      <c r="D137" s="6">
        <v>2</v>
      </c>
      <c r="E137" s="18" t="s">
        <v>1207</v>
      </c>
      <c r="F137" s="6" t="str">
        <f t="shared" si="4"/>
        <v>INSERT INTO EscalaTurnos (Id, turno, dtescalaturno,periododiurno)
values
('84efce0f-8df0-43ff-ab8c-ece61b6a951d','2','2019-03-10','true')</v>
      </c>
    </row>
    <row r="138" spans="1:6" x14ac:dyDescent="0.25">
      <c r="A138" s="6" t="s">
        <v>614</v>
      </c>
      <c r="B138" s="17">
        <v>43534</v>
      </c>
      <c r="C138" s="17" t="str">
        <f t="shared" si="5"/>
        <v>2019-03-10</v>
      </c>
      <c r="D138" s="6">
        <v>1</v>
      </c>
      <c r="E138" s="18" t="s">
        <v>1208</v>
      </c>
      <c r="F138" s="6" t="str">
        <f t="shared" si="4"/>
        <v>INSERT INTO EscalaTurnos (Id, turno, dtescalaturno,periododiurno)
values
('37f75a7b-9a0c-4ec0-b31b-7ebd4477b987','1','2019-03-10','false')</v>
      </c>
    </row>
    <row r="139" spans="1:6" x14ac:dyDescent="0.25">
      <c r="A139" s="6" t="s">
        <v>615</v>
      </c>
      <c r="B139" s="17">
        <v>43535</v>
      </c>
      <c r="C139" s="17" t="str">
        <f t="shared" si="5"/>
        <v>2019-03-11</v>
      </c>
      <c r="D139" s="6">
        <v>3</v>
      </c>
      <c r="E139" s="18" t="s">
        <v>1207</v>
      </c>
      <c r="F139" s="6" t="str">
        <f t="shared" si="4"/>
        <v>INSERT INTO EscalaTurnos (Id, turno, dtescalaturno,periododiurno)
values
('baea33d0-9761-4477-bf39-5d819a7387f8','3','2019-03-11','true')</v>
      </c>
    </row>
    <row r="140" spans="1:6" x14ac:dyDescent="0.25">
      <c r="A140" s="6" t="s">
        <v>616</v>
      </c>
      <c r="B140" s="17">
        <v>43535</v>
      </c>
      <c r="C140" s="17" t="str">
        <f t="shared" si="5"/>
        <v>2019-03-11</v>
      </c>
      <c r="D140" s="6">
        <v>2</v>
      </c>
      <c r="E140" s="18" t="s">
        <v>1208</v>
      </c>
      <c r="F140" s="6" t="str">
        <f t="shared" si="4"/>
        <v>INSERT INTO EscalaTurnos (Id, turno, dtescalaturno,periododiurno)
values
('f30e069e-7df9-4781-95dd-cfc717cf6b41','2','2019-03-11','false')</v>
      </c>
    </row>
    <row r="141" spans="1:6" x14ac:dyDescent="0.25">
      <c r="A141" s="6" t="s">
        <v>617</v>
      </c>
      <c r="B141" s="17">
        <v>43536</v>
      </c>
      <c r="C141" s="17" t="str">
        <f t="shared" si="5"/>
        <v>2019-03-12</v>
      </c>
      <c r="D141" s="6">
        <v>4</v>
      </c>
      <c r="E141" s="18" t="s">
        <v>1207</v>
      </c>
      <c r="F141" s="6" t="str">
        <f t="shared" si="4"/>
        <v>INSERT INTO EscalaTurnos (Id, turno, dtescalaturno,periododiurno)
values
('b8c5e5db-606e-4ba5-8a49-fbd60ce2c559','4','2019-03-12','true')</v>
      </c>
    </row>
    <row r="142" spans="1:6" x14ac:dyDescent="0.25">
      <c r="A142" s="6" t="s">
        <v>618</v>
      </c>
      <c r="B142" s="17">
        <v>43536</v>
      </c>
      <c r="C142" s="17" t="str">
        <f t="shared" si="5"/>
        <v>2019-03-12</v>
      </c>
      <c r="D142" s="6">
        <v>3</v>
      </c>
      <c r="E142" s="18" t="s">
        <v>1208</v>
      </c>
      <c r="F142" s="6" t="str">
        <f t="shared" si="4"/>
        <v>INSERT INTO EscalaTurnos (Id, turno, dtescalaturno,periododiurno)
values
('35390027-760f-4fb1-9d1d-cc49c41190de','3','2019-03-12','false')</v>
      </c>
    </row>
    <row r="143" spans="1:6" x14ac:dyDescent="0.25">
      <c r="A143" s="6" t="s">
        <v>619</v>
      </c>
      <c r="B143" s="17">
        <v>43537</v>
      </c>
      <c r="C143" s="17" t="str">
        <f t="shared" si="5"/>
        <v>2019-03-13</v>
      </c>
      <c r="D143" s="6">
        <v>1</v>
      </c>
      <c r="E143" s="18" t="s">
        <v>1207</v>
      </c>
      <c r="F143" s="6" t="str">
        <f t="shared" si="4"/>
        <v>INSERT INTO EscalaTurnos (Id, turno, dtescalaturno,periododiurno)
values
('021a9c5e-1e3a-4549-9837-98b6e8278fea','1','2019-03-13','true')</v>
      </c>
    </row>
    <row r="144" spans="1:6" x14ac:dyDescent="0.25">
      <c r="A144" s="6" t="s">
        <v>620</v>
      </c>
      <c r="B144" s="17">
        <v>43537</v>
      </c>
      <c r="C144" s="17" t="str">
        <f t="shared" si="5"/>
        <v>2019-03-13</v>
      </c>
      <c r="D144" s="6">
        <v>4</v>
      </c>
      <c r="E144" s="18" t="s">
        <v>1208</v>
      </c>
      <c r="F144" s="6" t="str">
        <f t="shared" si="4"/>
        <v>INSERT INTO EscalaTurnos (Id, turno, dtescalaturno,periododiurno)
values
('3a0637ac-2c25-4082-9c6f-c2ba8e5061fb','4','2019-03-13','false')</v>
      </c>
    </row>
    <row r="145" spans="1:6" x14ac:dyDescent="0.25">
      <c r="A145" s="15" t="s">
        <v>621</v>
      </c>
      <c r="B145" s="17">
        <v>43538</v>
      </c>
      <c r="C145" s="17" t="str">
        <f t="shared" si="5"/>
        <v>2019-03-14</v>
      </c>
      <c r="D145" s="6">
        <v>2</v>
      </c>
      <c r="E145" s="18" t="s">
        <v>1207</v>
      </c>
      <c r="F145" s="6" t="str">
        <f t="shared" si="4"/>
        <v>INSERT INTO EscalaTurnos (Id, turno, dtescalaturno,periododiurno)
values
('6e45693e-1057-44f3-ad54-b28910302c9f','2','2019-03-14','true')</v>
      </c>
    </row>
    <row r="146" spans="1:6" x14ac:dyDescent="0.25">
      <c r="A146" s="6" t="s">
        <v>622</v>
      </c>
      <c r="B146" s="17">
        <v>43538</v>
      </c>
      <c r="C146" s="17" t="str">
        <f t="shared" si="5"/>
        <v>2019-03-14</v>
      </c>
      <c r="D146" s="6">
        <v>1</v>
      </c>
      <c r="E146" s="18" t="s">
        <v>1208</v>
      </c>
      <c r="F146" s="6" t="str">
        <f t="shared" si="4"/>
        <v>INSERT INTO EscalaTurnos (Id, turno, dtescalaturno,periododiurno)
values
('0824fa75-f300-46cc-a14d-fccbe507a293','1','2019-03-14','false')</v>
      </c>
    </row>
    <row r="147" spans="1:6" x14ac:dyDescent="0.25">
      <c r="A147" s="6" t="s">
        <v>623</v>
      </c>
      <c r="B147" s="17">
        <v>43539</v>
      </c>
      <c r="C147" s="17" t="str">
        <f t="shared" si="5"/>
        <v>2019-03-15</v>
      </c>
      <c r="D147" s="6">
        <v>3</v>
      </c>
      <c r="E147" s="18" t="s">
        <v>1207</v>
      </c>
      <c r="F147" s="6" t="str">
        <f t="shared" si="4"/>
        <v>INSERT INTO EscalaTurnos (Id, turno, dtescalaturno,periododiurno)
values
('cb8324fe-e269-4d10-865a-5b64e173c389','3','2019-03-15','true')</v>
      </c>
    </row>
    <row r="148" spans="1:6" x14ac:dyDescent="0.25">
      <c r="A148" s="6" t="s">
        <v>624</v>
      </c>
      <c r="B148" s="17">
        <v>43539</v>
      </c>
      <c r="C148" s="17" t="str">
        <f t="shared" si="5"/>
        <v>2019-03-15</v>
      </c>
      <c r="D148" s="6">
        <v>2</v>
      </c>
      <c r="E148" s="18" t="s">
        <v>1208</v>
      </c>
      <c r="F148" s="6" t="str">
        <f t="shared" si="4"/>
        <v>INSERT INTO EscalaTurnos (Id, turno, dtescalaturno,periododiurno)
values
('48f9e287-0b25-462a-b3f7-850e1e068045','2','2019-03-15','false')</v>
      </c>
    </row>
    <row r="149" spans="1:6" x14ac:dyDescent="0.25">
      <c r="A149" s="6" t="s">
        <v>625</v>
      </c>
      <c r="B149" s="17">
        <v>43540</v>
      </c>
      <c r="C149" s="17" t="str">
        <f t="shared" si="5"/>
        <v>2019-03-16</v>
      </c>
      <c r="D149" s="6">
        <v>4</v>
      </c>
      <c r="E149" s="18" t="s">
        <v>1207</v>
      </c>
      <c r="F149" s="6" t="str">
        <f t="shared" si="4"/>
        <v>INSERT INTO EscalaTurnos (Id, turno, dtescalaturno,periododiurno)
values
('4cc232e1-c23e-4b19-92cb-32f972fff737','4','2019-03-16','true')</v>
      </c>
    </row>
    <row r="150" spans="1:6" x14ac:dyDescent="0.25">
      <c r="A150" s="6" t="s">
        <v>626</v>
      </c>
      <c r="B150" s="17">
        <v>43540</v>
      </c>
      <c r="C150" s="17" t="str">
        <f t="shared" si="5"/>
        <v>2019-03-16</v>
      </c>
      <c r="D150" s="6">
        <v>3</v>
      </c>
      <c r="E150" s="18" t="s">
        <v>1208</v>
      </c>
      <c r="F150" s="6" t="str">
        <f t="shared" si="4"/>
        <v>INSERT INTO EscalaTurnos (Id, turno, dtescalaturno,periododiurno)
values
('b5f10614-9a7f-4eab-adf0-53eb3990725b','3','2019-03-16','false')</v>
      </c>
    </row>
    <row r="151" spans="1:6" x14ac:dyDescent="0.25">
      <c r="A151" s="6" t="s">
        <v>627</v>
      </c>
      <c r="B151" s="17">
        <v>43541</v>
      </c>
      <c r="C151" s="17" t="str">
        <f t="shared" si="5"/>
        <v>2019-03-17</v>
      </c>
      <c r="D151" s="6">
        <v>1</v>
      </c>
      <c r="E151" s="18" t="s">
        <v>1207</v>
      </c>
      <c r="F151" s="6" t="str">
        <f t="shared" si="4"/>
        <v>INSERT INTO EscalaTurnos (Id, turno, dtescalaturno,periododiurno)
values
('0d56823d-851e-4cb7-95c0-1f30c40b990f','1','2019-03-17','true')</v>
      </c>
    </row>
    <row r="152" spans="1:6" x14ac:dyDescent="0.25">
      <c r="A152" s="6" t="s">
        <v>628</v>
      </c>
      <c r="B152" s="17">
        <v>43541</v>
      </c>
      <c r="C152" s="17" t="str">
        <f t="shared" si="5"/>
        <v>2019-03-17</v>
      </c>
      <c r="D152" s="6">
        <v>4</v>
      </c>
      <c r="E152" s="18" t="s">
        <v>1208</v>
      </c>
      <c r="F152" s="6" t="str">
        <f t="shared" si="4"/>
        <v>INSERT INTO EscalaTurnos (Id, turno, dtescalaturno,periododiurno)
values
('c7248d0f-1878-4c2d-b53a-9eb669233bdd','4','2019-03-17','false')</v>
      </c>
    </row>
    <row r="153" spans="1:6" x14ac:dyDescent="0.25">
      <c r="A153" s="6" t="s">
        <v>629</v>
      </c>
      <c r="B153" s="17">
        <v>43542</v>
      </c>
      <c r="C153" s="17" t="str">
        <f t="shared" si="5"/>
        <v>2019-03-18</v>
      </c>
      <c r="D153" s="6">
        <v>2</v>
      </c>
      <c r="E153" s="18" t="s">
        <v>1207</v>
      </c>
      <c r="F153" s="6" t="str">
        <f t="shared" si="4"/>
        <v>INSERT INTO EscalaTurnos (Id, turno, dtescalaturno,periododiurno)
values
('13d1c32f-258d-46fa-8015-50c1f0b3cf76','2','2019-03-18','true')</v>
      </c>
    </row>
    <row r="154" spans="1:6" x14ac:dyDescent="0.25">
      <c r="A154" s="6" t="s">
        <v>630</v>
      </c>
      <c r="B154" s="17">
        <v>43542</v>
      </c>
      <c r="C154" s="17" t="str">
        <f t="shared" si="5"/>
        <v>2019-03-18</v>
      </c>
      <c r="D154" s="6">
        <v>1</v>
      </c>
      <c r="E154" s="18" t="s">
        <v>1208</v>
      </c>
      <c r="F154" s="6" t="str">
        <f t="shared" si="4"/>
        <v>INSERT INTO EscalaTurnos (Id, turno, dtescalaturno,periododiurno)
values
('2f4c427f-f149-4e93-922d-e6ca9555fd37','1','2019-03-18','false')</v>
      </c>
    </row>
    <row r="155" spans="1:6" x14ac:dyDescent="0.25">
      <c r="A155" s="6" t="s">
        <v>631</v>
      </c>
      <c r="B155" s="17">
        <v>43543</v>
      </c>
      <c r="C155" s="17" t="str">
        <f t="shared" si="5"/>
        <v>2019-03-19</v>
      </c>
      <c r="D155" s="6">
        <v>3</v>
      </c>
      <c r="E155" s="18" t="s">
        <v>1207</v>
      </c>
      <c r="F155" s="6" t="str">
        <f t="shared" si="4"/>
        <v>INSERT INTO EscalaTurnos (Id, turno, dtescalaturno,periododiurno)
values
('54c3082c-3769-4269-8d98-e798391cdeec','3','2019-03-19','true')</v>
      </c>
    </row>
    <row r="156" spans="1:6" x14ac:dyDescent="0.25">
      <c r="A156" s="15" t="s">
        <v>632</v>
      </c>
      <c r="B156" s="17">
        <v>43543</v>
      </c>
      <c r="C156" s="17" t="str">
        <f t="shared" si="5"/>
        <v>2019-03-19</v>
      </c>
      <c r="D156" s="6">
        <v>2</v>
      </c>
      <c r="E156" s="18" t="s">
        <v>1208</v>
      </c>
      <c r="F156" s="6" t="str">
        <f t="shared" si="4"/>
        <v>INSERT INTO EscalaTurnos (Id, turno, dtescalaturno,periododiurno)
values
('10e1224d-956e-426d-9063-8863eeb57119','2','2019-03-19','false')</v>
      </c>
    </row>
    <row r="157" spans="1:6" x14ac:dyDescent="0.25">
      <c r="A157" s="6" t="s">
        <v>633</v>
      </c>
      <c r="B157" s="17">
        <v>43544</v>
      </c>
      <c r="C157" s="17" t="str">
        <f t="shared" si="5"/>
        <v>2019-03-20</v>
      </c>
      <c r="D157" s="6">
        <v>4</v>
      </c>
      <c r="E157" s="18" t="s">
        <v>1207</v>
      </c>
      <c r="F157" s="6" t="str">
        <f t="shared" si="4"/>
        <v>INSERT INTO EscalaTurnos (Id, turno, dtescalaturno,periododiurno)
values
('2d01bf45-f846-48df-a1f8-c79dfbf1c76a','4','2019-03-20','true')</v>
      </c>
    </row>
    <row r="158" spans="1:6" x14ac:dyDescent="0.25">
      <c r="A158" s="6" t="s">
        <v>634</v>
      </c>
      <c r="B158" s="17">
        <v>43544</v>
      </c>
      <c r="C158" s="17" t="str">
        <f t="shared" si="5"/>
        <v>2019-03-20</v>
      </c>
      <c r="D158" s="6">
        <v>3</v>
      </c>
      <c r="E158" s="18" t="s">
        <v>1208</v>
      </c>
      <c r="F158" s="6" t="str">
        <f t="shared" si="4"/>
        <v>INSERT INTO EscalaTurnos (Id, turno, dtescalaturno,periododiurno)
values
('a29010ff-ad82-42df-ac81-da51e3c9f974','3','2019-03-20','false')</v>
      </c>
    </row>
    <row r="159" spans="1:6" x14ac:dyDescent="0.25">
      <c r="A159" s="6" t="s">
        <v>635</v>
      </c>
      <c r="B159" s="17">
        <v>43545</v>
      </c>
      <c r="C159" s="17" t="str">
        <f t="shared" si="5"/>
        <v>2019-03-21</v>
      </c>
      <c r="D159" s="6">
        <v>1</v>
      </c>
      <c r="E159" s="18" t="s">
        <v>1207</v>
      </c>
      <c r="F159" s="6" t="str">
        <f t="shared" si="4"/>
        <v>INSERT INTO EscalaTurnos (Id, turno, dtescalaturno,periododiurno)
values
('f5a453bc-b9af-4b32-a8e3-6879e1b8ee57','1','2019-03-21','true')</v>
      </c>
    </row>
    <row r="160" spans="1:6" x14ac:dyDescent="0.25">
      <c r="A160" s="6" t="s">
        <v>636</v>
      </c>
      <c r="B160" s="17">
        <v>43545</v>
      </c>
      <c r="C160" s="17" t="str">
        <f t="shared" si="5"/>
        <v>2019-03-21</v>
      </c>
      <c r="D160" s="6">
        <v>4</v>
      </c>
      <c r="E160" s="18" t="s">
        <v>1208</v>
      </c>
      <c r="F160" s="6" t="str">
        <f t="shared" si="4"/>
        <v>INSERT INTO EscalaTurnos (Id, turno, dtescalaturno,periododiurno)
values
('f1b69dcd-e0f5-4789-b755-2f22f6bc0623','4','2019-03-21','false')</v>
      </c>
    </row>
    <row r="161" spans="1:6" x14ac:dyDescent="0.25">
      <c r="A161" s="6" t="s">
        <v>637</v>
      </c>
      <c r="B161" s="17">
        <v>43546</v>
      </c>
      <c r="C161" s="17" t="str">
        <f t="shared" si="5"/>
        <v>2019-03-22</v>
      </c>
      <c r="D161" s="6">
        <v>2</v>
      </c>
      <c r="E161" s="18" t="s">
        <v>1207</v>
      </c>
      <c r="F161" s="6" t="str">
        <f t="shared" si="4"/>
        <v>INSERT INTO EscalaTurnos (Id, turno, dtescalaturno,periododiurno)
values
('f7b288ab-6d3e-4cb2-908a-1544679a294a','2','2019-03-22','true')</v>
      </c>
    </row>
    <row r="162" spans="1:6" x14ac:dyDescent="0.25">
      <c r="A162" s="6" t="s">
        <v>638</v>
      </c>
      <c r="B162" s="17">
        <v>43546</v>
      </c>
      <c r="C162" s="17" t="str">
        <f t="shared" si="5"/>
        <v>2019-03-22</v>
      </c>
      <c r="D162" s="6">
        <v>1</v>
      </c>
      <c r="E162" s="18" t="s">
        <v>1208</v>
      </c>
      <c r="F162" s="6" t="str">
        <f t="shared" si="4"/>
        <v>INSERT INTO EscalaTurnos (Id, turno, dtescalaturno,periododiurno)
values
('9ef476a8-fb56-49b0-8bf2-5ca7d8579fb5','1','2019-03-22','false')</v>
      </c>
    </row>
    <row r="163" spans="1:6" x14ac:dyDescent="0.25">
      <c r="A163" s="6" t="s">
        <v>639</v>
      </c>
      <c r="B163" s="17">
        <v>43547</v>
      </c>
      <c r="C163" s="17" t="str">
        <f t="shared" si="5"/>
        <v>2019-03-23</v>
      </c>
      <c r="D163" s="6">
        <v>3</v>
      </c>
      <c r="E163" s="18" t="s">
        <v>1207</v>
      </c>
      <c r="F163" s="6" t="str">
        <f t="shared" si="4"/>
        <v>INSERT INTO EscalaTurnos (Id, turno, dtescalaturno,periododiurno)
values
('b7d363e5-5de5-44bb-b157-49ba63d00807','3','2019-03-23','true')</v>
      </c>
    </row>
    <row r="164" spans="1:6" x14ac:dyDescent="0.25">
      <c r="A164" s="6" t="s">
        <v>640</v>
      </c>
      <c r="B164" s="17">
        <v>43547</v>
      </c>
      <c r="C164" s="17" t="str">
        <f t="shared" si="5"/>
        <v>2019-03-23</v>
      </c>
      <c r="D164" s="6">
        <v>2</v>
      </c>
      <c r="E164" s="18" t="s">
        <v>1208</v>
      </c>
      <c r="F164" s="6" t="str">
        <f t="shared" si="4"/>
        <v>INSERT INTO EscalaTurnos (Id, turno, dtescalaturno,periododiurno)
values
('c8fdfd38-0eae-432e-852d-14a8188a4af0','2','2019-03-23','false')</v>
      </c>
    </row>
    <row r="165" spans="1:6" x14ac:dyDescent="0.25">
      <c r="A165" s="6" t="s">
        <v>641</v>
      </c>
      <c r="B165" s="17">
        <v>43548</v>
      </c>
      <c r="C165" s="17" t="str">
        <f t="shared" si="5"/>
        <v>2019-03-24</v>
      </c>
      <c r="D165" s="6">
        <v>4</v>
      </c>
      <c r="E165" s="18" t="s">
        <v>1207</v>
      </c>
      <c r="F165" s="6" t="str">
        <f t="shared" si="4"/>
        <v>INSERT INTO EscalaTurnos (Id, turno, dtescalaturno,periododiurno)
values
('db273f6b-7b1f-43e8-88de-b70ad097c695','4','2019-03-24','true')</v>
      </c>
    </row>
    <row r="166" spans="1:6" x14ac:dyDescent="0.25">
      <c r="A166" s="6" t="s">
        <v>642</v>
      </c>
      <c r="B166" s="17">
        <v>43548</v>
      </c>
      <c r="C166" s="17" t="str">
        <f t="shared" si="5"/>
        <v>2019-03-24</v>
      </c>
      <c r="D166" s="6">
        <v>3</v>
      </c>
      <c r="E166" s="18" t="s">
        <v>1208</v>
      </c>
      <c r="F166" s="6" t="str">
        <f t="shared" si="4"/>
        <v>INSERT INTO EscalaTurnos (Id, turno, dtescalaturno,periododiurno)
values
('da6fb07e-e0fe-42ef-b195-2213843ae218','3','2019-03-24','false')</v>
      </c>
    </row>
    <row r="167" spans="1:6" x14ac:dyDescent="0.25">
      <c r="A167" s="6" t="s">
        <v>643</v>
      </c>
      <c r="B167" s="17">
        <v>43549</v>
      </c>
      <c r="C167" s="17" t="str">
        <f t="shared" si="5"/>
        <v>2019-03-25</v>
      </c>
      <c r="D167" s="6">
        <v>1</v>
      </c>
      <c r="E167" s="18" t="s">
        <v>1207</v>
      </c>
      <c r="F167" s="6" t="str">
        <f t="shared" si="4"/>
        <v>INSERT INTO EscalaTurnos (Id, turno, dtescalaturno,periododiurno)
values
('fdc19ee1-c988-4b89-a6dd-6ca8e172aae3','1','2019-03-25','true')</v>
      </c>
    </row>
    <row r="168" spans="1:6" x14ac:dyDescent="0.25">
      <c r="A168" s="6" t="s">
        <v>644</v>
      </c>
      <c r="B168" s="17">
        <v>43549</v>
      </c>
      <c r="C168" s="17" t="str">
        <f t="shared" si="5"/>
        <v>2019-03-25</v>
      </c>
      <c r="D168" s="6">
        <v>4</v>
      </c>
      <c r="E168" s="18" t="s">
        <v>1208</v>
      </c>
      <c r="F168" s="6" t="str">
        <f t="shared" si="4"/>
        <v>INSERT INTO EscalaTurnos (Id, turno, dtescalaturno,periododiurno)
values
('3353c02d-8838-4dde-8a6b-2772dbcb8713','4','2019-03-25','false')</v>
      </c>
    </row>
    <row r="169" spans="1:6" x14ac:dyDescent="0.25">
      <c r="A169" s="6" t="s">
        <v>645</v>
      </c>
      <c r="B169" s="17">
        <v>43550</v>
      </c>
      <c r="C169" s="17" t="str">
        <f t="shared" si="5"/>
        <v>2019-03-26</v>
      </c>
      <c r="D169" s="6">
        <v>2</v>
      </c>
      <c r="E169" s="18" t="s">
        <v>1207</v>
      </c>
      <c r="F169" s="6" t="str">
        <f t="shared" si="4"/>
        <v>INSERT INTO EscalaTurnos (Id, turno, dtescalaturno,periododiurno)
values
('d8174b90-d3a6-4874-930e-b2bddcf2f05d','2','2019-03-26','true')</v>
      </c>
    </row>
    <row r="170" spans="1:6" x14ac:dyDescent="0.25">
      <c r="A170" s="6" t="s">
        <v>646</v>
      </c>
      <c r="B170" s="17">
        <v>43550</v>
      </c>
      <c r="C170" s="17" t="str">
        <f t="shared" si="5"/>
        <v>2019-03-26</v>
      </c>
      <c r="D170" s="6">
        <v>1</v>
      </c>
      <c r="E170" s="18" t="s">
        <v>1208</v>
      </c>
      <c r="F170" s="6" t="str">
        <f t="shared" si="4"/>
        <v>INSERT INTO EscalaTurnos (Id, turno, dtescalaturno,periododiurno)
values
('1bdfb80d-107e-4a69-9fd8-c1c646692a96','1','2019-03-26','false')</v>
      </c>
    </row>
    <row r="171" spans="1:6" x14ac:dyDescent="0.25">
      <c r="A171" s="6" t="s">
        <v>647</v>
      </c>
      <c r="B171" s="17">
        <v>43551</v>
      </c>
      <c r="C171" s="17" t="str">
        <f t="shared" si="5"/>
        <v>2019-03-27</v>
      </c>
      <c r="D171" s="6">
        <v>3</v>
      </c>
      <c r="E171" s="18" t="s">
        <v>1207</v>
      </c>
      <c r="F171" s="6" t="str">
        <f t="shared" si="4"/>
        <v>INSERT INTO EscalaTurnos (Id, turno, dtescalaturno,periododiurno)
values
('af9f732d-f668-4ead-bac5-66d605155e2f','3','2019-03-27','true')</v>
      </c>
    </row>
    <row r="172" spans="1:6" x14ac:dyDescent="0.25">
      <c r="A172" s="6" t="s">
        <v>648</v>
      </c>
      <c r="B172" s="17">
        <v>43551</v>
      </c>
      <c r="C172" s="17" t="str">
        <f t="shared" si="5"/>
        <v>2019-03-27</v>
      </c>
      <c r="D172" s="6">
        <v>2</v>
      </c>
      <c r="E172" s="18" t="s">
        <v>1208</v>
      </c>
      <c r="F172" s="6" t="str">
        <f t="shared" si="4"/>
        <v>INSERT INTO EscalaTurnos (Id, turno, dtescalaturno,periododiurno)
values
('d71291a7-6b2b-457f-90cf-4d9b022ab4f9','2','2019-03-27','false')</v>
      </c>
    </row>
    <row r="173" spans="1:6" x14ac:dyDescent="0.25">
      <c r="A173" s="6" t="s">
        <v>649</v>
      </c>
      <c r="B173" s="17">
        <v>43552</v>
      </c>
      <c r="C173" s="17" t="str">
        <f t="shared" si="5"/>
        <v>2019-03-28</v>
      </c>
      <c r="D173" s="6">
        <v>4</v>
      </c>
      <c r="E173" s="18" t="s">
        <v>1207</v>
      </c>
      <c r="F173" s="6" t="str">
        <f t="shared" si="4"/>
        <v>INSERT INTO EscalaTurnos (Id, turno, dtescalaturno,periododiurno)
values
('5efe5518-3c0d-464b-ba74-22201e053677','4','2019-03-28','true')</v>
      </c>
    </row>
    <row r="174" spans="1:6" x14ac:dyDescent="0.25">
      <c r="A174" s="6" t="s">
        <v>650</v>
      </c>
      <c r="B174" s="17">
        <v>43552</v>
      </c>
      <c r="C174" s="17" t="str">
        <f t="shared" si="5"/>
        <v>2019-03-28</v>
      </c>
      <c r="D174" s="6">
        <v>3</v>
      </c>
      <c r="E174" s="18" t="s">
        <v>1208</v>
      </c>
      <c r="F174" s="6" t="str">
        <f t="shared" si="4"/>
        <v>INSERT INTO EscalaTurnos (Id, turno, dtescalaturno,periododiurno)
values
('9ecc8d23-cc39-4240-ace1-2b7698ebe3ba','3','2019-03-28','false')</v>
      </c>
    </row>
    <row r="175" spans="1:6" x14ac:dyDescent="0.25">
      <c r="A175" s="6" t="s">
        <v>651</v>
      </c>
      <c r="B175" s="17">
        <v>43553</v>
      </c>
      <c r="C175" s="17" t="str">
        <f t="shared" si="5"/>
        <v>2019-03-29</v>
      </c>
      <c r="D175" s="6">
        <v>1</v>
      </c>
      <c r="E175" s="18" t="s">
        <v>1207</v>
      </c>
      <c r="F175" s="6" t="str">
        <f t="shared" si="4"/>
        <v>INSERT INTO EscalaTurnos (Id, turno, dtescalaturno,periododiurno)
values
('3a7cff9c-aa8c-4947-88d8-d8e051e8ee18','1','2019-03-29','true')</v>
      </c>
    </row>
    <row r="176" spans="1:6" x14ac:dyDescent="0.25">
      <c r="A176" s="6" t="s">
        <v>652</v>
      </c>
      <c r="B176" s="17">
        <v>43553</v>
      </c>
      <c r="C176" s="17" t="str">
        <f t="shared" si="5"/>
        <v>2019-03-29</v>
      </c>
      <c r="D176" s="6">
        <v>4</v>
      </c>
      <c r="E176" s="18" t="s">
        <v>1208</v>
      </c>
      <c r="F176" s="6" t="str">
        <f t="shared" si="4"/>
        <v>INSERT INTO EscalaTurnos (Id, turno, dtescalaturno,periododiurno)
values
('95259bbd-8ad8-4414-ab71-7df690a1d889','4','2019-03-29','false')</v>
      </c>
    </row>
    <row r="177" spans="1:6" x14ac:dyDescent="0.25">
      <c r="A177" s="6" t="s">
        <v>653</v>
      </c>
      <c r="B177" s="17">
        <v>43554</v>
      </c>
      <c r="C177" s="17" t="str">
        <f t="shared" si="5"/>
        <v>2019-03-30</v>
      </c>
      <c r="D177" s="6">
        <v>2</v>
      </c>
      <c r="E177" s="18" t="s">
        <v>1207</v>
      </c>
      <c r="F177" s="6" t="str">
        <f t="shared" si="4"/>
        <v>INSERT INTO EscalaTurnos (Id, turno, dtescalaturno,periododiurno)
values
('4fe54b6a-ceeb-40d2-ad77-49a867577acd','2','2019-03-30','true')</v>
      </c>
    </row>
    <row r="178" spans="1:6" x14ac:dyDescent="0.25">
      <c r="A178" s="6" t="s">
        <v>654</v>
      </c>
      <c r="B178" s="17">
        <v>43554</v>
      </c>
      <c r="C178" s="17" t="str">
        <f t="shared" si="5"/>
        <v>2019-03-30</v>
      </c>
      <c r="D178" s="6">
        <v>1</v>
      </c>
      <c r="E178" s="18" t="s">
        <v>1208</v>
      </c>
      <c r="F178" s="6" t="str">
        <f t="shared" si="4"/>
        <v>INSERT INTO EscalaTurnos (Id, turno, dtescalaturno,periododiurno)
values
('e5641525-6927-432e-89fe-53adbbf8b206','1','2019-03-30','false')</v>
      </c>
    </row>
    <row r="179" spans="1:6" x14ac:dyDescent="0.25">
      <c r="A179" s="6" t="s">
        <v>655</v>
      </c>
      <c r="B179" s="17">
        <v>43555</v>
      </c>
      <c r="C179" s="17" t="str">
        <f t="shared" si="5"/>
        <v>2019-03-31</v>
      </c>
      <c r="D179" s="6">
        <v>3</v>
      </c>
      <c r="E179" s="18" t="s">
        <v>1207</v>
      </c>
      <c r="F179" s="6" t="str">
        <f t="shared" si="4"/>
        <v>INSERT INTO EscalaTurnos (Id, turno, dtescalaturno,periododiurno)
values
('1fd73587-1305-4672-8f4b-d8bccf8aac0c','3','2019-03-31','true')</v>
      </c>
    </row>
    <row r="180" spans="1:6" x14ac:dyDescent="0.25">
      <c r="A180" s="6" t="s">
        <v>656</v>
      </c>
      <c r="B180" s="17">
        <v>43555</v>
      </c>
      <c r="C180" s="17" t="str">
        <f t="shared" si="5"/>
        <v>2019-03-31</v>
      </c>
      <c r="D180" s="6">
        <v>2</v>
      </c>
      <c r="E180" s="18" t="s">
        <v>1208</v>
      </c>
      <c r="F180" s="6" t="str">
        <f t="shared" si="4"/>
        <v>INSERT INTO EscalaTurnos (Id, turno, dtescalaturno,periododiurno)
values
('4a978ecb-0779-4f7a-8db7-afb280768797','2','2019-03-31','false')</v>
      </c>
    </row>
    <row r="181" spans="1:6" x14ac:dyDescent="0.25">
      <c r="A181" s="6" t="s">
        <v>657</v>
      </c>
      <c r="B181" s="17">
        <v>43556</v>
      </c>
      <c r="C181" s="17" t="str">
        <f t="shared" si="5"/>
        <v>2019-04-01</v>
      </c>
      <c r="D181" s="6">
        <v>4</v>
      </c>
      <c r="E181" s="18" t="s">
        <v>1207</v>
      </c>
      <c r="F181" s="6" t="str">
        <f t="shared" si="4"/>
        <v>INSERT INTO EscalaTurnos (Id, turno, dtescalaturno,periododiurno)
values
('6dd7dca7-58fb-4b5c-b30e-396f3648104b','4','2019-04-01','true')</v>
      </c>
    </row>
    <row r="182" spans="1:6" x14ac:dyDescent="0.25">
      <c r="A182" s="6" t="s">
        <v>658</v>
      </c>
      <c r="B182" s="17">
        <v>43556</v>
      </c>
      <c r="C182" s="17" t="str">
        <f t="shared" si="5"/>
        <v>2019-04-01</v>
      </c>
      <c r="D182" s="6">
        <v>3</v>
      </c>
      <c r="E182" s="18" t="s">
        <v>1208</v>
      </c>
      <c r="F182" s="6" t="str">
        <f t="shared" si="4"/>
        <v>INSERT INTO EscalaTurnos (Id, turno, dtescalaturno,periododiurno)
values
('29515985-1e2e-4bf7-ab08-c41174106f0b','3','2019-04-01','false')</v>
      </c>
    </row>
    <row r="183" spans="1:6" x14ac:dyDescent="0.25">
      <c r="A183" s="6" t="s">
        <v>659</v>
      </c>
      <c r="B183" s="17">
        <v>43557</v>
      </c>
      <c r="C183" s="17" t="str">
        <f t="shared" si="5"/>
        <v>2019-04-02</v>
      </c>
      <c r="D183" s="6">
        <v>1</v>
      </c>
      <c r="E183" s="18" t="s">
        <v>1207</v>
      </c>
      <c r="F183" s="6" t="str">
        <f t="shared" si="4"/>
        <v>INSERT INTO EscalaTurnos (Id, turno, dtescalaturno,periododiurno)
values
('604f4ef8-8021-45c1-bcf5-d2ee32b1475c','1','2019-04-02','true')</v>
      </c>
    </row>
    <row r="184" spans="1:6" x14ac:dyDescent="0.25">
      <c r="A184" s="6" t="s">
        <v>660</v>
      </c>
      <c r="B184" s="17">
        <v>43557</v>
      </c>
      <c r="C184" s="17" t="str">
        <f t="shared" si="5"/>
        <v>2019-04-02</v>
      </c>
      <c r="D184" s="6">
        <v>4</v>
      </c>
      <c r="E184" s="18" t="s">
        <v>1208</v>
      </c>
      <c r="F184" s="6" t="str">
        <f t="shared" si="4"/>
        <v>INSERT INTO EscalaTurnos (Id, turno, dtescalaturno,periododiurno)
values
('26d98a0d-b9cb-4125-a392-018f55e3fed4','4','2019-04-02','false')</v>
      </c>
    </row>
    <row r="185" spans="1:6" x14ac:dyDescent="0.25">
      <c r="A185" s="6" t="s">
        <v>661</v>
      </c>
      <c r="B185" s="17">
        <v>43558</v>
      </c>
      <c r="C185" s="17" t="str">
        <f t="shared" si="5"/>
        <v>2019-04-03</v>
      </c>
      <c r="D185" s="6">
        <v>2</v>
      </c>
      <c r="E185" s="18" t="s">
        <v>1207</v>
      </c>
      <c r="F185" s="6" t="str">
        <f t="shared" si="4"/>
        <v>INSERT INTO EscalaTurnos (Id, turno, dtescalaturno,periododiurno)
values
('a85fba7c-7a3a-4bba-b613-c7d7546872f2','2','2019-04-03','true')</v>
      </c>
    </row>
    <row r="186" spans="1:6" x14ac:dyDescent="0.25">
      <c r="A186" s="6" t="s">
        <v>662</v>
      </c>
      <c r="B186" s="17">
        <v>43558</v>
      </c>
      <c r="C186" s="17" t="str">
        <f t="shared" si="5"/>
        <v>2019-04-03</v>
      </c>
      <c r="D186" s="6">
        <v>1</v>
      </c>
      <c r="E186" s="18" t="s">
        <v>1208</v>
      </c>
      <c r="F186" s="6" t="str">
        <f t="shared" si="4"/>
        <v>INSERT INTO EscalaTurnos (Id, turno, dtescalaturno,periododiurno)
values
('13abcab9-41ac-4ef7-98f0-ea6987536f31','1','2019-04-03','false')</v>
      </c>
    </row>
    <row r="187" spans="1:6" x14ac:dyDescent="0.25">
      <c r="A187" s="6" t="s">
        <v>663</v>
      </c>
      <c r="B187" s="17">
        <v>43559</v>
      </c>
      <c r="C187" s="17" t="str">
        <f t="shared" si="5"/>
        <v>2019-04-04</v>
      </c>
      <c r="D187" s="6">
        <v>3</v>
      </c>
      <c r="E187" s="18" t="s">
        <v>1207</v>
      </c>
      <c r="F187" s="6" t="str">
        <f t="shared" si="4"/>
        <v>INSERT INTO EscalaTurnos (Id, turno, dtescalaturno,periododiurno)
values
('bc479da4-d9a3-43b8-a47c-22384fa8b3ac','3','2019-04-04','true')</v>
      </c>
    </row>
    <row r="188" spans="1:6" x14ac:dyDescent="0.25">
      <c r="A188" s="6" t="s">
        <v>664</v>
      </c>
      <c r="B188" s="17">
        <v>43559</v>
      </c>
      <c r="C188" s="17" t="str">
        <f t="shared" si="5"/>
        <v>2019-04-04</v>
      </c>
      <c r="D188" s="6">
        <v>2</v>
      </c>
      <c r="E188" s="18" t="s">
        <v>1208</v>
      </c>
      <c r="F188" s="6" t="str">
        <f t="shared" si="4"/>
        <v>INSERT INTO EscalaTurnos (Id, turno, dtescalaturno,periododiurno)
values
('aec5fef6-8248-41cd-be67-93ed2e4cb496','2','2019-04-04','false')</v>
      </c>
    </row>
    <row r="189" spans="1:6" x14ac:dyDescent="0.25">
      <c r="A189" s="6" t="s">
        <v>665</v>
      </c>
      <c r="B189" s="17">
        <v>43560</v>
      </c>
      <c r="C189" s="17" t="str">
        <f t="shared" si="5"/>
        <v>2019-04-05</v>
      </c>
      <c r="D189" s="6">
        <v>4</v>
      </c>
      <c r="E189" s="18" t="s">
        <v>1207</v>
      </c>
      <c r="F189" s="6" t="str">
        <f t="shared" si="4"/>
        <v>INSERT INTO EscalaTurnos (Id, turno, dtescalaturno,periododiurno)
values
('363738de-7219-4210-9211-7f4f2fb05abd','4','2019-04-05','true')</v>
      </c>
    </row>
    <row r="190" spans="1:6" x14ac:dyDescent="0.25">
      <c r="A190" s="6" t="s">
        <v>666</v>
      </c>
      <c r="B190" s="17">
        <v>43560</v>
      </c>
      <c r="C190" s="17" t="str">
        <f t="shared" si="5"/>
        <v>2019-04-05</v>
      </c>
      <c r="D190" s="6">
        <v>3</v>
      </c>
      <c r="E190" s="18" t="s">
        <v>1208</v>
      </c>
      <c r="F190" s="6" t="str">
        <f t="shared" si="4"/>
        <v>INSERT INTO EscalaTurnos (Id, turno, dtescalaturno,periododiurno)
values
('ea64ad93-a6c7-4916-8a63-d9ae31d36021','3','2019-04-05','false')</v>
      </c>
    </row>
    <row r="191" spans="1:6" x14ac:dyDescent="0.25">
      <c r="A191" s="6" t="s">
        <v>667</v>
      </c>
      <c r="B191" s="17">
        <v>43561</v>
      </c>
      <c r="C191" s="17" t="str">
        <f t="shared" si="5"/>
        <v>2019-04-06</v>
      </c>
      <c r="D191" s="6">
        <v>1</v>
      </c>
      <c r="E191" s="18" t="s">
        <v>1207</v>
      </c>
      <c r="F191" s="6" t="str">
        <f t="shared" si="4"/>
        <v>INSERT INTO EscalaTurnos (Id, turno, dtescalaturno,periododiurno)
values
('30839f46-f7cb-4c38-84a1-a8685e2b82e5','1','2019-04-06','true')</v>
      </c>
    </row>
    <row r="192" spans="1:6" x14ac:dyDescent="0.25">
      <c r="A192" s="6" t="s">
        <v>668</v>
      </c>
      <c r="B192" s="17">
        <v>43561</v>
      </c>
      <c r="C192" s="17" t="str">
        <f t="shared" si="5"/>
        <v>2019-04-06</v>
      </c>
      <c r="D192" s="6">
        <v>4</v>
      </c>
      <c r="E192" s="18" t="s">
        <v>1208</v>
      </c>
      <c r="F192" s="6" t="str">
        <f t="shared" si="4"/>
        <v>INSERT INTO EscalaTurnos (Id, turno, dtescalaturno,periododiurno)
values
('d6e3f764-6597-43cb-81a3-d94897dde2ee','4','2019-04-06','false')</v>
      </c>
    </row>
    <row r="193" spans="1:6" x14ac:dyDescent="0.25">
      <c r="A193" s="6" t="s">
        <v>669</v>
      </c>
      <c r="B193" s="17">
        <v>43562</v>
      </c>
      <c r="C193" s="17" t="str">
        <f t="shared" si="5"/>
        <v>2019-04-07</v>
      </c>
      <c r="D193" s="6">
        <v>2</v>
      </c>
      <c r="E193" s="18" t="s">
        <v>1207</v>
      </c>
      <c r="F193" s="6" t="str">
        <f t="shared" si="4"/>
        <v>INSERT INTO EscalaTurnos (Id, turno, dtescalaturno,periododiurno)
values
('947100f4-9f44-4530-86f5-d36668074718','2','2019-04-07','true')</v>
      </c>
    </row>
    <row r="194" spans="1:6" x14ac:dyDescent="0.25">
      <c r="A194" s="6" t="s">
        <v>670</v>
      </c>
      <c r="B194" s="17">
        <v>43562</v>
      </c>
      <c r="C194" s="17" t="str">
        <f t="shared" si="5"/>
        <v>2019-04-07</v>
      </c>
      <c r="D194" s="6">
        <v>1</v>
      </c>
      <c r="E194" s="18" t="s">
        <v>1208</v>
      </c>
      <c r="F194" s="6" t="str">
        <f t="shared" ref="F194:F257" si="6">CONCATENATE("INSERT INTO EscalaTurnos (Id, turno, dtescalaturno,periododiurno)
values
('"&amp;A194&amp;"','"&amp;D194&amp;"','"&amp;C194&amp;"','"&amp;E194&amp;"')")</f>
        <v>INSERT INTO EscalaTurnos (Id, turno, dtescalaturno,periododiurno)
values
('b11ab918-61d2-4b4f-9be8-6f7f9fc9c485','1','2019-04-07','false')</v>
      </c>
    </row>
    <row r="195" spans="1:6" x14ac:dyDescent="0.25">
      <c r="A195" s="6" t="s">
        <v>671</v>
      </c>
      <c r="B195" s="17">
        <v>43563</v>
      </c>
      <c r="C195" s="17" t="str">
        <f t="shared" ref="C195:C258" si="7">TEXT(B195, "yyyy-mm-dd")</f>
        <v>2019-04-08</v>
      </c>
      <c r="D195" s="6">
        <v>3</v>
      </c>
      <c r="E195" s="18" t="s">
        <v>1207</v>
      </c>
      <c r="F195" s="6" t="str">
        <f t="shared" si="6"/>
        <v>INSERT INTO EscalaTurnos (Id, turno, dtescalaturno,periododiurno)
values
('007243e3-f12b-4bc5-bb3b-9604514b1288','3','2019-04-08','true')</v>
      </c>
    </row>
    <row r="196" spans="1:6" x14ac:dyDescent="0.25">
      <c r="A196" s="6" t="s">
        <v>672</v>
      </c>
      <c r="B196" s="17">
        <v>43563</v>
      </c>
      <c r="C196" s="17" t="str">
        <f t="shared" si="7"/>
        <v>2019-04-08</v>
      </c>
      <c r="D196" s="6">
        <v>2</v>
      </c>
      <c r="E196" s="18" t="s">
        <v>1208</v>
      </c>
      <c r="F196" s="6" t="str">
        <f t="shared" si="6"/>
        <v>INSERT INTO EscalaTurnos (Id, turno, dtescalaturno,periododiurno)
values
('56b86b02-b01e-420d-b042-afeb5be4c8dc','2','2019-04-08','false')</v>
      </c>
    </row>
    <row r="197" spans="1:6" x14ac:dyDescent="0.25">
      <c r="A197" s="6" t="s">
        <v>673</v>
      </c>
      <c r="B197" s="17">
        <v>43564</v>
      </c>
      <c r="C197" s="17" t="str">
        <f t="shared" si="7"/>
        <v>2019-04-09</v>
      </c>
      <c r="D197" s="6">
        <v>4</v>
      </c>
      <c r="E197" s="18" t="s">
        <v>1207</v>
      </c>
      <c r="F197" s="6" t="str">
        <f t="shared" si="6"/>
        <v>INSERT INTO EscalaTurnos (Id, turno, dtescalaturno,periododiurno)
values
('4599a86a-8f61-4d6d-85f3-d9c29f10e7fe','4','2019-04-09','true')</v>
      </c>
    </row>
    <row r="198" spans="1:6" x14ac:dyDescent="0.25">
      <c r="A198" s="6" t="s">
        <v>674</v>
      </c>
      <c r="B198" s="17">
        <v>43564</v>
      </c>
      <c r="C198" s="17" t="str">
        <f t="shared" si="7"/>
        <v>2019-04-09</v>
      </c>
      <c r="D198" s="6">
        <v>3</v>
      </c>
      <c r="E198" s="18" t="s">
        <v>1208</v>
      </c>
      <c r="F198" s="6" t="str">
        <f t="shared" si="6"/>
        <v>INSERT INTO EscalaTurnos (Id, turno, dtescalaturno,periododiurno)
values
('5b1a93c7-5688-46ab-addf-fd282c079ec3','3','2019-04-09','false')</v>
      </c>
    </row>
    <row r="199" spans="1:6" x14ac:dyDescent="0.25">
      <c r="A199" s="6" t="s">
        <v>675</v>
      </c>
      <c r="B199" s="17">
        <v>43565</v>
      </c>
      <c r="C199" s="17" t="str">
        <f t="shared" si="7"/>
        <v>2019-04-10</v>
      </c>
      <c r="D199" s="6">
        <v>1</v>
      </c>
      <c r="E199" s="18" t="s">
        <v>1207</v>
      </c>
      <c r="F199" s="6" t="str">
        <f t="shared" si="6"/>
        <v>INSERT INTO EscalaTurnos (Id, turno, dtescalaturno,periododiurno)
values
('35410d55-bc18-49aa-b4fd-814a461e12be','1','2019-04-10','true')</v>
      </c>
    </row>
    <row r="200" spans="1:6" x14ac:dyDescent="0.25">
      <c r="A200" s="6" t="s">
        <v>676</v>
      </c>
      <c r="B200" s="17">
        <v>43565</v>
      </c>
      <c r="C200" s="17" t="str">
        <f t="shared" si="7"/>
        <v>2019-04-10</v>
      </c>
      <c r="D200" s="6">
        <v>4</v>
      </c>
      <c r="E200" s="18" t="s">
        <v>1208</v>
      </c>
      <c r="F200" s="6" t="str">
        <f t="shared" si="6"/>
        <v>INSERT INTO EscalaTurnos (Id, turno, dtescalaturno,periododiurno)
values
('65610748-e788-48ce-950f-792d2f5beb84','4','2019-04-10','false')</v>
      </c>
    </row>
    <row r="201" spans="1:6" x14ac:dyDescent="0.25">
      <c r="A201" s="6" t="s">
        <v>677</v>
      </c>
      <c r="B201" s="17">
        <v>43566</v>
      </c>
      <c r="C201" s="17" t="str">
        <f t="shared" si="7"/>
        <v>2019-04-11</v>
      </c>
      <c r="D201" s="6">
        <v>2</v>
      </c>
      <c r="E201" s="18" t="s">
        <v>1207</v>
      </c>
      <c r="F201" s="6" t="str">
        <f t="shared" si="6"/>
        <v>INSERT INTO EscalaTurnos (Id, turno, dtescalaturno,periododiurno)
values
('8829da1d-f804-4e61-9149-0febe5526899','2','2019-04-11','true')</v>
      </c>
    </row>
    <row r="202" spans="1:6" x14ac:dyDescent="0.25">
      <c r="A202" s="6" t="s">
        <v>678</v>
      </c>
      <c r="B202" s="17">
        <v>43566</v>
      </c>
      <c r="C202" s="17" t="str">
        <f t="shared" si="7"/>
        <v>2019-04-11</v>
      </c>
      <c r="D202" s="6">
        <v>1</v>
      </c>
      <c r="E202" s="18" t="s">
        <v>1208</v>
      </c>
      <c r="F202" s="6" t="str">
        <f t="shared" si="6"/>
        <v>INSERT INTO EscalaTurnos (Id, turno, dtescalaturno,periododiurno)
values
('713bc28c-0ead-436d-b1f2-78d7c8043a30','1','2019-04-11','false')</v>
      </c>
    </row>
    <row r="203" spans="1:6" x14ac:dyDescent="0.25">
      <c r="A203" s="6" t="s">
        <v>679</v>
      </c>
      <c r="B203" s="17">
        <v>43567</v>
      </c>
      <c r="C203" s="17" t="str">
        <f t="shared" si="7"/>
        <v>2019-04-12</v>
      </c>
      <c r="D203" s="6">
        <v>3</v>
      </c>
      <c r="E203" s="18" t="s">
        <v>1207</v>
      </c>
      <c r="F203" s="6" t="str">
        <f t="shared" si="6"/>
        <v>INSERT INTO EscalaTurnos (Id, turno, dtescalaturno,periododiurno)
values
('c6742256-66a6-4c10-8ee7-9695fb639bc9','3','2019-04-12','true')</v>
      </c>
    </row>
    <row r="204" spans="1:6" x14ac:dyDescent="0.25">
      <c r="A204" s="15" t="s">
        <v>680</v>
      </c>
      <c r="B204" s="17">
        <v>43567</v>
      </c>
      <c r="C204" s="17" t="str">
        <f t="shared" si="7"/>
        <v>2019-04-12</v>
      </c>
      <c r="D204" s="6">
        <v>2</v>
      </c>
      <c r="E204" s="18" t="s">
        <v>1208</v>
      </c>
      <c r="F204" s="6" t="str">
        <f t="shared" si="6"/>
        <v>INSERT INTO EscalaTurnos (Id, turno, dtescalaturno,periododiurno)
values
('0e489f03-048e-4e74-a771-18d440b83d35','2','2019-04-12','false')</v>
      </c>
    </row>
    <row r="205" spans="1:6" x14ac:dyDescent="0.25">
      <c r="A205" s="6" t="s">
        <v>681</v>
      </c>
      <c r="B205" s="17">
        <v>43568</v>
      </c>
      <c r="C205" s="17" t="str">
        <f t="shared" si="7"/>
        <v>2019-04-13</v>
      </c>
      <c r="D205" s="6">
        <v>4</v>
      </c>
      <c r="E205" s="18" t="s">
        <v>1207</v>
      </c>
      <c r="F205" s="6" t="str">
        <f t="shared" si="6"/>
        <v>INSERT INTO EscalaTurnos (Id, turno, dtescalaturno,periododiurno)
values
('f32cea27-9b1a-4187-ad73-23dc7635966f','4','2019-04-13','true')</v>
      </c>
    </row>
    <row r="206" spans="1:6" x14ac:dyDescent="0.25">
      <c r="A206" s="6" t="s">
        <v>682</v>
      </c>
      <c r="B206" s="17">
        <v>43568</v>
      </c>
      <c r="C206" s="17" t="str">
        <f t="shared" si="7"/>
        <v>2019-04-13</v>
      </c>
      <c r="D206" s="6">
        <v>3</v>
      </c>
      <c r="E206" s="18" t="s">
        <v>1208</v>
      </c>
      <c r="F206" s="6" t="str">
        <f t="shared" si="6"/>
        <v>INSERT INTO EscalaTurnos (Id, turno, dtescalaturno,periododiurno)
values
('ab0fb46d-4c74-4f66-9d3a-a07c58818ff0','3','2019-04-13','false')</v>
      </c>
    </row>
    <row r="207" spans="1:6" x14ac:dyDescent="0.25">
      <c r="A207" s="6" t="s">
        <v>683</v>
      </c>
      <c r="B207" s="17">
        <v>43569</v>
      </c>
      <c r="C207" s="17" t="str">
        <f t="shared" si="7"/>
        <v>2019-04-14</v>
      </c>
      <c r="D207" s="6">
        <v>1</v>
      </c>
      <c r="E207" s="18" t="s">
        <v>1207</v>
      </c>
      <c r="F207" s="6" t="str">
        <f t="shared" si="6"/>
        <v>INSERT INTO EscalaTurnos (Id, turno, dtescalaturno,periododiurno)
values
('d673252a-6314-45e1-838d-c3dc990a0c15','1','2019-04-14','true')</v>
      </c>
    </row>
    <row r="208" spans="1:6" x14ac:dyDescent="0.25">
      <c r="A208" s="6" t="s">
        <v>684</v>
      </c>
      <c r="B208" s="17">
        <v>43569</v>
      </c>
      <c r="C208" s="17" t="str">
        <f t="shared" si="7"/>
        <v>2019-04-14</v>
      </c>
      <c r="D208" s="6">
        <v>4</v>
      </c>
      <c r="E208" s="18" t="s">
        <v>1208</v>
      </c>
      <c r="F208" s="6" t="str">
        <f t="shared" si="6"/>
        <v>INSERT INTO EscalaTurnos (Id, turno, dtescalaturno,periododiurno)
values
('d36b5718-1b96-4afd-b933-6df85c3c55f7','4','2019-04-14','false')</v>
      </c>
    </row>
    <row r="209" spans="1:6" x14ac:dyDescent="0.25">
      <c r="A209" s="6" t="s">
        <v>685</v>
      </c>
      <c r="B209" s="17">
        <v>43570</v>
      </c>
      <c r="C209" s="17" t="str">
        <f t="shared" si="7"/>
        <v>2019-04-15</v>
      </c>
      <c r="D209" s="6">
        <v>2</v>
      </c>
      <c r="E209" s="18" t="s">
        <v>1207</v>
      </c>
      <c r="F209" s="6" t="str">
        <f t="shared" si="6"/>
        <v>INSERT INTO EscalaTurnos (Id, turno, dtescalaturno,periododiurno)
values
('0aef0d22-4095-4cc8-a599-8881d9c4bace','2','2019-04-15','true')</v>
      </c>
    </row>
    <row r="210" spans="1:6" x14ac:dyDescent="0.25">
      <c r="A210" s="6" t="s">
        <v>686</v>
      </c>
      <c r="B210" s="17">
        <v>43570</v>
      </c>
      <c r="C210" s="17" t="str">
        <f t="shared" si="7"/>
        <v>2019-04-15</v>
      </c>
      <c r="D210" s="6">
        <v>1</v>
      </c>
      <c r="E210" s="18" t="s">
        <v>1208</v>
      </c>
      <c r="F210" s="6" t="str">
        <f t="shared" si="6"/>
        <v>INSERT INTO EscalaTurnos (Id, turno, dtescalaturno,periododiurno)
values
('66807d4e-4e8d-4a1d-a50f-48c00a9c3117','1','2019-04-15','false')</v>
      </c>
    </row>
    <row r="211" spans="1:6" x14ac:dyDescent="0.25">
      <c r="A211" s="6" t="s">
        <v>687</v>
      </c>
      <c r="B211" s="17">
        <v>43571</v>
      </c>
      <c r="C211" s="17" t="str">
        <f t="shared" si="7"/>
        <v>2019-04-16</v>
      </c>
      <c r="D211" s="6">
        <v>3</v>
      </c>
      <c r="E211" s="18" t="s">
        <v>1207</v>
      </c>
      <c r="F211" s="6" t="str">
        <f t="shared" si="6"/>
        <v>INSERT INTO EscalaTurnos (Id, turno, dtescalaturno,periododiurno)
values
('df523299-7f1f-47c0-9462-1bf991e3db28','3','2019-04-16','true')</v>
      </c>
    </row>
    <row r="212" spans="1:6" x14ac:dyDescent="0.25">
      <c r="A212" s="6" t="s">
        <v>688</v>
      </c>
      <c r="B212" s="17">
        <v>43571</v>
      </c>
      <c r="C212" s="17" t="str">
        <f t="shared" si="7"/>
        <v>2019-04-16</v>
      </c>
      <c r="D212" s="6">
        <v>2</v>
      </c>
      <c r="E212" s="18" t="s">
        <v>1208</v>
      </c>
      <c r="F212" s="6" t="str">
        <f t="shared" si="6"/>
        <v>INSERT INTO EscalaTurnos (Id, turno, dtescalaturno,periododiurno)
values
('10f2f8e6-b849-40f3-89a0-858357ca28ce','2','2019-04-16','false')</v>
      </c>
    </row>
    <row r="213" spans="1:6" x14ac:dyDescent="0.25">
      <c r="A213" s="6" t="s">
        <v>689</v>
      </c>
      <c r="B213" s="17">
        <v>43572</v>
      </c>
      <c r="C213" s="17" t="str">
        <f t="shared" si="7"/>
        <v>2019-04-17</v>
      </c>
      <c r="D213" s="6">
        <v>4</v>
      </c>
      <c r="E213" s="18" t="s">
        <v>1207</v>
      </c>
      <c r="F213" s="6" t="str">
        <f t="shared" si="6"/>
        <v>INSERT INTO EscalaTurnos (Id, turno, dtescalaturno,periododiurno)
values
('955db69d-2290-4fa2-baf1-0f9b93dca5a9','4','2019-04-17','true')</v>
      </c>
    </row>
    <row r="214" spans="1:6" x14ac:dyDescent="0.25">
      <c r="A214" s="6" t="s">
        <v>690</v>
      </c>
      <c r="B214" s="17">
        <v>43572</v>
      </c>
      <c r="C214" s="17" t="str">
        <f t="shared" si="7"/>
        <v>2019-04-17</v>
      </c>
      <c r="D214" s="6">
        <v>3</v>
      </c>
      <c r="E214" s="18" t="s">
        <v>1208</v>
      </c>
      <c r="F214" s="6" t="str">
        <f t="shared" si="6"/>
        <v>INSERT INTO EscalaTurnos (Id, turno, dtescalaturno,periododiurno)
values
('90a663d2-bc2c-4cf6-a477-76150ca6fb99','3','2019-04-17','false')</v>
      </c>
    </row>
    <row r="215" spans="1:6" x14ac:dyDescent="0.25">
      <c r="A215" s="6" t="s">
        <v>691</v>
      </c>
      <c r="B215" s="17">
        <v>43573</v>
      </c>
      <c r="C215" s="17" t="str">
        <f t="shared" si="7"/>
        <v>2019-04-18</v>
      </c>
      <c r="D215" s="6">
        <v>1</v>
      </c>
      <c r="E215" s="18" t="s">
        <v>1207</v>
      </c>
      <c r="F215" s="6" t="str">
        <f t="shared" si="6"/>
        <v>INSERT INTO EscalaTurnos (Id, turno, dtescalaturno,periododiurno)
values
('57b80fb1-9733-4844-afa5-6e5043285ab6','1','2019-04-18','true')</v>
      </c>
    </row>
    <row r="216" spans="1:6" x14ac:dyDescent="0.25">
      <c r="A216" s="6" t="s">
        <v>692</v>
      </c>
      <c r="B216" s="17">
        <v>43573</v>
      </c>
      <c r="C216" s="17" t="str">
        <f t="shared" si="7"/>
        <v>2019-04-18</v>
      </c>
      <c r="D216" s="6">
        <v>4</v>
      </c>
      <c r="E216" s="18" t="s">
        <v>1208</v>
      </c>
      <c r="F216" s="6" t="str">
        <f t="shared" si="6"/>
        <v>INSERT INTO EscalaTurnos (Id, turno, dtescalaturno,periododiurno)
values
('10a48772-b8bd-454e-90fc-6c7ab622bee6','4','2019-04-18','false')</v>
      </c>
    </row>
    <row r="217" spans="1:6" x14ac:dyDescent="0.25">
      <c r="A217" s="6" t="s">
        <v>693</v>
      </c>
      <c r="B217" s="17">
        <v>43574</v>
      </c>
      <c r="C217" s="17" t="str">
        <f t="shared" si="7"/>
        <v>2019-04-19</v>
      </c>
      <c r="D217" s="6">
        <v>2</v>
      </c>
      <c r="E217" s="18" t="s">
        <v>1207</v>
      </c>
      <c r="F217" s="6" t="str">
        <f t="shared" si="6"/>
        <v>INSERT INTO EscalaTurnos (Id, turno, dtescalaturno,periododiurno)
values
('20969fe5-0097-4c22-b5e2-d4b36650a284','2','2019-04-19','true')</v>
      </c>
    </row>
    <row r="218" spans="1:6" x14ac:dyDescent="0.25">
      <c r="A218" s="6" t="s">
        <v>694</v>
      </c>
      <c r="B218" s="17">
        <v>43574</v>
      </c>
      <c r="C218" s="17" t="str">
        <f t="shared" si="7"/>
        <v>2019-04-19</v>
      </c>
      <c r="D218" s="6">
        <v>1</v>
      </c>
      <c r="E218" s="18" t="s">
        <v>1208</v>
      </c>
      <c r="F218" s="6" t="str">
        <f t="shared" si="6"/>
        <v>INSERT INTO EscalaTurnos (Id, turno, dtescalaturno,periododiurno)
values
('8441f884-0d5d-4378-8c46-b6e3492cf6fe','1','2019-04-19','false')</v>
      </c>
    </row>
    <row r="219" spans="1:6" x14ac:dyDescent="0.25">
      <c r="A219" s="6" t="s">
        <v>695</v>
      </c>
      <c r="B219" s="17">
        <v>43575</v>
      </c>
      <c r="C219" s="17" t="str">
        <f t="shared" si="7"/>
        <v>2019-04-20</v>
      </c>
      <c r="D219" s="6">
        <v>3</v>
      </c>
      <c r="E219" s="18" t="s">
        <v>1207</v>
      </c>
      <c r="F219" s="6" t="str">
        <f t="shared" si="6"/>
        <v>INSERT INTO EscalaTurnos (Id, turno, dtescalaturno,periododiurno)
values
('5d08c859-98a4-4886-8b51-27688105b9c5','3','2019-04-20','true')</v>
      </c>
    </row>
    <row r="220" spans="1:6" x14ac:dyDescent="0.25">
      <c r="A220" s="6" t="s">
        <v>696</v>
      </c>
      <c r="B220" s="17">
        <v>43575</v>
      </c>
      <c r="C220" s="17" t="str">
        <f t="shared" si="7"/>
        <v>2019-04-20</v>
      </c>
      <c r="D220" s="6">
        <v>2</v>
      </c>
      <c r="E220" s="18" t="s">
        <v>1208</v>
      </c>
      <c r="F220" s="6" t="str">
        <f t="shared" si="6"/>
        <v>INSERT INTO EscalaTurnos (Id, turno, dtescalaturno,periododiurno)
values
('f8643f24-08b0-4933-97fd-4d72585b01cb','2','2019-04-20','false')</v>
      </c>
    </row>
    <row r="221" spans="1:6" x14ac:dyDescent="0.25">
      <c r="A221" s="6" t="s">
        <v>697</v>
      </c>
      <c r="B221" s="17">
        <v>43576</v>
      </c>
      <c r="C221" s="17" t="str">
        <f t="shared" si="7"/>
        <v>2019-04-21</v>
      </c>
      <c r="D221" s="6">
        <v>4</v>
      </c>
      <c r="E221" s="18" t="s">
        <v>1207</v>
      </c>
      <c r="F221" s="6" t="str">
        <f t="shared" si="6"/>
        <v>INSERT INTO EscalaTurnos (Id, turno, dtescalaturno,periododiurno)
values
('8b3c8feb-f334-4088-b29c-809c5debb23a','4','2019-04-21','true')</v>
      </c>
    </row>
    <row r="222" spans="1:6" x14ac:dyDescent="0.25">
      <c r="A222" s="6" t="s">
        <v>698</v>
      </c>
      <c r="B222" s="17">
        <v>43576</v>
      </c>
      <c r="C222" s="17" t="str">
        <f t="shared" si="7"/>
        <v>2019-04-21</v>
      </c>
      <c r="D222" s="6">
        <v>3</v>
      </c>
      <c r="E222" s="18" t="s">
        <v>1208</v>
      </c>
      <c r="F222" s="6" t="str">
        <f t="shared" si="6"/>
        <v>INSERT INTO EscalaTurnos (Id, turno, dtescalaturno,periododiurno)
values
('06d7c692-83be-4ebf-b71d-bc6bf0b8b8b7','3','2019-04-21','false')</v>
      </c>
    </row>
    <row r="223" spans="1:6" x14ac:dyDescent="0.25">
      <c r="A223" s="6" t="s">
        <v>699</v>
      </c>
      <c r="B223" s="17">
        <v>43577</v>
      </c>
      <c r="C223" s="17" t="str">
        <f t="shared" si="7"/>
        <v>2019-04-22</v>
      </c>
      <c r="D223" s="6">
        <v>1</v>
      </c>
      <c r="E223" s="18" t="s">
        <v>1207</v>
      </c>
      <c r="F223" s="6" t="str">
        <f t="shared" si="6"/>
        <v>INSERT INTO EscalaTurnos (Id, turno, dtescalaturno,periododiurno)
values
('79ac613e-4434-4087-97c9-37e99edabd90','1','2019-04-22','true')</v>
      </c>
    </row>
    <row r="224" spans="1:6" x14ac:dyDescent="0.25">
      <c r="A224" s="6" t="s">
        <v>700</v>
      </c>
      <c r="B224" s="17">
        <v>43577</v>
      </c>
      <c r="C224" s="17" t="str">
        <f t="shared" si="7"/>
        <v>2019-04-22</v>
      </c>
      <c r="D224" s="6">
        <v>4</v>
      </c>
      <c r="E224" s="18" t="s">
        <v>1208</v>
      </c>
      <c r="F224" s="6" t="str">
        <f t="shared" si="6"/>
        <v>INSERT INTO EscalaTurnos (Id, turno, dtescalaturno,periododiurno)
values
('321b3037-d8db-4fea-ae0e-0ebb6cc9a0ea','4','2019-04-22','false')</v>
      </c>
    </row>
    <row r="225" spans="1:6" x14ac:dyDescent="0.25">
      <c r="A225" s="6" t="s">
        <v>701</v>
      </c>
      <c r="B225" s="17">
        <v>43578</v>
      </c>
      <c r="C225" s="17" t="str">
        <f t="shared" si="7"/>
        <v>2019-04-23</v>
      </c>
      <c r="D225" s="6">
        <v>2</v>
      </c>
      <c r="E225" s="18" t="s">
        <v>1207</v>
      </c>
      <c r="F225" s="6" t="str">
        <f t="shared" si="6"/>
        <v>INSERT INTO EscalaTurnos (Id, turno, dtescalaturno,periododiurno)
values
('ee10032f-545f-47b1-ad6c-4df14d33eb23','2','2019-04-23','true')</v>
      </c>
    </row>
    <row r="226" spans="1:6" x14ac:dyDescent="0.25">
      <c r="A226" s="6" t="s">
        <v>702</v>
      </c>
      <c r="B226" s="17">
        <v>43578</v>
      </c>
      <c r="C226" s="17" t="str">
        <f t="shared" si="7"/>
        <v>2019-04-23</v>
      </c>
      <c r="D226" s="6">
        <v>1</v>
      </c>
      <c r="E226" s="18" t="s">
        <v>1208</v>
      </c>
      <c r="F226" s="6" t="str">
        <f t="shared" si="6"/>
        <v>INSERT INTO EscalaTurnos (Id, turno, dtescalaturno,periododiurno)
values
('7bfbfc30-6415-4bd0-8d9d-19703a24b05e','1','2019-04-23','false')</v>
      </c>
    </row>
    <row r="227" spans="1:6" x14ac:dyDescent="0.25">
      <c r="A227" s="6" t="s">
        <v>703</v>
      </c>
      <c r="B227" s="17">
        <v>43579</v>
      </c>
      <c r="C227" s="17" t="str">
        <f t="shared" si="7"/>
        <v>2019-04-24</v>
      </c>
      <c r="D227" s="6">
        <v>3</v>
      </c>
      <c r="E227" s="18" t="s">
        <v>1207</v>
      </c>
      <c r="F227" s="6" t="str">
        <f t="shared" si="6"/>
        <v>INSERT INTO EscalaTurnos (Id, turno, dtescalaturno,periododiurno)
values
('764c9d50-bcb0-4fe4-a4db-43eead7a9be2','3','2019-04-24','true')</v>
      </c>
    </row>
    <row r="228" spans="1:6" x14ac:dyDescent="0.25">
      <c r="A228" s="6" t="s">
        <v>704</v>
      </c>
      <c r="B228" s="17">
        <v>43579</v>
      </c>
      <c r="C228" s="17" t="str">
        <f t="shared" si="7"/>
        <v>2019-04-24</v>
      </c>
      <c r="D228" s="6">
        <v>2</v>
      </c>
      <c r="E228" s="18" t="s">
        <v>1208</v>
      </c>
      <c r="F228" s="6" t="str">
        <f t="shared" si="6"/>
        <v>INSERT INTO EscalaTurnos (Id, turno, dtescalaturno,periododiurno)
values
('f02d413a-ecec-4b10-91cd-77ef7ca8a1d4','2','2019-04-24','false')</v>
      </c>
    </row>
    <row r="229" spans="1:6" x14ac:dyDescent="0.25">
      <c r="A229" s="6" t="s">
        <v>705</v>
      </c>
      <c r="B229" s="17">
        <v>43580</v>
      </c>
      <c r="C229" s="17" t="str">
        <f t="shared" si="7"/>
        <v>2019-04-25</v>
      </c>
      <c r="D229" s="6">
        <v>4</v>
      </c>
      <c r="E229" s="18" t="s">
        <v>1207</v>
      </c>
      <c r="F229" s="6" t="str">
        <f t="shared" si="6"/>
        <v>INSERT INTO EscalaTurnos (Id, turno, dtescalaturno,periododiurno)
values
('3b368138-d219-4d2f-abb2-d11e8859dfaa','4','2019-04-25','true')</v>
      </c>
    </row>
    <row r="230" spans="1:6" x14ac:dyDescent="0.25">
      <c r="A230" s="6" t="s">
        <v>706</v>
      </c>
      <c r="B230" s="17">
        <v>43580</v>
      </c>
      <c r="C230" s="17" t="str">
        <f t="shared" si="7"/>
        <v>2019-04-25</v>
      </c>
      <c r="D230" s="6">
        <v>3</v>
      </c>
      <c r="E230" s="18" t="s">
        <v>1208</v>
      </c>
      <c r="F230" s="6" t="str">
        <f t="shared" si="6"/>
        <v>INSERT INTO EscalaTurnos (Id, turno, dtescalaturno,periododiurno)
values
('a1e1ea75-becb-437d-a311-3f6f347b00af','3','2019-04-25','false')</v>
      </c>
    </row>
    <row r="231" spans="1:6" x14ac:dyDescent="0.25">
      <c r="A231" s="6" t="s">
        <v>707</v>
      </c>
      <c r="B231" s="17">
        <v>43581</v>
      </c>
      <c r="C231" s="17" t="str">
        <f t="shared" si="7"/>
        <v>2019-04-26</v>
      </c>
      <c r="D231" s="6">
        <v>1</v>
      </c>
      <c r="E231" s="18" t="s">
        <v>1207</v>
      </c>
      <c r="F231" s="6" t="str">
        <f t="shared" si="6"/>
        <v>INSERT INTO EscalaTurnos (Id, turno, dtescalaturno,periododiurno)
values
('5c67701f-b4d7-4d17-951d-8ded1a9c0c66','1','2019-04-26','true')</v>
      </c>
    </row>
    <row r="232" spans="1:6" x14ac:dyDescent="0.25">
      <c r="A232" s="6" t="s">
        <v>708</v>
      </c>
      <c r="B232" s="17">
        <v>43581</v>
      </c>
      <c r="C232" s="17" t="str">
        <f t="shared" si="7"/>
        <v>2019-04-26</v>
      </c>
      <c r="D232" s="6">
        <v>4</v>
      </c>
      <c r="E232" s="18" t="s">
        <v>1208</v>
      </c>
      <c r="F232" s="6" t="str">
        <f t="shared" si="6"/>
        <v>INSERT INTO EscalaTurnos (Id, turno, dtescalaturno,periododiurno)
values
('154dc045-6eb0-4084-95de-0e8ce7b21f6e','4','2019-04-26','false')</v>
      </c>
    </row>
    <row r="233" spans="1:6" x14ac:dyDescent="0.25">
      <c r="A233" s="6" t="s">
        <v>709</v>
      </c>
      <c r="B233" s="17">
        <v>43582</v>
      </c>
      <c r="C233" s="17" t="str">
        <f t="shared" si="7"/>
        <v>2019-04-27</v>
      </c>
      <c r="D233" s="6">
        <v>2</v>
      </c>
      <c r="E233" s="18" t="s">
        <v>1207</v>
      </c>
      <c r="F233" s="6" t="str">
        <f t="shared" si="6"/>
        <v>INSERT INTO EscalaTurnos (Id, turno, dtescalaturno,periododiurno)
values
('4ebd55f2-7c7d-44d5-9fa0-3098bd1031a1','2','2019-04-27','true')</v>
      </c>
    </row>
    <row r="234" spans="1:6" x14ac:dyDescent="0.25">
      <c r="A234" s="6" t="s">
        <v>710</v>
      </c>
      <c r="B234" s="17">
        <v>43582</v>
      </c>
      <c r="C234" s="17" t="str">
        <f t="shared" si="7"/>
        <v>2019-04-27</v>
      </c>
      <c r="D234" s="6">
        <v>1</v>
      </c>
      <c r="E234" s="18" t="s">
        <v>1208</v>
      </c>
      <c r="F234" s="6" t="str">
        <f t="shared" si="6"/>
        <v>INSERT INTO EscalaTurnos (Id, turno, dtescalaturno,periododiurno)
values
('91d2c642-5ce9-482d-b7f8-59112cfdbf74','1','2019-04-27','false')</v>
      </c>
    </row>
    <row r="235" spans="1:6" x14ac:dyDescent="0.25">
      <c r="A235" s="6" t="s">
        <v>711</v>
      </c>
      <c r="B235" s="17">
        <v>43583</v>
      </c>
      <c r="C235" s="17" t="str">
        <f t="shared" si="7"/>
        <v>2019-04-28</v>
      </c>
      <c r="D235" s="6">
        <v>3</v>
      </c>
      <c r="E235" s="18" t="s">
        <v>1207</v>
      </c>
      <c r="F235" s="6" t="str">
        <f t="shared" si="6"/>
        <v>INSERT INTO EscalaTurnos (Id, turno, dtescalaturno,periododiurno)
values
('46721e6f-289e-43f0-8686-de69aa0bcd3d','3','2019-04-28','true')</v>
      </c>
    </row>
    <row r="236" spans="1:6" x14ac:dyDescent="0.25">
      <c r="A236" s="6" t="s">
        <v>712</v>
      </c>
      <c r="B236" s="17">
        <v>43583</v>
      </c>
      <c r="C236" s="17" t="str">
        <f t="shared" si="7"/>
        <v>2019-04-28</v>
      </c>
      <c r="D236" s="6">
        <v>2</v>
      </c>
      <c r="E236" s="18" t="s">
        <v>1208</v>
      </c>
      <c r="F236" s="6" t="str">
        <f t="shared" si="6"/>
        <v>INSERT INTO EscalaTurnos (Id, turno, dtescalaturno,periododiurno)
values
('4a0ca315-6e03-41ee-b592-376d275ca14b','2','2019-04-28','false')</v>
      </c>
    </row>
    <row r="237" spans="1:6" x14ac:dyDescent="0.25">
      <c r="A237" s="6" t="s">
        <v>713</v>
      </c>
      <c r="B237" s="17">
        <v>43584</v>
      </c>
      <c r="C237" s="17" t="str">
        <f t="shared" si="7"/>
        <v>2019-04-29</v>
      </c>
      <c r="D237" s="6">
        <v>4</v>
      </c>
      <c r="E237" s="18" t="s">
        <v>1207</v>
      </c>
      <c r="F237" s="6" t="str">
        <f t="shared" si="6"/>
        <v>INSERT INTO EscalaTurnos (Id, turno, dtescalaturno,periododiurno)
values
('0fb681a2-eb24-4304-bad1-c42757b547f2','4','2019-04-29','true')</v>
      </c>
    </row>
    <row r="238" spans="1:6" x14ac:dyDescent="0.25">
      <c r="A238" s="6" t="s">
        <v>714</v>
      </c>
      <c r="B238" s="17">
        <v>43584</v>
      </c>
      <c r="C238" s="17" t="str">
        <f t="shared" si="7"/>
        <v>2019-04-29</v>
      </c>
      <c r="D238" s="6">
        <v>3</v>
      </c>
      <c r="E238" s="18" t="s">
        <v>1208</v>
      </c>
      <c r="F238" s="6" t="str">
        <f t="shared" si="6"/>
        <v>INSERT INTO EscalaTurnos (Id, turno, dtescalaturno,periododiurno)
values
('88413a25-1aa2-4d49-8de6-f22449f0b995','3','2019-04-29','false')</v>
      </c>
    </row>
    <row r="239" spans="1:6" x14ac:dyDescent="0.25">
      <c r="A239" s="6" t="s">
        <v>715</v>
      </c>
      <c r="B239" s="17">
        <v>43585</v>
      </c>
      <c r="C239" s="17" t="str">
        <f t="shared" si="7"/>
        <v>2019-04-30</v>
      </c>
      <c r="D239" s="6">
        <v>1</v>
      </c>
      <c r="E239" s="18" t="s">
        <v>1207</v>
      </c>
      <c r="F239" s="6" t="str">
        <f t="shared" si="6"/>
        <v>INSERT INTO EscalaTurnos (Id, turno, dtescalaturno,periododiurno)
values
('8c151da9-72bc-4e4f-8f1b-d1f44b3b59ff','1','2019-04-30','true')</v>
      </c>
    </row>
    <row r="240" spans="1:6" x14ac:dyDescent="0.25">
      <c r="A240" s="6" t="s">
        <v>716</v>
      </c>
      <c r="B240" s="17">
        <v>43585</v>
      </c>
      <c r="C240" s="17" t="str">
        <f t="shared" si="7"/>
        <v>2019-04-30</v>
      </c>
      <c r="D240" s="6">
        <v>4</v>
      </c>
      <c r="E240" s="18" t="s">
        <v>1208</v>
      </c>
      <c r="F240" s="6" t="str">
        <f t="shared" si="6"/>
        <v>INSERT INTO EscalaTurnos (Id, turno, dtescalaturno,periododiurno)
values
('57b16732-6f5b-471d-902e-b1b4091dfed3','4','2019-04-30','false')</v>
      </c>
    </row>
    <row r="241" spans="1:6" x14ac:dyDescent="0.25">
      <c r="A241" s="6" t="s">
        <v>717</v>
      </c>
      <c r="B241" s="17">
        <v>43586</v>
      </c>
      <c r="C241" s="17" t="str">
        <f t="shared" si="7"/>
        <v>2019-05-01</v>
      </c>
      <c r="D241" s="6">
        <v>2</v>
      </c>
      <c r="E241" s="18" t="s">
        <v>1207</v>
      </c>
      <c r="F241" s="6" t="str">
        <f t="shared" si="6"/>
        <v>INSERT INTO EscalaTurnos (Id, turno, dtescalaturno,periododiurno)
values
('94d8d12b-4261-459d-a547-7214bbc26682','2','2019-05-01','true')</v>
      </c>
    </row>
    <row r="242" spans="1:6" x14ac:dyDescent="0.25">
      <c r="A242" s="6" t="s">
        <v>718</v>
      </c>
      <c r="B242" s="17">
        <v>43586</v>
      </c>
      <c r="C242" s="17" t="str">
        <f t="shared" si="7"/>
        <v>2019-05-01</v>
      </c>
      <c r="D242" s="6">
        <v>1</v>
      </c>
      <c r="E242" s="18" t="s">
        <v>1208</v>
      </c>
      <c r="F242" s="6" t="str">
        <f t="shared" si="6"/>
        <v>INSERT INTO EscalaTurnos (Id, turno, dtescalaturno,periododiurno)
values
('2e8aeba1-8d89-4caf-8609-a782892087c9','1','2019-05-01','false')</v>
      </c>
    </row>
    <row r="243" spans="1:6" x14ac:dyDescent="0.25">
      <c r="A243" s="6" t="s">
        <v>719</v>
      </c>
      <c r="B243" s="17">
        <v>43587</v>
      </c>
      <c r="C243" s="17" t="str">
        <f t="shared" si="7"/>
        <v>2019-05-02</v>
      </c>
      <c r="D243" s="6">
        <v>3</v>
      </c>
      <c r="E243" s="18" t="s">
        <v>1207</v>
      </c>
      <c r="F243" s="6" t="str">
        <f t="shared" si="6"/>
        <v>INSERT INTO EscalaTurnos (Id, turno, dtescalaturno,periododiurno)
values
('e33a569d-bafb-40e8-87fd-562e415b0939','3','2019-05-02','true')</v>
      </c>
    </row>
    <row r="244" spans="1:6" x14ac:dyDescent="0.25">
      <c r="A244" s="6" t="s">
        <v>720</v>
      </c>
      <c r="B244" s="17">
        <v>43587</v>
      </c>
      <c r="C244" s="17" t="str">
        <f t="shared" si="7"/>
        <v>2019-05-02</v>
      </c>
      <c r="D244" s="6">
        <v>2</v>
      </c>
      <c r="E244" s="18" t="s">
        <v>1208</v>
      </c>
      <c r="F244" s="6" t="str">
        <f t="shared" si="6"/>
        <v>INSERT INTO EscalaTurnos (Id, turno, dtescalaturno,periododiurno)
values
('9f7e956d-384a-42b8-a55e-fb8c4d9009f0','2','2019-05-02','false')</v>
      </c>
    </row>
    <row r="245" spans="1:6" x14ac:dyDescent="0.25">
      <c r="A245" s="6" t="s">
        <v>721</v>
      </c>
      <c r="B245" s="17">
        <v>43588</v>
      </c>
      <c r="C245" s="17" t="str">
        <f t="shared" si="7"/>
        <v>2019-05-03</v>
      </c>
      <c r="D245" s="6">
        <v>4</v>
      </c>
      <c r="E245" s="18" t="s">
        <v>1207</v>
      </c>
      <c r="F245" s="6" t="str">
        <f t="shared" si="6"/>
        <v>INSERT INTO EscalaTurnos (Id, turno, dtescalaturno,periododiurno)
values
('aaf7a482-50a2-4020-b478-6c2bfad08715','4','2019-05-03','true')</v>
      </c>
    </row>
    <row r="246" spans="1:6" x14ac:dyDescent="0.25">
      <c r="A246" s="6" t="s">
        <v>722</v>
      </c>
      <c r="B246" s="17">
        <v>43588</v>
      </c>
      <c r="C246" s="17" t="str">
        <f t="shared" si="7"/>
        <v>2019-05-03</v>
      </c>
      <c r="D246" s="6">
        <v>3</v>
      </c>
      <c r="E246" s="18" t="s">
        <v>1208</v>
      </c>
      <c r="F246" s="6" t="str">
        <f t="shared" si="6"/>
        <v>INSERT INTO EscalaTurnos (Id, turno, dtescalaturno,periododiurno)
values
('0c930261-bbcc-455e-906e-568aa2b261fa','3','2019-05-03','false')</v>
      </c>
    </row>
    <row r="247" spans="1:6" x14ac:dyDescent="0.25">
      <c r="A247" s="6" t="s">
        <v>723</v>
      </c>
      <c r="B247" s="17">
        <v>43589</v>
      </c>
      <c r="C247" s="17" t="str">
        <f t="shared" si="7"/>
        <v>2019-05-04</v>
      </c>
      <c r="D247" s="6">
        <v>1</v>
      </c>
      <c r="E247" s="18" t="s">
        <v>1207</v>
      </c>
      <c r="F247" s="6" t="str">
        <f t="shared" si="6"/>
        <v>INSERT INTO EscalaTurnos (Id, turno, dtescalaturno,periododiurno)
values
('5f24aca4-c40e-496d-a5ee-c28c63487da6','1','2019-05-04','true')</v>
      </c>
    </row>
    <row r="248" spans="1:6" x14ac:dyDescent="0.25">
      <c r="A248" s="6" t="s">
        <v>724</v>
      </c>
      <c r="B248" s="17">
        <v>43589</v>
      </c>
      <c r="C248" s="17" t="str">
        <f t="shared" si="7"/>
        <v>2019-05-04</v>
      </c>
      <c r="D248" s="6">
        <v>4</v>
      </c>
      <c r="E248" s="18" t="s">
        <v>1208</v>
      </c>
      <c r="F248" s="6" t="str">
        <f t="shared" si="6"/>
        <v>INSERT INTO EscalaTurnos (Id, turno, dtescalaturno,periododiurno)
values
('e5588a0f-5790-42cc-861c-2b0bb46e3c87','4','2019-05-04','false')</v>
      </c>
    </row>
    <row r="249" spans="1:6" x14ac:dyDescent="0.25">
      <c r="A249" s="6" t="s">
        <v>725</v>
      </c>
      <c r="B249" s="17">
        <v>43590</v>
      </c>
      <c r="C249" s="17" t="str">
        <f t="shared" si="7"/>
        <v>2019-05-05</v>
      </c>
      <c r="D249" s="6">
        <v>2</v>
      </c>
      <c r="E249" s="18" t="s">
        <v>1207</v>
      </c>
      <c r="F249" s="6" t="str">
        <f t="shared" si="6"/>
        <v>INSERT INTO EscalaTurnos (Id, turno, dtescalaturno,periododiurno)
values
('19c583e0-084e-4589-be8a-e8f0f3e04e5a','2','2019-05-05','true')</v>
      </c>
    </row>
    <row r="250" spans="1:6" x14ac:dyDescent="0.25">
      <c r="A250" s="6" t="s">
        <v>726</v>
      </c>
      <c r="B250" s="17">
        <v>43590</v>
      </c>
      <c r="C250" s="17" t="str">
        <f t="shared" si="7"/>
        <v>2019-05-05</v>
      </c>
      <c r="D250" s="6">
        <v>1</v>
      </c>
      <c r="E250" s="18" t="s">
        <v>1208</v>
      </c>
      <c r="F250" s="6" t="str">
        <f t="shared" si="6"/>
        <v>INSERT INTO EscalaTurnos (Id, turno, dtescalaturno,periododiurno)
values
('789f6834-1cd1-4554-9022-c90f57529cba','1','2019-05-05','false')</v>
      </c>
    </row>
    <row r="251" spans="1:6" x14ac:dyDescent="0.25">
      <c r="A251" s="6" t="s">
        <v>727</v>
      </c>
      <c r="B251" s="17">
        <v>43591</v>
      </c>
      <c r="C251" s="17" t="str">
        <f t="shared" si="7"/>
        <v>2019-05-06</v>
      </c>
      <c r="D251" s="6">
        <v>3</v>
      </c>
      <c r="E251" s="18" t="s">
        <v>1207</v>
      </c>
      <c r="F251" s="6" t="str">
        <f t="shared" si="6"/>
        <v>INSERT INTO EscalaTurnos (Id, turno, dtescalaturno,periododiurno)
values
('87ee2604-c34c-41d4-b3ee-8d5c3cc6b406','3','2019-05-06','true')</v>
      </c>
    </row>
    <row r="252" spans="1:6" x14ac:dyDescent="0.25">
      <c r="A252" s="6" t="s">
        <v>728</v>
      </c>
      <c r="B252" s="17">
        <v>43591</v>
      </c>
      <c r="C252" s="17" t="str">
        <f t="shared" si="7"/>
        <v>2019-05-06</v>
      </c>
      <c r="D252" s="6">
        <v>2</v>
      </c>
      <c r="E252" s="18" t="s">
        <v>1208</v>
      </c>
      <c r="F252" s="6" t="str">
        <f t="shared" si="6"/>
        <v>INSERT INTO EscalaTurnos (Id, turno, dtescalaturno,periododiurno)
values
('caf05d97-f961-429e-81fe-00683a189238','2','2019-05-06','false')</v>
      </c>
    </row>
    <row r="253" spans="1:6" x14ac:dyDescent="0.25">
      <c r="A253" s="6" t="s">
        <v>729</v>
      </c>
      <c r="B253" s="17">
        <v>43592</v>
      </c>
      <c r="C253" s="17" t="str">
        <f t="shared" si="7"/>
        <v>2019-05-07</v>
      </c>
      <c r="D253" s="6">
        <v>4</v>
      </c>
      <c r="E253" s="18" t="s">
        <v>1207</v>
      </c>
      <c r="F253" s="6" t="str">
        <f t="shared" si="6"/>
        <v>INSERT INTO EscalaTurnos (Id, turno, dtescalaturno,periododiurno)
values
('1e1fe001-a4dc-47a3-8a33-641218ff5489','4','2019-05-07','true')</v>
      </c>
    </row>
    <row r="254" spans="1:6" x14ac:dyDescent="0.25">
      <c r="A254" s="6" t="s">
        <v>730</v>
      </c>
      <c r="B254" s="17">
        <v>43592</v>
      </c>
      <c r="C254" s="17" t="str">
        <f t="shared" si="7"/>
        <v>2019-05-07</v>
      </c>
      <c r="D254" s="6">
        <v>3</v>
      </c>
      <c r="E254" s="18" t="s">
        <v>1208</v>
      </c>
      <c r="F254" s="6" t="str">
        <f t="shared" si="6"/>
        <v>INSERT INTO EscalaTurnos (Id, turno, dtescalaturno,periododiurno)
values
('6f441975-a841-4bf7-8487-ebf3b0235a50','3','2019-05-07','false')</v>
      </c>
    </row>
    <row r="255" spans="1:6" x14ac:dyDescent="0.25">
      <c r="A255" s="6" t="s">
        <v>731</v>
      </c>
      <c r="B255" s="17">
        <v>43593</v>
      </c>
      <c r="C255" s="17" t="str">
        <f t="shared" si="7"/>
        <v>2019-05-08</v>
      </c>
      <c r="D255" s="6">
        <v>1</v>
      </c>
      <c r="E255" s="18" t="s">
        <v>1207</v>
      </c>
      <c r="F255" s="6" t="str">
        <f t="shared" si="6"/>
        <v>INSERT INTO EscalaTurnos (Id, turno, dtescalaturno,periododiurno)
values
('7c14b138-6f14-4317-aa69-2581662a1a8f','1','2019-05-08','true')</v>
      </c>
    </row>
    <row r="256" spans="1:6" x14ac:dyDescent="0.25">
      <c r="A256" s="6" t="s">
        <v>732</v>
      </c>
      <c r="B256" s="17">
        <v>43593</v>
      </c>
      <c r="C256" s="17" t="str">
        <f t="shared" si="7"/>
        <v>2019-05-08</v>
      </c>
      <c r="D256" s="6">
        <v>4</v>
      </c>
      <c r="E256" s="18" t="s">
        <v>1208</v>
      </c>
      <c r="F256" s="6" t="str">
        <f t="shared" si="6"/>
        <v>INSERT INTO EscalaTurnos (Id, turno, dtescalaturno,periododiurno)
values
('37cc466b-94ec-42f5-8b59-9dc7f5709aa2','4','2019-05-08','false')</v>
      </c>
    </row>
    <row r="257" spans="1:6" x14ac:dyDescent="0.25">
      <c r="A257" s="6" t="s">
        <v>733</v>
      </c>
      <c r="B257" s="17">
        <v>43594</v>
      </c>
      <c r="C257" s="17" t="str">
        <f t="shared" si="7"/>
        <v>2019-05-09</v>
      </c>
      <c r="D257" s="6">
        <v>2</v>
      </c>
      <c r="E257" s="18" t="s">
        <v>1207</v>
      </c>
      <c r="F257" s="6" t="str">
        <f t="shared" si="6"/>
        <v>INSERT INTO EscalaTurnos (Id, turno, dtescalaturno,periododiurno)
values
('5963ed63-f690-43ad-bcb5-f2cd6bcdb562','2','2019-05-09','true')</v>
      </c>
    </row>
    <row r="258" spans="1:6" x14ac:dyDescent="0.25">
      <c r="A258" s="6" t="s">
        <v>734</v>
      </c>
      <c r="B258" s="17">
        <v>43594</v>
      </c>
      <c r="C258" s="17" t="str">
        <f t="shared" si="7"/>
        <v>2019-05-09</v>
      </c>
      <c r="D258" s="6">
        <v>1</v>
      </c>
      <c r="E258" s="18" t="s">
        <v>1208</v>
      </c>
      <c r="F258" s="6" t="str">
        <f t="shared" ref="F258:F321" si="8">CONCATENATE("INSERT INTO EscalaTurnos (Id, turno, dtescalaturno,periododiurno)
values
('"&amp;A258&amp;"','"&amp;D258&amp;"','"&amp;C258&amp;"','"&amp;E258&amp;"')")</f>
        <v>INSERT INTO EscalaTurnos (Id, turno, dtescalaturno,periododiurno)
values
('838b8c29-d0ac-4f31-b325-d4335378200e','1','2019-05-09','false')</v>
      </c>
    </row>
    <row r="259" spans="1:6" x14ac:dyDescent="0.25">
      <c r="A259" s="6" t="s">
        <v>735</v>
      </c>
      <c r="B259" s="17">
        <v>43595</v>
      </c>
      <c r="C259" s="17" t="str">
        <f t="shared" ref="C259:C322" si="9">TEXT(B259, "yyyy-mm-dd")</f>
        <v>2019-05-10</v>
      </c>
      <c r="D259" s="6">
        <v>3</v>
      </c>
      <c r="E259" s="18" t="s">
        <v>1207</v>
      </c>
      <c r="F259" s="6" t="str">
        <f t="shared" si="8"/>
        <v>INSERT INTO EscalaTurnos (Id, turno, dtescalaturno,periododiurno)
values
('21067ad2-08d4-46ea-94ba-debd27cae168','3','2019-05-10','true')</v>
      </c>
    </row>
    <row r="260" spans="1:6" x14ac:dyDescent="0.25">
      <c r="A260" s="6" t="s">
        <v>736</v>
      </c>
      <c r="B260" s="17">
        <v>43595</v>
      </c>
      <c r="C260" s="17" t="str">
        <f t="shared" si="9"/>
        <v>2019-05-10</v>
      </c>
      <c r="D260" s="6">
        <v>2</v>
      </c>
      <c r="E260" s="18" t="s">
        <v>1208</v>
      </c>
      <c r="F260" s="6" t="str">
        <f t="shared" si="8"/>
        <v>INSERT INTO EscalaTurnos (Id, turno, dtescalaturno,periododiurno)
values
('e021c227-e1d6-4b92-a644-db2889feba54','2','2019-05-10','false')</v>
      </c>
    </row>
    <row r="261" spans="1:6" x14ac:dyDescent="0.25">
      <c r="A261" s="6" t="s">
        <v>737</v>
      </c>
      <c r="B261" s="17">
        <v>43596</v>
      </c>
      <c r="C261" s="17" t="str">
        <f t="shared" si="9"/>
        <v>2019-05-11</v>
      </c>
      <c r="D261" s="6">
        <v>4</v>
      </c>
      <c r="E261" s="18" t="s">
        <v>1207</v>
      </c>
      <c r="F261" s="6" t="str">
        <f t="shared" si="8"/>
        <v>INSERT INTO EscalaTurnos (Id, turno, dtescalaturno,periododiurno)
values
('0d1d17f9-ffc6-4d3d-b8f2-0afe37d58696','4','2019-05-11','true')</v>
      </c>
    </row>
    <row r="262" spans="1:6" x14ac:dyDescent="0.25">
      <c r="A262" s="6" t="s">
        <v>738</v>
      </c>
      <c r="B262" s="17">
        <v>43596</v>
      </c>
      <c r="C262" s="17" t="str">
        <f t="shared" si="9"/>
        <v>2019-05-11</v>
      </c>
      <c r="D262" s="6">
        <v>3</v>
      </c>
      <c r="E262" s="18" t="s">
        <v>1208</v>
      </c>
      <c r="F262" s="6" t="str">
        <f t="shared" si="8"/>
        <v>INSERT INTO EscalaTurnos (Id, turno, dtescalaturno,periododiurno)
values
('00e74a6b-7121-4ebc-9d1d-abae243e7b2b','3','2019-05-11','false')</v>
      </c>
    </row>
    <row r="263" spans="1:6" x14ac:dyDescent="0.25">
      <c r="A263" s="6" t="s">
        <v>739</v>
      </c>
      <c r="B263" s="17">
        <v>43597</v>
      </c>
      <c r="C263" s="17" t="str">
        <f t="shared" si="9"/>
        <v>2019-05-12</v>
      </c>
      <c r="D263" s="6">
        <v>1</v>
      </c>
      <c r="E263" s="18" t="s">
        <v>1207</v>
      </c>
      <c r="F263" s="6" t="str">
        <f t="shared" si="8"/>
        <v>INSERT INTO EscalaTurnos (Id, turno, dtescalaturno,periododiurno)
values
('ec090bc7-4a85-4380-bb9a-7b9383bdb96c','1','2019-05-12','true')</v>
      </c>
    </row>
    <row r="264" spans="1:6" x14ac:dyDescent="0.25">
      <c r="A264" s="6" t="s">
        <v>740</v>
      </c>
      <c r="B264" s="17">
        <v>43597</v>
      </c>
      <c r="C264" s="17" t="str">
        <f t="shared" si="9"/>
        <v>2019-05-12</v>
      </c>
      <c r="D264" s="6">
        <v>4</v>
      </c>
      <c r="E264" s="18" t="s">
        <v>1208</v>
      </c>
      <c r="F264" s="6" t="str">
        <f t="shared" si="8"/>
        <v>INSERT INTO EscalaTurnos (Id, turno, dtescalaturno,periododiurno)
values
('c8008e17-cd1b-405a-988e-255d0e745712','4','2019-05-12','false')</v>
      </c>
    </row>
    <row r="265" spans="1:6" x14ac:dyDescent="0.25">
      <c r="A265" s="6" t="s">
        <v>741</v>
      </c>
      <c r="B265" s="17">
        <v>43598</v>
      </c>
      <c r="C265" s="17" t="str">
        <f t="shared" si="9"/>
        <v>2019-05-13</v>
      </c>
      <c r="D265" s="6">
        <v>2</v>
      </c>
      <c r="E265" s="18" t="s">
        <v>1207</v>
      </c>
      <c r="F265" s="6" t="str">
        <f t="shared" si="8"/>
        <v>INSERT INTO EscalaTurnos (Id, turno, dtescalaturno,periododiurno)
values
('a0659ef2-fb9e-4e91-a094-e6896f4165fa','2','2019-05-13','true')</v>
      </c>
    </row>
    <row r="266" spans="1:6" x14ac:dyDescent="0.25">
      <c r="A266" s="6" t="s">
        <v>742</v>
      </c>
      <c r="B266" s="17">
        <v>43598</v>
      </c>
      <c r="C266" s="17" t="str">
        <f t="shared" si="9"/>
        <v>2019-05-13</v>
      </c>
      <c r="D266" s="6">
        <v>1</v>
      </c>
      <c r="E266" s="18" t="s">
        <v>1208</v>
      </c>
      <c r="F266" s="6" t="str">
        <f t="shared" si="8"/>
        <v>INSERT INTO EscalaTurnos (Id, turno, dtescalaturno,periododiurno)
values
('00659a64-9605-4566-9f60-73fa80130e97','1','2019-05-13','false')</v>
      </c>
    </row>
    <row r="267" spans="1:6" x14ac:dyDescent="0.25">
      <c r="A267" s="6" t="s">
        <v>743</v>
      </c>
      <c r="B267" s="17">
        <v>43599</v>
      </c>
      <c r="C267" s="17" t="str">
        <f t="shared" si="9"/>
        <v>2019-05-14</v>
      </c>
      <c r="D267" s="6">
        <v>3</v>
      </c>
      <c r="E267" s="18" t="s">
        <v>1207</v>
      </c>
      <c r="F267" s="6" t="str">
        <f t="shared" si="8"/>
        <v>INSERT INTO EscalaTurnos (Id, turno, dtescalaturno,periododiurno)
values
('49bc9a2e-a39a-411f-8896-3c672ad62cc1','3','2019-05-14','true')</v>
      </c>
    </row>
    <row r="268" spans="1:6" x14ac:dyDescent="0.25">
      <c r="A268" s="6" t="s">
        <v>744</v>
      </c>
      <c r="B268" s="17">
        <v>43599</v>
      </c>
      <c r="C268" s="17" t="str">
        <f t="shared" si="9"/>
        <v>2019-05-14</v>
      </c>
      <c r="D268" s="6">
        <v>2</v>
      </c>
      <c r="E268" s="18" t="s">
        <v>1208</v>
      </c>
      <c r="F268" s="6" t="str">
        <f t="shared" si="8"/>
        <v>INSERT INTO EscalaTurnos (Id, turno, dtescalaturno,periododiurno)
values
('06cb8b84-7c01-4681-baa8-50c6c6c2906a','2','2019-05-14','false')</v>
      </c>
    </row>
    <row r="269" spans="1:6" x14ac:dyDescent="0.25">
      <c r="A269" s="6" t="s">
        <v>745</v>
      </c>
      <c r="B269" s="17">
        <v>43600</v>
      </c>
      <c r="C269" s="17" t="str">
        <f t="shared" si="9"/>
        <v>2019-05-15</v>
      </c>
      <c r="D269" s="6">
        <v>4</v>
      </c>
      <c r="E269" s="18" t="s">
        <v>1207</v>
      </c>
      <c r="F269" s="6" t="str">
        <f t="shared" si="8"/>
        <v>INSERT INTO EscalaTurnos (Id, turno, dtescalaturno,periododiurno)
values
('2de5e8fe-863d-4a72-9286-3041b3397a6c','4','2019-05-15','true')</v>
      </c>
    </row>
    <row r="270" spans="1:6" x14ac:dyDescent="0.25">
      <c r="A270" s="6" t="s">
        <v>746</v>
      </c>
      <c r="B270" s="17">
        <v>43600</v>
      </c>
      <c r="C270" s="17" t="str">
        <f t="shared" si="9"/>
        <v>2019-05-15</v>
      </c>
      <c r="D270" s="6">
        <v>3</v>
      </c>
      <c r="E270" s="18" t="s">
        <v>1208</v>
      </c>
      <c r="F270" s="6" t="str">
        <f t="shared" si="8"/>
        <v>INSERT INTO EscalaTurnos (Id, turno, dtescalaturno,periododiurno)
values
('79650879-5364-4fa6-9faf-9639d7c5fb82','3','2019-05-15','false')</v>
      </c>
    </row>
    <row r="271" spans="1:6" x14ac:dyDescent="0.25">
      <c r="A271" s="6" t="s">
        <v>747</v>
      </c>
      <c r="B271" s="17">
        <v>43601</v>
      </c>
      <c r="C271" s="17" t="str">
        <f t="shared" si="9"/>
        <v>2019-05-16</v>
      </c>
      <c r="D271" s="6">
        <v>1</v>
      </c>
      <c r="E271" s="18" t="s">
        <v>1207</v>
      </c>
      <c r="F271" s="6" t="str">
        <f t="shared" si="8"/>
        <v>INSERT INTO EscalaTurnos (Id, turno, dtescalaturno,periododiurno)
values
('c3bfecbb-94b3-49ac-ae84-19e2b585623c','1','2019-05-16','true')</v>
      </c>
    </row>
    <row r="272" spans="1:6" x14ac:dyDescent="0.25">
      <c r="A272" s="6" t="s">
        <v>748</v>
      </c>
      <c r="B272" s="17">
        <v>43601</v>
      </c>
      <c r="C272" s="17" t="str">
        <f t="shared" si="9"/>
        <v>2019-05-16</v>
      </c>
      <c r="D272" s="6">
        <v>4</v>
      </c>
      <c r="E272" s="18" t="s">
        <v>1208</v>
      </c>
      <c r="F272" s="6" t="str">
        <f t="shared" si="8"/>
        <v>INSERT INTO EscalaTurnos (Id, turno, dtescalaturno,periododiurno)
values
('995ecd53-d61e-4a24-8ffe-8f1cf232400b','4','2019-05-16','false')</v>
      </c>
    </row>
    <row r="273" spans="1:6" x14ac:dyDescent="0.25">
      <c r="A273" s="6" t="s">
        <v>749</v>
      </c>
      <c r="B273" s="17">
        <v>43602</v>
      </c>
      <c r="C273" s="17" t="str">
        <f t="shared" si="9"/>
        <v>2019-05-17</v>
      </c>
      <c r="D273" s="6">
        <v>2</v>
      </c>
      <c r="E273" s="18" t="s">
        <v>1207</v>
      </c>
      <c r="F273" s="6" t="str">
        <f t="shared" si="8"/>
        <v>INSERT INTO EscalaTurnos (Id, turno, dtescalaturno,periododiurno)
values
('9e9e6761-20c7-4040-a5e2-c213b8b13d81','2','2019-05-17','true')</v>
      </c>
    </row>
    <row r="274" spans="1:6" x14ac:dyDescent="0.25">
      <c r="A274" s="6" t="s">
        <v>750</v>
      </c>
      <c r="B274" s="17">
        <v>43602</v>
      </c>
      <c r="C274" s="17" t="str">
        <f t="shared" si="9"/>
        <v>2019-05-17</v>
      </c>
      <c r="D274" s="6">
        <v>1</v>
      </c>
      <c r="E274" s="18" t="s">
        <v>1208</v>
      </c>
      <c r="F274" s="6" t="str">
        <f t="shared" si="8"/>
        <v>INSERT INTO EscalaTurnos (Id, turno, dtescalaturno,periododiurno)
values
('c6d05684-b45b-44c9-8577-835bded7c983','1','2019-05-17','false')</v>
      </c>
    </row>
    <row r="275" spans="1:6" x14ac:dyDescent="0.25">
      <c r="A275" s="6" t="s">
        <v>751</v>
      </c>
      <c r="B275" s="17">
        <v>43603</v>
      </c>
      <c r="C275" s="17" t="str">
        <f t="shared" si="9"/>
        <v>2019-05-18</v>
      </c>
      <c r="D275" s="6">
        <v>3</v>
      </c>
      <c r="E275" s="18" t="s">
        <v>1207</v>
      </c>
      <c r="F275" s="6" t="str">
        <f t="shared" si="8"/>
        <v>INSERT INTO EscalaTurnos (Id, turno, dtescalaturno,periododiurno)
values
('cb538826-d960-46bf-a1f1-df11a75deaff','3','2019-05-18','true')</v>
      </c>
    </row>
    <row r="276" spans="1:6" x14ac:dyDescent="0.25">
      <c r="A276" s="6" t="s">
        <v>752</v>
      </c>
      <c r="B276" s="17">
        <v>43603</v>
      </c>
      <c r="C276" s="17" t="str">
        <f t="shared" si="9"/>
        <v>2019-05-18</v>
      </c>
      <c r="D276" s="6">
        <v>2</v>
      </c>
      <c r="E276" s="18" t="s">
        <v>1208</v>
      </c>
      <c r="F276" s="6" t="str">
        <f t="shared" si="8"/>
        <v>INSERT INTO EscalaTurnos (Id, turno, dtescalaturno,periododiurno)
values
('6cd7fa6d-4aed-4940-a6e2-a5d3ec2d0c01','2','2019-05-18','false')</v>
      </c>
    </row>
    <row r="277" spans="1:6" x14ac:dyDescent="0.25">
      <c r="A277" s="6" t="s">
        <v>753</v>
      </c>
      <c r="B277" s="17">
        <v>43604</v>
      </c>
      <c r="C277" s="17" t="str">
        <f t="shared" si="9"/>
        <v>2019-05-19</v>
      </c>
      <c r="D277" s="6">
        <v>4</v>
      </c>
      <c r="E277" s="18" t="s">
        <v>1207</v>
      </c>
      <c r="F277" s="6" t="str">
        <f t="shared" si="8"/>
        <v>INSERT INTO EscalaTurnos (Id, turno, dtescalaturno,periododiurno)
values
('afd117be-0a45-42a8-9206-8222cc6d17e1','4','2019-05-19','true')</v>
      </c>
    </row>
    <row r="278" spans="1:6" x14ac:dyDescent="0.25">
      <c r="A278" s="6" t="s">
        <v>754</v>
      </c>
      <c r="B278" s="17">
        <v>43604</v>
      </c>
      <c r="C278" s="17" t="str">
        <f t="shared" si="9"/>
        <v>2019-05-19</v>
      </c>
      <c r="D278" s="6">
        <v>3</v>
      </c>
      <c r="E278" s="18" t="s">
        <v>1208</v>
      </c>
      <c r="F278" s="6" t="str">
        <f t="shared" si="8"/>
        <v>INSERT INTO EscalaTurnos (Id, turno, dtescalaturno,periododiurno)
values
('cdb8e40d-c80a-4448-8938-57c123f5e478','3','2019-05-19','false')</v>
      </c>
    </row>
    <row r="279" spans="1:6" x14ac:dyDescent="0.25">
      <c r="A279" s="6" t="s">
        <v>755</v>
      </c>
      <c r="B279" s="17">
        <v>43605</v>
      </c>
      <c r="C279" s="17" t="str">
        <f t="shared" si="9"/>
        <v>2019-05-20</v>
      </c>
      <c r="D279" s="6">
        <v>1</v>
      </c>
      <c r="E279" s="18" t="s">
        <v>1207</v>
      </c>
      <c r="F279" s="6" t="str">
        <f t="shared" si="8"/>
        <v>INSERT INTO EscalaTurnos (Id, turno, dtescalaturno,periododiurno)
values
('34af83a0-efb3-4805-8012-5c6cdf704faf','1','2019-05-20','true')</v>
      </c>
    </row>
    <row r="280" spans="1:6" x14ac:dyDescent="0.25">
      <c r="A280" s="6" t="s">
        <v>756</v>
      </c>
      <c r="B280" s="17">
        <v>43605</v>
      </c>
      <c r="C280" s="17" t="str">
        <f t="shared" si="9"/>
        <v>2019-05-20</v>
      </c>
      <c r="D280" s="6">
        <v>4</v>
      </c>
      <c r="E280" s="18" t="s">
        <v>1208</v>
      </c>
      <c r="F280" s="6" t="str">
        <f t="shared" si="8"/>
        <v>INSERT INTO EscalaTurnos (Id, turno, dtescalaturno,periododiurno)
values
('08806e79-c265-4bd4-9581-45348d375b88','4','2019-05-20','false')</v>
      </c>
    </row>
    <row r="281" spans="1:6" x14ac:dyDescent="0.25">
      <c r="A281" s="6" t="s">
        <v>757</v>
      </c>
      <c r="B281" s="17">
        <v>43606</v>
      </c>
      <c r="C281" s="17" t="str">
        <f t="shared" si="9"/>
        <v>2019-05-21</v>
      </c>
      <c r="D281" s="6">
        <v>2</v>
      </c>
      <c r="E281" s="18" t="s">
        <v>1207</v>
      </c>
      <c r="F281" s="6" t="str">
        <f t="shared" si="8"/>
        <v>INSERT INTO EscalaTurnos (Id, turno, dtescalaturno,periododiurno)
values
('a4d88f49-ce94-4701-ad97-be957c9e5485','2','2019-05-21','true')</v>
      </c>
    </row>
    <row r="282" spans="1:6" x14ac:dyDescent="0.25">
      <c r="A282" s="6" t="s">
        <v>758</v>
      </c>
      <c r="B282" s="17">
        <v>43606</v>
      </c>
      <c r="C282" s="17" t="str">
        <f t="shared" si="9"/>
        <v>2019-05-21</v>
      </c>
      <c r="D282" s="6">
        <v>1</v>
      </c>
      <c r="E282" s="18" t="s">
        <v>1208</v>
      </c>
      <c r="F282" s="6" t="str">
        <f t="shared" si="8"/>
        <v>INSERT INTO EscalaTurnos (Id, turno, dtescalaturno,periododiurno)
values
('1fb08662-d119-4503-8df2-bf2fad58bd0c','1','2019-05-21','false')</v>
      </c>
    </row>
    <row r="283" spans="1:6" x14ac:dyDescent="0.25">
      <c r="A283" s="6" t="s">
        <v>759</v>
      </c>
      <c r="B283" s="17">
        <v>43607</v>
      </c>
      <c r="C283" s="17" t="str">
        <f t="shared" si="9"/>
        <v>2019-05-22</v>
      </c>
      <c r="D283" s="6">
        <v>3</v>
      </c>
      <c r="E283" s="18" t="s">
        <v>1207</v>
      </c>
      <c r="F283" s="6" t="str">
        <f t="shared" si="8"/>
        <v>INSERT INTO EscalaTurnos (Id, turno, dtescalaturno,periododiurno)
values
('0a9c6913-ce2e-4fdf-bde3-5c97c4aa2421','3','2019-05-22','true')</v>
      </c>
    </row>
    <row r="284" spans="1:6" x14ac:dyDescent="0.25">
      <c r="A284" s="6" t="s">
        <v>760</v>
      </c>
      <c r="B284" s="17">
        <v>43607</v>
      </c>
      <c r="C284" s="17" t="str">
        <f t="shared" si="9"/>
        <v>2019-05-22</v>
      </c>
      <c r="D284" s="6">
        <v>2</v>
      </c>
      <c r="E284" s="18" t="s">
        <v>1208</v>
      </c>
      <c r="F284" s="6" t="str">
        <f t="shared" si="8"/>
        <v>INSERT INTO EscalaTurnos (Id, turno, dtescalaturno,periododiurno)
values
('5d763473-0d3d-4df6-bfc8-690152220841','2','2019-05-22','false')</v>
      </c>
    </row>
    <row r="285" spans="1:6" x14ac:dyDescent="0.25">
      <c r="A285" s="6" t="s">
        <v>761</v>
      </c>
      <c r="B285" s="17">
        <v>43608</v>
      </c>
      <c r="C285" s="17" t="str">
        <f t="shared" si="9"/>
        <v>2019-05-23</v>
      </c>
      <c r="D285" s="6">
        <v>4</v>
      </c>
      <c r="E285" s="18" t="s">
        <v>1207</v>
      </c>
      <c r="F285" s="6" t="str">
        <f t="shared" si="8"/>
        <v>INSERT INTO EscalaTurnos (Id, turno, dtescalaturno,periododiurno)
values
('15f28152-c3c5-4a3b-81b1-e11fe9e47ddc','4','2019-05-23','true')</v>
      </c>
    </row>
    <row r="286" spans="1:6" x14ac:dyDescent="0.25">
      <c r="A286" s="6" t="s">
        <v>762</v>
      </c>
      <c r="B286" s="17">
        <v>43608</v>
      </c>
      <c r="C286" s="17" t="str">
        <f t="shared" si="9"/>
        <v>2019-05-23</v>
      </c>
      <c r="D286" s="6">
        <v>3</v>
      </c>
      <c r="E286" s="18" t="s">
        <v>1208</v>
      </c>
      <c r="F286" s="6" t="str">
        <f t="shared" si="8"/>
        <v>INSERT INTO EscalaTurnos (Id, turno, dtescalaturno,periododiurno)
values
('015670bb-651d-4b63-aee8-0d35c0c27557','3','2019-05-23','false')</v>
      </c>
    </row>
    <row r="287" spans="1:6" x14ac:dyDescent="0.25">
      <c r="A287" s="6" t="s">
        <v>763</v>
      </c>
      <c r="B287" s="17">
        <v>43609</v>
      </c>
      <c r="C287" s="17" t="str">
        <f t="shared" si="9"/>
        <v>2019-05-24</v>
      </c>
      <c r="D287" s="6">
        <v>1</v>
      </c>
      <c r="E287" s="18" t="s">
        <v>1207</v>
      </c>
      <c r="F287" s="6" t="str">
        <f t="shared" si="8"/>
        <v>INSERT INTO EscalaTurnos (Id, turno, dtescalaturno,periododiurno)
values
('29a6b6d5-b4c2-48d8-865d-807885c5b5c9','1','2019-05-24','true')</v>
      </c>
    </row>
    <row r="288" spans="1:6" x14ac:dyDescent="0.25">
      <c r="A288" s="6" t="s">
        <v>764</v>
      </c>
      <c r="B288" s="17">
        <v>43609</v>
      </c>
      <c r="C288" s="17" t="str">
        <f t="shared" si="9"/>
        <v>2019-05-24</v>
      </c>
      <c r="D288" s="6">
        <v>4</v>
      </c>
      <c r="E288" s="18" t="s">
        <v>1208</v>
      </c>
      <c r="F288" s="6" t="str">
        <f t="shared" si="8"/>
        <v>INSERT INTO EscalaTurnos (Id, turno, dtescalaturno,periododiurno)
values
('b69b9b90-4f91-4b02-b7b7-065fd7b08965','4','2019-05-24','false')</v>
      </c>
    </row>
    <row r="289" spans="1:6" x14ac:dyDescent="0.25">
      <c r="A289" s="6" t="s">
        <v>765</v>
      </c>
      <c r="B289" s="17">
        <v>43610</v>
      </c>
      <c r="C289" s="17" t="str">
        <f t="shared" si="9"/>
        <v>2019-05-25</v>
      </c>
      <c r="D289" s="6">
        <v>2</v>
      </c>
      <c r="E289" s="18" t="s">
        <v>1207</v>
      </c>
      <c r="F289" s="6" t="str">
        <f t="shared" si="8"/>
        <v>INSERT INTO EscalaTurnos (Id, turno, dtescalaturno,periododiurno)
values
('3a5aa83c-a4c0-4d12-8376-aa3fd278a753','2','2019-05-25','true')</v>
      </c>
    </row>
    <row r="290" spans="1:6" x14ac:dyDescent="0.25">
      <c r="A290" s="6" t="s">
        <v>766</v>
      </c>
      <c r="B290" s="17">
        <v>43610</v>
      </c>
      <c r="C290" s="17" t="str">
        <f t="shared" si="9"/>
        <v>2019-05-25</v>
      </c>
      <c r="D290" s="6">
        <v>1</v>
      </c>
      <c r="E290" s="18" t="s">
        <v>1208</v>
      </c>
      <c r="F290" s="6" t="str">
        <f t="shared" si="8"/>
        <v>INSERT INTO EscalaTurnos (Id, turno, dtescalaturno,periododiurno)
values
('7f2bef2b-cd2f-416a-9f56-15f40d978aa1','1','2019-05-25','false')</v>
      </c>
    </row>
    <row r="291" spans="1:6" x14ac:dyDescent="0.25">
      <c r="A291" s="6" t="s">
        <v>767</v>
      </c>
      <c r="B291" s="17">
        <v>43611</v>
      </c>
      <c r="C291" s="17" t="str">
        <f t="shared" si="9"/>
        <v>2019-05-26</v>
      </c>
      <c r="D291" s="6">
        <v>3</v>
      </c>
      <c r="E291" s="18" t="s">
        <v>1207</v>
      </c>
      <c r="F291" s="6" t="str">
        <f t="shared" si="8"/>
        <v>INSERT INTO EscalaTurnos (Id, turno, dtescalaturno,periododiurno)
values
('d8e9ca9d-156e-41e0-83bb-86ec7f7772e0','3','2019-05-26','true')</v>
      </c>
    </row>
    <row r="292" spans="1:6" x14ac:dyDescent="0.25">
      <c r="A292" s="6" t="s">
        <v>768</v>
      </c>
      <c r="B292" s="17">
        <v>43611</v>
      </c>
      <c r="C292" s="17" t="str">
        <f t="shared" si="9"/>
        <v>2019-05-26</v>
      </c>
      <c r="D292" s="6">
        <v>2</v>
      </c>
      <c r="E292" s="18" t="s">
        <v>1208</v>
      </c>
      <c r="F292" s="6" t="str">
        <f t="shared" si="8"/>
        <v>INSERT INTO EscalaTurnos (Id, turno, dtescalaturno,periododiurno)
values
('e1ae239a-c9bd-45a2-8505-0f97e8061789','2','2019-05-26','false')</v>
      </c>
    </row>
    <row r="293" spans="1:6" x14ac:dyDescent="0.25">
      <c r="A293" s="6" t="s">
        <v>769</v>
      </c>
      <c r="B293" s="17">
        <v>43612</v>
      </c>
      <c r="C293" s="17" t="str">
        <f t="shared" si="9"/>
        <v>2019-05-27</v>
      </c>
      <c r="D293" s="6">
        <v>4</v>
      </c>
      <c r="E293" s="18" t="s">
        <v>1207</v>
      </c>
      <c r="F293" s="6" t="str">
        <f t="shared" si="8"/>
        <v>INSERT INTO EscalaTurnos (Id, turno, dtescalaturno,periododiurno)
values
('382f45a1-ae08-4908-ba92-c85be787c9da','4','2019-05-27','true')</v>
      </c>
    </row>
    <row r="294" spans="1:6" x14ac:dyDescent="0.25">
      <c r="A294" s="6" t="s">
        <v>770</v>
      </c>
      <c r="B294" s="17">
        <v>43612</v>
      </c>
      <c r="C294" s="17" t="str">
        <f t="shared" si="9"/>
        <v>2019-05-27</v>
      </c>
      <c r="D294" s="6">
        <v>3</v>
      </c>
      <c r="E294" s="18" t="s">
        <v>1208</v>
      </c>
      <c r="F294" s="6" t="str">
        <f t="shared" si="8"/>
        <v>INSERT INTO EscalaTurnos (Id, turno, dtescalaturno,periododiurno)
values
('39fd46bf-3b25-4b33-b6ac-20b68124c242','3','2019-05-27','false')</v>
      </c>
    </row>
    <row r="295" spans="1:6" x14ac:dyDescent="0.25">
      <c r="A295" s="6" t="s">
        <v>771</v>
      </c>
      <c r="B295" s="17">
        <v>43613</v>
      </c>
      <c r="C295" s="17" t="str">
        <f t="shared" si="9"/>
        <v>2019-05-28</v>
      </c>
      <c r="D295" s="6">
        <v>1</v>
      </c>
      <c r="E295" s="18" t="s">
        <v>1207</v>
      </c>
      <c r="F295" s="6" t="str">
        <f t="shared" si="8"/>
        <v>INSERT INTO EscalaTurnos (Id, turno, dtescalaturno,periododiurno)
values
('eb2ac1df-9a34-4884-88ed-88a3253aa308','1','2019-05-28','true')</v>
      </c>
    </row>
    <row r="296" spans="1:6" x14ac:dyDescent="0.25">
      <c r="A296" s="6" t="s">
        <v>772</v>
      </c>
      <c r="B296" s="17">
        <v>43613</v>
      </c>
      <c r="C296" s="17" t="str">
        <f t="shared" si="9"/>
        <v>2019-05-28</v>
      </c>
      <c r="D296" s="6">
        <v>4</v>
      </c>
      <c r="E296" s="18" t="s">
        <v>1208</v>
      </c>
      <c r="F296" s="6" t="str">
        <f t="shared" si="8"/>
        <v>INSERT INTO EscalaTurnos (Id, turno, dtescalaturno,periododiurno)
values
('f2e113a8-ddfb-4869-ac67-db96a6f49f66','4','2019-05-28','false')</v>
      </c>
    </row>
    <row r="297" spans="1:6" x14ac:dyDescent="0.25">
      <c r="A297" s="6" t="s">
        <v>773</v>
      </c>
      <c r="B297" s="17">
        <v>43614</v>
      </c>
      <c r="C297" s="17" t="str">
        <f t="shared" si="9"/>
        <v>2019-05-29</v>
      </c>
      <c r="D297" s="6">
        <v>2</v>
      </c>
      <c r="E297" s="18" t="s">
        <v>1207</v>
      </c>
      <c r="F297" s="6" t="str">
        <f t="shared" si="8"/>
        <v>INSERT INTO EscalaTurnos (Id, turno, dtescalaturno,periododiurno)
values
('9058fe4c-f9b7-48f1-b3b6-5c7d590beec8','2','2019-05-29','true')</v>
      </c>
    </row>
    <row r="298" spans="1:6" x14ac:dyDescent="0.25">
      <c r="A298" s="6" t="s">
        <v>774</v>
      </c>
      <c r="B298" s="17">
        <v>43614</v>
      </c>
      <c r="C298" s="17" t="str">
        <f t="shared" si="9"/>
        <v>2019-05-29</v>
      </c>
      <c r="D298" s="6">
        <v>1</v>
      </c>
      <c r="E298" s="18" t="s">
        <v>1208</v>
      </c>
      <c r="F298" s="6" t="str">
        <f t="shared" si="8"/>
        <v>INSERT INTO EscalaTurnos (Id, turno, dtescalaturno,periododiurno)
values
('668331ff-a82b-4bc0-8401-e9fef9e55bd7','1','2019-05-29','false')</v>
      </c>
    </row>
    <row r="299" spans="1:6" x14ac:dyDescent="0.25">
      <c r="A299" s="6" t="s">
        <v>775</v>
      </c>
      <c r="B299" s="17">
        <v>43615</v>
      </c>
      <c r="C299" s="17" t="str">
        <f t="shared" si="9"/>
        <v>2019-05-30</v>
      </c>
      <c r="D299" s="6">
        <v>3</v>
      </c>
      <c r="E299" s="18" t="s">
        <v>1207</v>
      </c>
      <c r="F299" s="6" t="str">
        <f t="shared" si="8"/>
        <v>INSERT INTO EscalaTurnos (Id, turno, dtescalaturno,periododiurno)
values
('acfc7ce6-1064-4823-a66f-1f20efdf03f3','3','2019-05-30','true')</v>
      </c>
    </row>
    <row r="300" spans="1:6" x14ac:dyDescent="0.25">
      <c r="A300" s="6" t="s">
        <v>776</v>
      </c>
      <c r="B300" s="17">
        <v>43615</v>
      </c>
      <c r="C300" s="17" t="str">
        <f t="shared" si="9"/>
        <v>2019-05-30</v>
      </c>
      <c r="D300" s="6">
        <v>2</v>
      </c>
      <c r="E300" s="18" t="s">
        <v>1208</v>
      </c>
      <c r="F300" s="6" t="str">
        <f t="shared" si="8"/>
        <v>INSERT INTO EscalaTurnos (Id, turno, dtescalaturno,periododiurno)
values
('da094197-1d58-4887-b2d5-675703ca9c99','2','2019-05-30','false')</v>
      </c>
    </row>
    <row r="301" spans="1:6" x14ac:dyDescent="0.25">
      <c r="A301" s="6" t="s">
        <v>777</v>
      </c>
      <c r="B301" s="17">
        <v>43616</v>
      </c>
      <c r="C301" s="17" t="str">
        <f t="shared" si="9"/>
        <v>2019-05-31</v>
      </c>
      <c r="D301" s="6">
        <v>4</v>
      </c>
      <c r="E301" s="18" t="s">
        <v>1207</v>
      </c>
      <c r="F301" s="6" t="str">
        <f t="shared" si="8"/>
        <v>INSERT INTO EscalaTurnos (Id, turno, dtescalaturno,periododiurno)
values
('f172ebc8-9577-4224-8cf2-06dc1fb51e34','4','2019-05-31','true')</v>
      </c>
    </row>
    <row r="302" spans="1:6" x14ac:dyDescent="0.25">
      <c r="A302" s="6" t="s">
        <v>778</v>
      </c>
      <c r="B302" s="17">
        <v>43616</v>
      </c>
      <c r="C302" s="17" t="str">
        <f t="shared" si="9"/>
        <v>2019-05-31</v>
      </c>
      <c r="D302" s="6">
        <v>3</v>
      </c>
      <c r="E302" s="18" t="s">
        <v>1208</v>
      </c>
      <c r="F302" s="6" t="str">
        <f t="shared" si="8"/>
        <v>INSERT INTO EscalaTurnos (Id, turno, dtescalaturno,periododiurno)
values
('a78737b7-b511-4076-8085-5242f2926a6f','3','2019-05-31','false')</v>
      </c>
    </row>
    <row r="303" spans="1:6" x14ac:dyDescent="0.25">
      <c r="A303" s="6" t="s">
        <v>779</v>
      </c>
      <c r="B303" s="17">
        <v>43617</v>
      </c>
      <c r="C303" s="17" t="str">
        <f t="shared" si="9"/>
        <v>2019-06-01</v>
      </c>
      <c r="D303" s="6">
        <v>1</v>
      </c>
      <c r="E303" s="18" t="s">
        <v>1207</v>
      </c>
      <c r="F303" s="6" t="str">
        <f t="shared" si="8"/>
        <v>INSERT INTO EscalaTurnos (Id, turno, dtescalaturno,periododiurno)
values
('05ff1b6d-75ab-47a9-b531-d1d1977ed75e','1','2019-06-01','true')</v>
      </c>
    </row>
    <row r="304" spans="1:6" x14ac:dyDescent="0.25">
      <c r="A304" s="6" t="s">
        <v>780</v>
      </c>
      <c r="B304" s="17">
        <v>43617</v>
      </c>
      <c r="C304" s="17" t="str">
        <f t="shared" si="9"/>
        <v>2019-06-01</v>
      </c>
      <c r="D304" s="6">
        <v>4</v>
      </c>
      <c r="E304" s="18" t="s">
        <v>1208</v>
      </c>
      <c r="F304" s="6" t="str">
        <f t="shared" si="8"/>
        <v>INSERT INTO EscalaTurnos (Id, turno, dtescalaturno,periododiurno)
values
('aa03c5b3-4d73-489f-a006-8ae1b440d6c1','4','2019-06-01','false')</v>
      </c>
    </row>
    <row r="305" spans="1:6" x14ac:dyDescent="0.25">
      <c r="A305" s="6" t="s">
        <v>781</v>
      </c>
      <c r="B305" s="17">
        <v>43618</v>
      </c>
      <c r="C305" s="17" t="str">
        <f t="shared" si="9"/>
        <v>2019-06-02</v>
      </c>
      <c r="D305" s="6">
        <v>2</v>
      </c>
      <c r="E305" s="18" t="s">
        <v>1207</v>
      </c>
      <c r="F305" s="6" t="str">
        <f t="shared" si="8"/>
        <v>INSERT INTO EscalaTurnos (Id, turno, dtescalaturno,periododiurno)
values
('b509fdef-7ae9-4452-8a55-de28f4345655','2','2019-06-02','true')</v>
      </c>
    </row>
    <row r="306" spans="1:6" x14ac:dyDescent="0.25">
      <c r="A306" s="6" t="s">
        <v>782</v>
      </c>
      <c r="B306" s="17">
        <v>43618</v>
      </c>
      <c r="C306" s="17" t="str">
        <f t="shared" si="9"/>
        <v>2019-06-02</v>
      </c>
      <c r="D306" s="6">
        <v>1</v>
      </c>
      <c r="E306" s="18" t="s">
        <v>1208</v>
      </c>
      <c r="F306" s="6" t="str">
        <f t="shared" si="8"/>
        <v>INSERT INTO EscalaTurnos (Id, turno, dtescalaturno,periododiurno)
values
('04a9b6b3-cf82-4c39-9810-11218d6837b2','1','2019-06-02','false')</v>
      </c>
    </row>
    <row r="307" spans="1:6" x14ac:dyDescent="0.25">
      <c r="A307" s="6" t="s">
        <v>783</v>
      </c>
      <c r="B307" s="17">
        <v>43619</v>
      </c>
      <c r="C307" s="17" t="str">
        <f t="shared" si="9"/>
        <v>2019-06-03</v>
      </c>
      <c r="D307" s="6">
        <v>3</v>
      </c>
      <c r="E307" s="18" t="s">
        <v>1207</v>
      </c>
      <c r="F307" s="6" t="str">
        <f t="shared" si="8"/>
        <v>INSERT INTO EscalaTurnos (Id, turno, dtescalaturno,periododiurno)
values
('644c145e-6f7f-464a-a0b2-ac9ece66ba95','3','2019-06-03','true')</v>
      </c>
    </row>
    <row r="308" spans="1:6" x14ac:dyDescent="0.25">
      <c r="A308" s="6" t="s">
        <v>784</v>
      </c>
      <c r="B308" s="17">
        <v>43619</v>
      </c>
      <c r="C308" s="17" t="str">
        <f t="shared" si="9"/>
        <v>2019-06-03</v>
      </c>
      <c r="D308" s="6">
        <v>2</v>
      </c>
      <c r="E308" s="18" t="s">
        <v>1208</v>
      </c>
      <c r="F308" s="6" t="str">
        <f t="shared" si="8"/>
        <v>INSERT INTO EscalaTurnos (Id, turno, dtescalaturno,periododiurno)
values
('3af54a73-9f29-4e39-b5a8-2a3c472d0032','2','2019-06-03','false')</v>
      </c>
    </row>
    <row r="309" spans="1:6" x14ac:dyDescent="0.25">
      <c r="A309" s="6" t="s">
        <v>785</v>
      </c>
      <c r="B309" s="17">
        <v>43620</v>
      </c>
      <c r="C309" s="17" t="str">
        <f t="shared" si="9"/>
        <v>2019-06-04</v>
      </c>
      <c r="D309" s="6">
        <v>4</v>
      </c>
      <c r="E309" s="18" t="s">
        <v>1207</v>
      </c>
      <c r="F309" s="6" t="str">
        <f t="shared" si="8"/>
        <v>INSERT INTO EscalaTurnos (Id, turno, dtescalaturno,periododiurno)
values
('d63e913d-0468-4b6f-8603-5cf0eef87682','4','2019-06-04','true')</v>
      </c>
    </row>
    <row r="310" spans="1:6" x14ac:dyDescent="0.25">
      <c r="A310" s="6" t="s">
        <v>786</v>
      </c>
      <c r="B310" s="17">
        <v>43620</v>
      </c>
      <c r="C310" s="17" t="str">
        <f t="shared" si="9"/>
        <v>2019-06-04</v>
      </c>
      <c r="D310" s="6">
        <v>3</v>
      </c>
      <c r="E310" s="18" t="s">
        <v>1208</v>
      </c>
      <c r="F310" s="6" t="str">
        <f t="shared" si="8"/>
        <v>INSERT INTO EscalaTurnos (Id, turno, dtescalaturno,periododiurno)
values
('3bf85ab4-5e82-420c-81cf-a6cdb058a74e','3','2019-06-04','false')</v>
      </c>
    </row>
    <row r="311" spans="1:6" x14ac:dyDescent="0.25">
      <c r="A311" s="6" t="s">
        <v>787</v>
      </c>
      <c r="B311" s="17">
        <v>43621</v>
      </c>
      <c r="C311" s="17" t="str">
        <f t="shared" si="9"/>
        <v>2019-06-05</v>
      </c>
      <c r="D311" s="6">
        <v>1</v>
      </c>
      <c r="E311" s="18" t="s">
        <v>1207</v>
      </c>
      <c r="F311" s="6" t="str">
        <f t="shared" si="8"/>
        <v>INSERT INTO EscalaTurnos (Id, turno, dtescalaturno,periododiurno)
values
('7c4c2df2-bdbc-40e0-adc9-44c952d943d2','1','2019-06-05','true')</v>
      </c>
    </row>
    <row r="312" spans="1:6" x14ac:dyDescent="0.25">
      <c r="A312" s="6" t="s">
        <v>788</v>
      </c>
      <c r="B312" s="17">
        <v>43621</v>
      </c>
      <c r="C312" s="17" t="str">
        <f t="shared" si="9"/>
        <v>2019-06-05</v>
      </c>
      <c r="D312" s="6">
        <v>4</v>
      </c>
      <c r="E312" s="18" t="s">
        <v>1208</v>
      </c>
      <c r="F312" s="6" t="str">
        <f t="shared" si="8"/>
        <v>INSERT INTO EscalaTurnos (Id, turno, dtescalaturno,periododiurno)
values
('0af9c701-0dfc-4ee7-9516-e26526e138bd','4','2019-06-05','false')</v>
      </c>
    </row>
    <row r="313" spans="1:6" x14ac:dyDescent="0.25">
      <c r="A313" s="6" t="s">
        <v>789</v>
      </c>
      <c r="B313" s="17">
        <v>43622</v>
      </c>
      <c r="C313" s="17" t="str">
        <f t="shared" si="9"/>
        <v>2019-06-06</v>
      </c>
      <c r="D313" s="6">
        <v>2</v>
      </c>
      <c r="E313" s="18" t="s">
        <v>1207</v>
      </c>
      <c r="F313" s="6" t="str">
        <f t="shared" si="8"/>
        <v>INSERT INTO EscalaTurnos (Id, turno, dtescalaturno,periododiurno)
values
('6a8a613a-b40b-487a-8713-689cb774f040','2','2019-06-06','true')</v>
      </c>
    </row>
    <row r="314" spans="1:6" x14ac:dyDescent="0.25">
      <c r="A314" s="6" t="s">
        <v>790</v>
      </c>
      <c r="B314" s="17">
        <v>43622</v>
      </c>
      <c r="C314" s="17" t="str">
        <f t="shared" si="9"/>
        <v>2019-06-06</v>
      </c>
      <c r="D314" s="6">
        <v>1</v>
      </c>
      <c r="E314" s="18" t="s">
        <v>1208</v>
      </c>
      <c r="F314" s="6" t="str">
        <f t="shared" si="8"/>
        <v>INSERT INTO EscalaTurnos (Id, turno, dtescalaturno,periododiurno)
values
('ddc2902f-cfc2-44f8-afad-112e43366fcc','1','2019-06-06','false')</v>
      </c>
    </row>
    <row r="315" spans="1:6" x14ac:dyDescent="0.25">
      <c r="A315" s="6" t="s">
        <v>791</v>
      </c>
      <c r="B315" s="17">
        <v>43623</v>
      </c>
      <c r="C315" s="17" t="str">
        <f t="shared" si="9"/>
        <v>2019-06-07</v>
      </c>
      <c r="D315" s="6">
        <v>3</v>
      </c>
      <c r="E315" s="18" t="s">
        <v>1207</v>
      </c>
      <c r="F315" s="6" t="str">
        <f t="shared" si="8"/>
        <v>INSERT INTO EscalaTurnos (Id, turno, dtescalaturno,periododiurno)
values
('e0bcb871-fa71-4f07-ab5d-e4ef7b4993f3','3','2019-06-07','true')</v>
      </c>
    </row>
    <row r="316" spans="1:6" x14ac:dyDescent="0.25">
      <c r="A316" s="6" t="s">
        <v>792</v>
      </c>
      <c r="B316" s="17">
        <v>43623</v>
      </c>
      <c r="C316" s="17" t="str">
        <f t="shared" si="9"/>
        <v>2019-06-07</v>
      </c>
      <c r="D316" s="6">
        <v>2</v>
      </c>
      <c r="E316" s="18" t="s">
        <v>1208</v>
      </c>
      <c r="F316" s="6" t="str">
        <f t="shared" si="8"/>
        <v>INSERT INTO EscalaTurnos (Id, turno, dtescalaturno,periododiurno)
values
('55677b23-1f09-423c-bfd8-4a794bdecbdf','2','2019-06-07','false')</v>
      </c>
    </row>
    <row r="317" spans="1:6" x14ac:dyDescent="0.25">
      <c r="A317" s="6" t="s">
        <v>793</v>
      </c>
      <c r="B317" s="17">
        <v>43624</v>
      </c>
      <c r="C317" s="17" t="str">
        <f t="shared" si="9"/>
        <v>2019-06-08</v>
      </c>
      <c r="D317" s="6">
        <v>4</v>
      </c>
      <c r="E317" s="18" t="s">
        <v>1207</v>
      </c>
      <c r="F317" s="6" t="str">
        <f t="shared" si="8"/>
        <v>INSERT INTO EscalaTurnos (Id, turno, dtescalaturno,periododiurno)
values
('074cc762-0f25-4c58-a0df-3709447e37ae','4','2019-06-08','true')</v>
      </c>
    </row>
    <row r="318" spans="1:6" x14ac:dyDescent="0.25">
      <c r="A318" s="6" t="s">
        <v>794</v>
      </c>
      <c r="B318" s="17">
        <v>43624</v>
      </c>
      <c r="C318" s="17" t="str">
        <f t="shared" si="9"/>
        <v>2019-06-08</v>
      </c>
      <c r="D318" s="6">
        <v>3</v>
      </c>
      <c r="E318" s="18" t="s">
        <v>1208</v>
      </c>
      <c r="F318" s="6" t="str">
        <f t="shared" si="8"/>
        <v>INSERT INTO EscalaTurnos (Id, turno, dtescalaturno,periododiurno)
values
('2f8e85dd-c5f5-4364-935d-e4ce578d115a','3','2019-06-08','false')</v>
      </c>
    </row>
    <row r="319" spans="1:6" x14ac:dyDescent="0.25">
      <c r="A319" s="6" t="s">
        <v>795</v>
      </c>
      <c r="B319" s="17">
        <v>43625</v>
      </c>
      <c r="C319" s="17" t="str">
        <f t="shared" si="9"/>
        <v>2019-06-09</v>
      </c>
      <c r="D319" s="6">
        <v>1</v>
      </c>
      <c r="E319" s="18" t="s">
        <v>1207</v>
      </c>
      <c r="F319" s="6" t="str">
        <f t="shared" si="8"/>
        <v>INSERT INTO EscalaTurnos (Id, turno, dtescalaturno,periododiurno)
values
('139505fd-d524-453d-acba-88f5bdb7aac2','1','2019-06-09','true')</v>
      </c>
    </row>
    <row r="320" spans="1:6" x14ac:dyDescent="0.25">
      <c r="A320" s="6" t="s">
        <v>796</v>
      </c>
      <c r="B320" s="17">
        <v>43625</v>
      </c>
      <c r="C320" s="17" t="str">
        <f t="shared" si="9"/>
        <v>2019-06-09</v>
      </c>
      <c r="D320" s="6">
        <v>4</v>
      </c>
      <c r="E320" s="18" t="s">
        <v>1208</v>
      </c>
      <c r="F320" s="6" t="str">
        <f t="shared" si="8"/>
        <v>INSERT INTO EscalaTurnos (Id, turno, dtescalaturno,periododiurno)
values
('5247184c-02af-4b34-b773-a2309901908d','4','2019-06-09','false')</v>
      </c>
    </row>
    <row r="321" spans="1:6" x14ac:dyDescent="0.25">
      <c r="A321" s="6" t="s">
        <v>797</v>
      </c>
      <c r="B321" s="17">
        <v>43626</v>
      </c>
      <c r="C321" s="17" t="str">
        <f t="shared" si="9"/>
        <v>2019-06-10</v>
      </c>
      <c r="D321" s="6">
        <v>2</v>
      </c>
      <c r="E321" s="18" t="s">
        <v>1207</v>
      </c>
      <c r="F321" s="6" t="str">
        <f t="shared" si="8"/>
        <v>INSERT INTO EscalaTurnos (Id, turno, dtescalaturno,periododiurno)
values
('a5421d27-1d61-4c7c-8a94-f2a728a78c81','2','2019-06-10','true')</v>
      </c>
    </row>
    <row r="322" spans="1:6" x14ac:dyDescent="0.25">
      <c r="A322" s="6" t="s">
        <v>798</v>
      </c>
      <c r="B322" s="17">
        <v>43626</v>
      </c>
      <c r="C322" s="17" t="str">
        <f t="shared" si="9"/>
        <v>2019-06-10</v>
      </c>
      <c r="D322" s="6">
        <v>1</v>
      </c>
      <c r="E322" s="18" t="s">
        <v>1208</v>
      </c>
      <c r="F322" s="6" t="str">
        <f t="shared" ref="F322:F385" si="10">CONCATENATE("INSERT INTO EscalaTurnos (Id, turno, dtescalaturno,periododiurno)
values
('"&amp;A322&amp;"','"&amp;D322&amp;"','"&amp;C322&amp;"','"&amp;E322&amp;"')")</f>
        <v>INSERT INTO EscalaTurnos (Id, turno, dtescalaturno,periododiurno)
values
('9c2d3748-836a-4759-82f7-2a4db54906e4','1','2019-06-10','false')</v>
      </c>
    </row>
    <row r="323" spans="1:6" x14ac:dyDescent="0.25">
      <c r="A323" s="6" t="s">
        <v>799</v>
      </c>
      <c r="B323" s="17">
        <v>43627</v>
      </c>
      <c r="C323" s="17" t="str">
        <f t="shared" ref="C323:C386" si="11">TEXT(B323, "yyyy-mm-dd")</f>
        <v>2019-06-11</v>
      </c>
      <c r="D323" s="6">
        <v>3</v>
      </c>
      <c r="E323" s="18" t="s">
        <v>1207</v>
      </c>
      <c r="F323" s="6" t="str">
        <f t="shared" si="10"/>
        <v>INSERT INTO EscalaTurnos (Id, turno, dtescalaturno,periododiurno)
values
('a141f381-0944-473e-8203-5874c91cd276','3','2019-06-11','true')</v>
      </c>
    </row>
    <row r="324" spans="1:6" x14ac:dyDescent="0.25">
      <c r="A324" s="6" t="s">
        <v>800</v>
      </c>
      <c r="B324" s="17">
        <v>43627</v>
      </c>
      <c r="C324" s="17" t="str">
        <f t="shared" si="11"/>
        <v>2019-06-11</v>
      </c>
      <c r="D324" s="6">
        <v>2</v>
      </c>
      <c r="E324" s="18" t="s">
        <v>1208</v>
      </c>
      <c r="F324" s="6" t="str">
        <f t="shared" si="10"/>
        <v>INSERT INTO EscalaTurnos (Id, turno, dtescalaturno,periododiurno)
values
('6092a9f3-c3af-4352-bb82-1a2c59bb866f','2','2019-06-11','false')</v>
      </c>
    </row>
    <row r="325" spans="1:6" x14ac:dyDescent="0.25">
      <c r="A325" s="6" t="s">
        <v>801</v>
      </c>
      <c r="B325" s="17">
        <v>43628</v>
      </c>
      <c r="C325" s="17" t="str">
        <f t="shared" si="11"/>
        <v>2019-06-12</v>
      </c>
      <c r="D325" s="6">
        <v>4</v>
      </c>
      <c r="E325" s="18" t="s">
        <v>1207</v>
      </c>
      <c r="F325" s="6" t="str">
        <f t="shared" si="10"/>
        <v>INSERT INTO EscalaTurnos (Id, turno, dtescalaturno,periododiurno)
values
('96c78bcd-dbb3-4ef7-98ad-85bd8ac5b246','4','2019-06-12','true')</v>
      </c>
    </row>
    <row r="326" spans="1:6" x14ac:dyDescent="0.25">
      <c r="A326" s="6" t="s">
        <v>802</v>
      </c>
      <c r="B326" s="17">
        <v>43628</v>
      </c>
      <c r="C326" s="17" t="str">
        <f t="shared" si="11"/>
        <v>2019-06-12</v>
      </c>
      <c r="D326" s="6">
        <v>3</v>
      </c>
      <c r="E326" s="18" t="s">
        <v>1208</v>
      </c>
      <c r="F326" s="6" t="str">
        <f t="shared" si="10"/>
        <v>INSERT INTO EscalaTurnos (Id, turno, dtescalaturno,periododiurno)
values
('6aa56db2-e30d-456b-ac88-ecc1ed8eeece','3','2019-06-12','false')</v>
      </c>
    </row>
    <row r="327" spans="1:6" x14ac:dyDescent="0.25">
      <c r="A327" s="6" t="s">
        <v>803</v>
      </c>
      <c r="B327" s="17">
        <v>43629</v>
      </c>
      <c r="C327" s="17" t="str">
        <f t="shared" si="11"/>
        <v>2019-06-13</v>
      </c>
      <c r="D327" s="6">
        <v>1</v>
      </c>
      <c r="E327" s="18" t="s">
        <v>1207</v>
      </c>
      <c r="F327" s="6" t="str">
        <f t="shared" si="10"/>
        <v>INSERT INTO EscalaTurnos (Id, turno, dtescalaturno,periododiurno)
values
('6c46500b-0734-420f-bb6c-3e4bdcffd9f3','1','2019-06-13','true')</v>
      </c>
    </row>
    <row r="328" spans="1:6" x14ac:dyDescent="0.25">
      <c r="A328" s="6" t="s">
        <v>804</v>
      </c>
      <c r="B328" s="17">
        <v>43629</v>
      </c>
      <c r="C328" s="17" t="str">
        <f t="shared" si="11"/>
        <v>2019-06-13</v>
      </c>
      <c r="D328" s="6">
        <v>4</v>
      </c>
      <c r="E328" s="18" t="s">
        <v>1208</v>
      </c>
      <c r="F328" s="6" t="str">
        <f t="shared" si="10"/>
        <v>INSERT INTO EscalaTurnos (Id, turno, dtescalaturno,periododiurno)
values
('2a63ebdc-47d1-4582-8731-140892e354e6','4','2019-06-13','false')</v>
      </c>
    </row>
    <row r="329" spans="1:6" x14ac:dyDescent="0.25">
      <c r="A329" s="6" t="s">
        <v>805</v>
      </c>
      <c r="B329" s="17">
        <v>43630</v>
      </c>
      <c r="C329" s="17" t="str">
        <f t="shared" si="11"/>
        <v>2019-06-14</v>
      </c>
      <c r="D329" s="6">
        <v>2</v>
      </c>
      <c r="E329" s="18" t="s">
        <v>1207</v>
      </c>
      <c r="F329" s="6" t="str">
        <f t="shared" si="10"/>
        <v>INSERT INTO EscalaTurnos (Id, turno, dtescalaturno,periododiurno)
values
('db294f61-06fa-4146-b074-9aace3d2d521','2','2019-06-14','true')</v>
      </c>
    </row>
    <row r="330" spans="1:6" x14ac:dyDescent="0.25">
      <c r="A330" s="6" t="s">
        <v>806</v>
      </c>
      <c r="B330" s="17">
        <v>43630</v>
      </c>
      <c r="C330" s="17" t="str">
        <f t="shared" si="11"/>
        <v>2019-06-14</v>
      </c>
      <c r="D330" s="6">
        <v>1</v>
      </c>
      <c r="E330" s="18" t="s">
        <v>1208</v>
      </c>
      <c r="F330" s="6" t="str">
        <f t="shared" si="10"/>
        <v>INSERT INTO EscalaTurnos (Id, turno, dtescalaturno,periododiurno)
values
('ffffee5c-272b-4177-b37f-450f2978d983','1','2019-06-14','false')</v>
      </c>
    </row>
    <row r="331" spans="1:6" x14ac:dyDescent="0.25">
      <c r="A331" s="6" t="s">
        <v>807</v>
      </c>
      <c r="B331" s="17">
        <v>43631</v>
      </c>
      <c r="C331" s="17" t="str">
        <f t="shared" si="11"/>
        <v>2019-06-15</v>
      </c>
      <c r="D331" s="6">
        <v>3</v>
      </c>
      <c r="E331" s="18" t="s">
        <v>1207</v>
      </c>
      <c r="F331" s="6" t="str">
        <f t="shared" si="10"/>
        <v>INSERT INTO EscalaTurnos (Id, turno, dtescalaturno,periododiurno)
values
('e81f6fa8-4651-44ec-93c2-921935ea1cf0','3','2019-06-15','true')</v>
      </c>
    </row>
    <row r="332" spans="1:6" x14ac:dyDescent="0.25">
      <c r="A332" s="6" t="s">
        <v>808</v>
      </c>
      <c r="B332" s="17">
        <v>43631</v>
      </c>
      <c r="C332" s="17" t="str">
        <f t="shared" si="11"/>
        <v>2019-06-15</v>
      </c>
      <c r="D332" s="6">
        <v>2</v>
      </c>
      <c r="E332" s="18" t="s">
        <v>1208</v>
      </c>
      <c r="F332" s="6" t="str">
        <f t="shared" si="10"/>
        <v>INSERT INTO EscalaTurnos (Id, turno, dtescalaturno,periododiurno)
values
('53c4d430-0562-4ded-b00f-f6c59cec1a26','2','2019-06-15','false')</v>
      </c>
    </row>
    <row r="333" spans="1:6" x14ac:dyDescent="0.25">
      <c r="A333" s="6" t="s">
        <v>809</v>
      </c>
      <c r="B333" s="17">
        <v>43632</v>
      </c>
      <c r="C333" s="17" t="str">
        <f t="shared" si="11"/>
        <v>2019-06-16</v>
      </c>
      <c r="D333" s="6">
        <v>4</v>
      </c>
      <c r="E333" s="18" t="s">
        <v>1207</v>
      </c>
      <c r="F333" s="6" t="str">
        <f t="shared" si="10"/>
        <v>INSERT INTO EscalaTurnos (Id, turno, dtescalaturno,periododiurno)
values
('7a0a363e-7086-45a2-893c-969b5e9deed1','4','2019-06-16','true')</v>
      </c>
    </row>
    <row r="334" spans="1:6" x14ac:dyDescent="0.25">
      <c r="A334" s="6" t="s">
        <v>810</v>
      </c>
      <c r="B334" s="17">
        <v>43632</v>
      </c>
      <c r="C334" s="17" t="str">
        <f t="shared" si="11"/>
        <v>2019-06-16</v>
      </c>
      <c r="D334" s="6">
        <v>3</v>
      </c>
      <c r="E334" s="18" t="s">
        <v>1208</v>
      </c>
      <c r="F334" s="6" t="str">
        <f t="shared" si="10"/>
        <v>INSERT INTO EscalaTurnos (Id, turno, dtescalaturno,periododiurno)
values
('b4bb89c6-5167-41cb-8b63-d03a294caa40','3','2019-06-16','false')</v>
      </c>
    </row>
    <row r="335" spans="1:6" x14ac:dyDescent="0.25">
      <c r="A335" s="6" t="s">
        <v>811</v>
      </c>
      <c r="B335" s="17">
        <v>43633</v>
      </c>
      <c r="C335" s="17" t="str">
        <f t="shared" si="11"/>
        <v>2019-06-17</v>
      </c>
      <c r="D335" s="6">
        <v>1</v>
      </c>
      <c r="E335" s="18" t="s">
        <v>1207</v>
      </c>
      <c r="F335" s="6" t="str">
        <f t="shared" si="10"/>
        <v>INSERT INTO EscalaTurnos (Id, turno, dtescalaturno,periododiurno)
values
('a9058b4d-12e0-49be-882a-dbe7c8c38a6e','1','2019-06-17','true')</v>
      </c>
    </row>
    <row r="336" spans="1:6" x14ac:dyDescent="0.25">
      <c r="A336" s="6" t="s">
        <v>812</v>
      </c>
      <c r="B336" s="17">
        <v>43633</v>
      </c>
      <c r="C336" s="17" t="str">
        <f t="shared" si="11"/>
        <v>2019-06-17</v>
      </c>
      <c r="D336" s="6">
        <v>4</v>
      </c>
      <c r="E336" s="18" t="s">
        <v>1208</v>
      </c>
      <c r="F336" s="6" t="str">
        <f t="shared" si="10"/>
        <v>INSERT INTO EscalaTurnos (Id, turno, dtescalaturno,periododiurno)
values
('426c953b-d245-4dcd-b956-597e544ca606','4','2019-06-17','false')</v>
      </c>
    </row>
    <row r="337" spans="1:6" x14ac:dyDescent="0.25">
      <c r="A337" s="6" t="s">
        <v>813</v>
      </c>
      <c r="B337" s="17">
        <v>43634</v>
      </c>
      <c r="C337" s="17" t="str">
        <f t="shared" si="11"/>
        <v>2019-06-18</v>
      </c>
      <c r="D337" s="6">
        <v>2</v>
      </c>
      <c r="E337" s="18" t="s">
        <v>1207</v>
      </c>
      <c r="F337" s="6" t="str">
        <f t="shared" si="10"/>
        <v>INSERT INTO EscalaTurnos (Id, turno, dtescalaturno,periododiurno)
values
('f56a9a3d-18fd-4266-96bd-b56e305c4c55','2','2019-06-18','true')</v>
      </c>
    </row>
    <row r="338" spans="1:6" x14ac:dyDescent="0.25">
      <c r="A338" s="6" t="s">
        <v>814</v>
      </c>
      <c r="B338" s="17">
        <v>43634</v>
      </c>
      <c r="C338" s="17" t="str">
        <f t="shared" si="11"/>
        <v>2019-06-18</v>
      </c>
      <c r="D338" s="6">
        <v>1</v>
      </c>
      <c r="E338" s="18" t="s">
        <v>1208</v>
      </c>
      <c r="F338" s="6" t="str">
        <f t="shared" si="10"/>
        <v>INSERT INTO EscalaTurnos (Id, turno, dtescalaturno,periododiurno)
values
('09eae5ee-f8a8-4f6d-acd8-292db772aa1f','1','2019-06-18','false')</v>
      </c>
    </row>
    <row r="339" spans="1:6" x14ac:dyDescent="0.25">
      <c r="A339" s="6" t="s">
        <v>815</v>
      </c>
      <c r="B339" s="17">
        <v>43635</v>
      </c>
      <c r="C339" s="17" t="str">
        <f t="shared" si="11"/>
        <v>2019-06-19</v>
      </c>
      <c r="D339" s="6">
        <v>3</v>
      </c>
      <c r="E339" s="18" t="s">
        <v>1207</v>
      </c>
      <c r="F339" s="6" t="str">
        <f t="shared" si="10"/>
        <v>INSERT INTO EscalaTurnos (Id, turno, dtescalaturno,periododiurno)
values
('ef3d5a64-0a0c-43db-a832-776002b990f4','3','2019-06-19','true')</v>
      </c>
    </row>
    <row r="340" spans="1:6" x14ac:dyDescent="0.25">
      <c r="A340" s="6" t="s">
        <v>816</v>
      </c>
      <c r="B340" s="17">
        <v>43635</v>
      </c>
      <c r="C340" s="17" t="str">
        <f t="shared" si="11"/>
        <v>2019-06-19</v>
      </c>
      <c r="D340" s="6">
        <v>2</v>
      </c>
      <c r="E340" s="18" t="s">
        <v>1208</v>
      </c>
      <c r="F340" s="6" t="str">
        <f t="shared" si="10"/>
        <v>INSERT INTO EscalaTurnos (Id, turno, dtescalaturno,periododiurno)
values
('b22dc2f2-22b2-427a-bf93-5c567a06437f','2','2019-06-19','false')</v>
      </c>
    </row>
    <row r="341" spans="1:6" x14ac:dyDescent="0.25">
      <c r="A341" s="6" t="s">
        <v>817</v>
      </c>
      <c r="B341" s="17">
        <v>43636</v>
      </c>
      <c r="C341" s="17" t="str">
        <f t="shared" si="11"/>
        <v>2019-06-20</v>
      </c>
      <c r="D341" s="6">
        <v>4</v>
      </c>
      <c r="E341" s="18" t="s">
        <v>1207</v>
      </c>
      <c r="F341" s="6" t="str">
        <f t="shared" si="10"/>
        <v>INSERT INTO EscalaTurnos (Id, turno, dtescalaturno,periododiurno)
values
('a2df47fc-4eed-41f4-88ef-cf5a806d13fc','4','2019-06-20','true')</v>
      </c>
    </row>
    <row r="342" spans="1:6" x14ac:dyDescent="0.25">
      <c r="A342" s="6" t="s">
        <v>818</v>
      </c>
      <c r="B342" s="17">
        <v>43636</v>
      </c>
      <c r="C342" s="17" t="str">
        <f t="shared" si="11"/>
        <v>2019-06-20</v>
      </c>
      <c r="D342" s="6">
        <v>3</v>
      </c>
      <c r="E342" s="18" t="s">
        <v>1208</v>
      </c>
      <c r="F342" s="6" t="str">
        <f t="shared" si="10"/>
        <v>INSERT INTO EscalaTurnos (Id, turno, dtescalaturno,periododiurno)
values
('b3666334-fa96-4665-97fb-bdab4e344848','3','2019-06-20','false')</v>
      </c>
    </row>
    <row r="343" spans="1:6" x14ac:dyDescent="0.25">
      <c r="A343" s="6" t="s">
        <v>819</v>
      </c>
      <c r="B343" s="17">
        <v>43637</v>
      </c>
      <c r="C343" s="17" t="str">
        <f t="shared" si="11"/>
        <v>2019-06-21</v>
      </c>
      <c r="D343" s="6">
        <v>1</v>
      </c>
      <c r="E343" s="18" t="s">
        <v>1207</v>
      </c>
      <c r="F343" s="6" t="str">
        <f t="shared" si="10"/>
        <v>INSERT INTO EscalaTurnos (Id, turno, dtescalaturno,periododiurno)
values
('002294c5-ec7a-4df4-945f-0d422d397ac2','1','2019-06-21','true')</v>
      </c>
    </row>
    <row r="344" spans="1:6" x14ac:dyDescent="0.25">
      <c r="A344" s="6" t="s">
        <v>820</v>
      </c>
      <c r="B344" s="17">
        <v>43637</v>
      </c>
      <c r="C344" s="17" t="str">
        <f t="shared" si="11"/>
        <v>2019-06-21</v>
      </c>
      <c r="D344" s="6">
        <v>4</v>
      </c>
      <c r="E344" s="18" t="s">
        <v>1208</v>
      </c>
      <c r="F344" s="6" t="str">
        <f t="shared" si="10"/>
        <v>INSERT INTO EscalaTurnos (Id, turno, dtescalaturno,periododiurno)
values
('42bdf126-f103-412d-8eb4-d13d9cc99035','4','2019-06-21','false')</v>
      </c>
    </row>
    <row r="345" spans="1:6" x14ac:dyDescent="0.25">
      <c r="A345" s="6" t="s">
        <v>821</v>
      </c>
      <c r="B345" s="17">
        <v>43638</v>
      </c>
      <c r="C345" s="17" t="str">
        <f t="shared" si="11"/>
        <v>2019-06-22</v>
      </c>
      <c r="D345" s="6">
        <v>2</v>
      </c>
      <c r="E345" s="18" t="s">
        <v>1207</v>
      </c>
      <c r="F345" s="6" t="str">
        <f t="shared" si="10"/>
        <v>INSERT INTO EscalaTurnos (Id, turno, dtescalaturno,periododiurno)
values
('72c70285-27cb-4b4c-8dc7-aeab24c4c792','2','2019-06-22','true')</v>
      </c>
    </row>
    <row r="346" spans="1:6" x14ac:dyDescent="0.25">
      <c r="A346" s="6" t="s">
        <v>822</v>
      </c>
      <c r="B346" s="17">
        <v>43638</v>
      </c>
      <c r="C346" s="17" t="str">
        <f t="shared" si="11"/>
        <v>2019-06-22</v>
      </c>
      <c r="D346" s="6">
        <v>1</v>
      </c>
      <c r="E346" s="18" t="s">
        <v>1208</v>
      </c>
      <c r="F346" s="6" t="str">
        <f t="shared" si="10"/>
        <v>INSERT INTO EscalaTurnos (Id, turno, dtescalaturno,periododiurno)
values
('cf63a664-01aa-4716-8c34-fa17946a5f2f','1','2019-06-22','false')</v>
      </c>
    </row>
    <row r="347" spans="1:6" x14ac:dyDescent="0.25">
      <c r="A347" s="6" t="s">
        <v>823</v>
      </c>
      <c r="B347" s="17">
        <v>43639</v>
      </c>
      <c r="C347" s="17" t="str">
        <f t="shared" si="11"/>
        <v>2019-06-23</v>
      </c>
      <c r="D347" s="6">
        <v>3</v>
      </c>
      <c r="E347" s="18" t="s">
        <v>1207</v>
      </c>
      <c r="F347" s="6" t="str">
        <f t="shared" si="10"/>
        <v>INSERT INTO EscalaTurnos (Id, turno, dtescalaturno,periododiurno)
values
('00949ae9-8607-4ee6-94be-4ebfc9b11081','3','2019-06-23','true')</v>
      </c>
    </row>
    <row r="348" spans="1:6" x14ac:dyDescent="0.25">
      <c r="A348" s="6" t="s">
        <v>824</v>
      </c>
      <c r="B348" s="17">
        <v>43639</v>
      </c>
      <c r="C348" s="17" t="str">
        <f t="shared" si="11"/>
        <v>2019-06-23</v>
      </c>
      <c r="D348" s="6">
        <v>2</v>
      </c>
      <c r="E348" s="18" t="s">
        <v>1208</v>
      </c>
      <c r="F348" s="6" t="str">
        <f t="shared" si="10"/>
        <v>INSERT INTO EscalaTurnos (Id, turno, dtescalaturno,periododiurno)
values
('b47c08f0-599a-415a-aa84-5c8ab0b8024c','2','2019-06-23','false')</v>
      </c>
    </row>
    <row r="349" spans="1:6" x14ac:dyDescent="0.25">
      <c r="A349" s="6" t="s">
        <v>825</v>
      </c>
      <c r="B349" s="17">
        <v>43640</v>
      </c>
      <c r="C349" s="17" t="str">
        <f t="shared" si="11"/>
        <v>2019-06-24</v>
      </c>
      <c r="D349" s="6">
        <v>4</v>
      </c>
      <c r="E349" s="18" t="s">
        <v>1207</v>
      </c>
      <c r="F349" s="6" t="str">
        <f t="shared" si="10"/>
        <v>INSERT INTO EscalaTurnos (Id, turno, dtescalaturno,periododiurno)
values
('866a758b-82e1-4b49-90e5-9eb41120b9db','4','2019-06-24','true')</v>
      </c>
    </row>
    <row r="350" spans="1:6" x14ac:dyDescent="0.25">
      <c r="A350" s="6" t="s">
        <v>826</v>
      </c>
      <c r="B350" s="17">
        <v>43640</v>
      </c>
      <c r="C350" s="17" t="str">
        <f t="shared" si="11"/>
        <v>2019-06-24</v>
      </c>
      <c r="D350" s="6">
        <v>3</v>
      </c>
      <c r="E350" s="18" t="s">
        <v>1208</v>
      </c>
      <c r="F350" s="6" t="str">
        <f t="shared" si="10"/>
        <v>INSERT INTO EscalaTurnos (Id, turno, dtescalaturno,periododiurno)
values
('03759c47-eafd-4192-8516-129592b01103','3','2019-06-24','false')</v>
      </c>
    </row>
    <row r="351" spans="1:6" x14ac:dyDescent="0.25">
      <c r="A351" s="6" t="s">
        <v>827</v>
      </c>
      <c r="B351" s="17">
        <v>43641</v>
      </c>
      <c r="C351" s="17" t="str">
        <f t="shared" si="11"/>
        <v>2019-06-25</v>
      </c>
      <c r="D351" s="6">
        <v>1</v>
      </c>
      <c r="E351" s="18" t="s">
        <v>1207</v>
      </c>
      <c r="F351" s="6" t="str">
        <f t="shared" si="10"/>
        <v>INSERT INTO EscalaTurnos (Id, turno, dtescalaturno,periododiurno)
values
('1b5f2fec-a94e-47e2-aa7b-f26578a04078','1','2019-06-25','true')</v>
      </c>
    </row>
    <row r="352" spans="1:6" x14ac:dyDescent="0.25">
      <c r="A352" s="6" t="s">
        <v>828</v>
      </c>
      <c r="B352" s="17">
        <v>43641</v>
      </c>
      <c r="C352" s="17" t="str">
        <f t="shared" si="11"/>
        <v>2019-06-25</v>
      </c>
      <c r="D352" s="6">
        <v>4</v>
      </c>
      <c r="E352" s="18" t="s">
        <v>1208</v>
      </c>
      <c r="F352" s="6" t="str">
        <f t="shared" si="10"/>
        <v>INSERT INTO EscalaTurnos (Id, turno, dtescalaturno,periododiurno)
values
('b0c75081-3066-4c4c-a75e-859d399119b9','4','2019-06-25','false')</v>
      </c>
    </row>
    <row r="353" spans="1:6" x14ac:dyDescent="0.25">
      <c r="A353" s="6" t="s">
        <v>829</v>
      </c>
      <c r="B353" s="17">
        <v>43642</v>
      </c>
      <c r="C353" s="17" t="str">
        <f t="shared" si="11"/>
        <v>2019-06-26</v>
      </c>
      <c r="D353" s="6">
        <v>2</v>
      </c>
      <c r="E353" s="18" t="s">
        <v>1207</v>
      </c>
      <c r="F353" s="6" t="str">
        <f t="shared" si="10"/>
        <v>INSERT INTO EscalaTurnos (Id, turno, dtescalaturno,periododiurno)
values
('84f2a3ff-c5f1-43bf-9c86-a89df6ad20ec','2','2019-06-26','true')</v>
      </c>
    </row>
    <row r="354" spans="1:6" x14ac:dyDescent="0.25">
      <c r="A354" s="6" t="s">
        <v>830</v>
      </c>
      <c r="B354" s="17">
        <v>43642</v>
      </c>
      <c r="C354" s="17" t="str">
        <f t="shared" si="11"/>
        <v>2019-06-26</v>
      </c>
      <c r="D354" s="6">
        <v>1</v>
      </c>
      <c r="E354" s="18" t="s">
        <v>1208</v>
      </c>
      <c r="F354" s="6" t="str">
        <f t="shared" si="10"/>
        <v>INSERT INTO EscalaTurnos (Id, turno, dtescalaturno,periododiurno)
values
('70c4538c-01e9-4a68-b7be-4e4a63ec94b8','1','2019-06-26','false')</v>
      </c>
    </row>
    <row r="355" spans="1:6" x14ac:dyDescent="0.25">
      <c r="A355" s="6" t="s">
        <v>831</v>
      </c>
      <c r="B355" s="17">
        <v>43643</v>
      </c>
      <c r="C355" s="17" t="str">
        <f t="shared" si="11"/>
        <v>2019-06-27</v>
      </c>
      <c r="D355" s="6">
        <v>3</v>
      </c>
      <c r="E355" s="18" t="s">
        <v>1207</v>
      </c>
      <c r="F355" s="6" t="str">
        <f t="shared" si="10"/>
        <v>INSERT INTO EscalaTurnos (Id, turno, dtescalaturno,periododiurno)
values
('63cbbcf2-a0a2-458f-aeb0-ec5dfbb516ca','3','2019-06-27','true')</v>
      </c>
    </row>
    <row r="356" spans="1:6" x14ac:dyDescent="0.25">
      <c r="A356" s="6" t="s">
        <v>832</v>
      </c>
      <c r="B356" s="17">
        <v>43643</v>
      </c>
      <c r="C356" s="17" t="str">
        <f t="shared" si="11"/>
        <v>2019-06-27</v>
      </c>
      <c r="D356" s="6">
        <v>2</v>
      </c>
      <c r="E356" s="18" t="s">
        <v>1208</v>
      </c>
      <c r="F356" s="6" t="str">
        <f t="shared" si="10"/>
        <v>INSERT INTO EscalaTurnos (Id, turno, dtescalaturno,periododiurno)
values
('352d0160-bdeb-4f88-9e82-513bf0d6aedb','2','2019-06-27','false')</v>
      </c>
    </row>
    <row r="357" spans="1:6" x14ac:dyDescent="0.25">
      <c r="A357" s="6" t="s">
        <v>833</v>
      </c>
      <c r="B357" s="17">
        <v>43644</v>
      </c>
      <c r="C357" s="17" t="str">
        <f t="shared" si="11"/>
        <v>2019-06-28</v>
      </c>
      <c r="D357" s="6">
        <v>4</v>
      </c>
      <c r="E357" s="18" t="s">
        <v>1207</v>
      </c>
      <c r="F357" s="6" t="str">
        <f t="shared" si="10"/>
        <v>INSERT INTO EscalaTurnos (Id, turno, dtescalaturno,periododiurno)
values
('2a3e3fff-8137-4bec-9f6d-bd6052799359','4','2019-06-28','true')</v>
      </c>
    </row>
    <row r="358" spans="1:6" x14ac:dyDescent="0.25">
      <c r="A358" s="6" t="s">
        <v>834</v>
      </c>
      <c r="B358" s="17">
        <v>43644</v>
      </c>
      <c r="C358" s="17" t="str">
        <f t="shared" si="11"/>
        <v>2019-06-28</v>
      </c>
      <c r="D358" s="6">
        <v>3</v>
      </c>
      <c r="E358" s="18" t="s">
        <v>1208</v>
      </c>
      <c r="F358" s="6" t="str">
        <f t="shared" si="10"/>
        <v>INSERT INTO EscalaTurnos (Id, turno, dtescalaturno,periododiurno)
values
('bd69c9d0-001a-4467-84f7-d8d72ba9f731','3','2019-06-28','false')</v>
      </c>
    </row>
    <row r="359" spans="1:6" x14ac:dyDescent="0.25">
      <c r="A359" s="6" t="s">
        <v>835</v>
      </c>
      <c r="B359" s="17">
        <v>43645</v>
      </c>
      <c r="C359" s="17" t="str">
        <f t="shared" si="11"/>
        <v>2019-06-29</v>
      </c>
      <c r="D359" s="6">
        <v>1</v>
      </c>
      <c r="E359" s="18" t="s">
        <v>1207</v>
      </c>
      <c r="F359" s="6" t="str">
        <f t="shared" si="10"/>
        <v>INSERT INTO EscalaTurnos (Id, turno, dtescalaturno,periododiurno)
values
('180a15ae-5f62-489c-a833-8ff04673e607','1','2019-06-29','true')</v>
      </c>
    </row>
    <row r="360" spans="1:6" x14ac:dyDescent="0.25">
      <c r="A360" s="6" t="s">
        <v>836</v>
      </c>
      <c r="B360" s="17">
        <v>43645</v>
      </c>
      <c r="C360" s="17" t="str">
        <f t="shared" si="11"/>
        <v>2019-06-29</v>
      </c>
      <c r="D360" s="6">
        <v>4</v>
      </c>
      <c r="E360" s="18" t="s">
        <v>1208</v>
      </c>
      <c r="F360" s="6" t="str">
        <f t="shared" si="10"/>
        <v>INSERT INTO EscalaTurnos (Id, turno, dtescalaturno,periododiurno)
values
('34bc0b76-409c-4352-aa42-1a5e5a557826','4','2019-06-29','false')</v>
      </c>
    </row>
    <row r="361" spans="1:6" x14ac:dyDescent="0.25">
      <c r="A361" s="6" t="s">
        <v>837</v>
      </c>
      <c r="B361" s="17">
        <v>43646</v>
      </c>
      <c r="C361" s="17" t="str">
        <f t="shared" si="11"/>
        <v>2019-06-30</v>
      </c>
      <c r="D361" s="6">
        <v>2</v>
      </c>
      <c r="E361" s="18" t="s">
        <v>1207</v>
      </c>
      <c r="F361" s="6" t="str">
        <f t="shared" si="10"/>
        <v>INSERT INTO EscalaTurnos (Id, turno, dtescalaturno,periododiurno)
values
('dff1f86e-c84a-49d5-9314-33b205268883','2','2019-06-30','true')</v>
      </c>
    </row>
    <row r="362" spans="1:6" x14ac:dyDescent="0.25">
      <c r="A362" s="6" t="s">
        <v>838</v>
      </c>
      <c r="B362" s="17">
        <v>43646</v>
      </c>
      <c r="C362" s="17" t="str">
        <f t="shared" si="11"/>
        <v>2019-06-30</v>
      </c>
      <c r="D362" s="6">
        <v>1</v>
      </c>
      <c r="E362" s="18" t="s">
        <v>1208</v>
      </c>
      <c r="F362" s="6" t="str">
        <f t="shared" si="10"/>
        <v>INSERT INTO EscalaTurnos (Id, turno, dtescalaturno,periododiurno)
values
('8df8d337-54f1-4c54-bb86-af95094acbd4','1','2019-06-30','false')</v>
      </c>
    </row>
    <row r="363" spans="1:6" x14ac:dyDescent="0.25">
      <c r="A363" s="6" t="s">
        <v>839</v>
      </c>
      <c r="B363" s="17">
        <v>43647</v>
      </c>
      <c r="C363" s="17" t="str">
        <f t="shared" si="11"/>
        <v>2019-07-01</v>
      </c>
      <c r="D363" s="6">
        <v>3</v>
      </c>
      <c r="E363" s="18" t="s">
        <v>1207</v>
      </c>
      <c r="F363" s="6" t="str">
        <f t="shared" si="10"/>
        <v>INSERT INTO EscalaTurnos (Id, turno, dtescalaturno,periododiurno)
values
('35086082-de79-4f61-b2eb-924e26c11aed','3','2019-07-01','true')</v>
      </c>
    </row>
    <row r="364" spans="1:6" x14ac:dyDescent="0.25">
      <c r="A364" s="6" t="s">
        <v>840</v>
      </c>
      <c r="B364" s="17">
        <v>43647</v>
      </c>
      <c r="C364" s="17" t="str">
        <f t="shared" si="11"/>
        <v>2019-07-01</v>
      </c>
      <c r="D364" s="6">
        <v>2</v>
      </c>
      <c r="E364" s="18" t="s">
        <v>1208</v>
      </c>
      <c r="F364" s="6" t="str">
        <f t="shared" si="10"/>
        <v>INSERT INTO EscalaTurnos (Id, turno, dtescalaturno,periododiurno)
values
('ba7f1094-d372-4e2f-bd3f-218e6df2a671','2','2019-07-01','false')</v>
      </c>
    </row>
    <row r="365" spans="1:6" x14ac:dyDescent="0.25">
      <c r="A365" s="6" t="s">
        <v>841</v>
      </c>
      <c r="B365" s="17">
        <v>43648</v>
      </c>
      <c r="C365" s="17" t="str">
        <f t="shared" si="11"/>
        <v>2019-07-02</v>
      </c>
      <c r="D365" s="6">
        <v>4</v>
      </c>
      <c r="E365" s="18" t="s">
        <v>1207</v>
      </c>
      <c r="F365" s="6" t="str">
        <f t="shared" si="10"/>
        <v>INSERT INTO EscalaTurnos (Id, turno, dtescalaturno,periododiurno)
values
('59140663-c14d-4030-bab9-1e1b854a638b','4','2019-07-02','true')</v>
      </c>
    </row>
    <row r="366" spans="1:6" x14ac:dyDescent="0.25">
      <c r="A366" s="6" t="s">
        <v>842</v>
      </c>
      <c r="B366" s="17">
        <v>43648</v>
      </c>
      <c r="C366" s="17" t="str">
        <f t="shared" si="11"/>
        <v>2019-07-02</v>
      </c>
      <c r="D366" s="6">
        <v>3</v>
      </c>
      <c r="E366" s="18" t="s">
        <v>1208</v>
      </c>
      <c r="F366" s="6" t="str">
        <f t="shared" si="10"/>
        <v>INSERT INTO EscalaTurnos (Id, turno, dtescalaturno,periododiurno)
values
('826a5af3-8a30-4372-a142-6793ef928556','3','2019-07-02','false')</v>
      </c>
    </row>
    <row r="367" spans="1:6" x14ac:dyDescent="0.25">
      <c r="A367" s="6" t="s">
        <v>843</v>
      </c>
      <c r="B367" s="17">
        <v>43649</v>
      </c>
      <c r="C367" s="17" t="str">
        <f t="shared" si="11"/>
        <v>2019-07-03</v>
      </c>
      <c r="D367" s="6">
        <v>1</v>
      </c>
      <c r="E367" s="18" t="s">
        <v>1207</v>
      </c>
      <c r="F367" s="6" t="str">
        <f t="shared" si="10"/>
        <v>INSERT INTO EscalaTurnos (Id, turno, dtescalaturno,periododiurno)
values
('48193c0b-be91-4dc5-9571-762f88fdb133','1','2019-07-03','true')</v>
      </c>
    </row>
    <row r="368" spans="1:6" x14ac:dyDescent="0.25">
      <c r="A368" s="6" t="s">
        <v>844</v>
      </c>
      <c r="B368" s="17">
        <v>43649</v>
      </c>
      <c r="C368" s="17" t="str">
        <f t="shared" si="11"/>
        <v>2019-07-03</v>
      </c>
      <c r="D368" s="6">
        <v>4</v>
      </c>
      <c r="E368" s="18" t="s">
        <v>1208</v>
      </c>
      <c r="F368" s="6" t="str">
        <f t="shared" si="10"/>
        <v>INSERT INTO EscalaTurnos (Id, turno, dtescalaturno,periododiurno)
values
('68b21f96-958c-45a2-aef1-ae6de103b48d','4','2019-07-03','false')</v>
      </c>
    </row>
    <row r="369" spans="1:6" x14ac:dyDescent="0.25">
      <c r="A369" s="6" t="s">
        <v>845</v>
      </c>
      <c r="B369" s="17">
        <v>43650</v>
      </c>
      <c r="C369" s="17" t="str">
        <f t="shared" si="11"/>
        <v>2019-07-04</v>
      </c>
      <c r="D369" s="6">
        <v>2</v>
      </c>
      <c r="E369" s="18" t="s">
        <v>1207</v>
      </c>
      <c r="F369" s="6" t="str">
        <f t="shared" si="10"/>
        <v>INSERT INTO EscalaTurnos (Id, turno, dtescalaturno,periododiurno)
values
('fa9df136-10d8-4627-9e31-2d2e7d0bad74','2','2019-07-04','true')</v>
      </c>
    </row>
    <row r="370" spans="1:6" x14ac:dyDescent="0.25">
      <c r="A370" s="6" t="s">
        <v>846</v>
      </c>
      <c r="B370" s="17">
        <v>43650</v>
      </c>
      <c r="C370" s="17" t="str">
        <f t="shared" si="11"/>
        <v>2019-07-04</v>
      </c>
      <c r="D370" s="6">
        <v>1</v>
      </c>
      <c r="E370" s="18" t="s">
        <v>1208</v>
      </c>
      <c r="F370" s="6" t="str">
        <f t="shared" si="10"/>
        <v>INSERT INTO EscalaTurnos (Id, turno, dtescalaturno,periododiurno)
values
('87d25909-bc8a-42f6-a551-d32619f8e2f0','1','2019-07-04','false')</v>
      </c>
    </row>
    <row r="371" spans="1:6" x14ac:dyDescent="0.25">
      <c r="A371" s="6" t="s">
        <v>847</v>
      </c>
      <c r="B371" s="17">
        <v>43651</v>
      </c>
      <c r="C371" s="17" t="str">
        <f t="shared" si="11"/>
        <v>2019-07-05</v>
      </c>
      <c r="D371" s="6">
        <v>3</v>
      </c>
      <c r="E371" s="18" t="s">
        <v>1207</v>
      </c>
      <c r="F371" s="6" t="str">
        <f t="shared" si="10"/>
        <v>INSERT INTO EscalaTurnos (Id, turno, dtescalaturno,periododiurno)
values
('08ed3ba6-3e1a-4de1-9bfd-94bccec4afa8','3','2019-07-05','true')</v>
      </c>
    </row>
    <row r="372" spans="1:6" x14ac:dyDescent="0.25">
      <c r="A372" s="6" t="s">
        <v>848</v>
      </c>
      <c r="B372" s="17">
        <v>43651</v>
      </c>
      <c r="C372" s="17" t="str">
        <f t="shared" si="11"/>
        <v>2019-07-05</v>
      </c>
      <c r="D372" s="6">
        <v>2</v>
      </c>
      <c r="E372" s="18" t="s">
        <v>1208</v>
      </c>
      <c r="F372" s="6" t="str">
        <f t="shared" si="10"/>
        <v>INSERT INTO EscalaTurnos (Id, turno, dtescalaturno,periododiurno)
values
('a37cf17a-519b-4f99-85ab-a285bf9f6b93','2','2019-07-05','false')</v>
      </c>
    </row>
    <row r="373" spans="1:6" x14ac:dyDescent="0.25">
      <c r="A373" s="6" t="s">
        <v>849</v>
      </c>
      <c r="B373" s="17">
        <v>43652</v>
      </c>
      <c r="C373" s="17" t="str">
        <f t="shared" si="11"/>
        <v>2019-07-06</v>
      </c>
      <c r="D373" s="6">
        <v>4</v>
      </c>
      <c r="E373" s="18" t="s">
        <v>1207</v>
      </c>
      <c r="F373" s="6" t="str">
        <f t="shared" si="10"/>
        <v>INSERT INTO EscalaTurnos (Id, turno, dtescalaturno,periododiurno)
values
('3168b9d0-1b86-4872-a04b-5be59ca4e3a4','4','2019-07-06','true')</v>
      </c>
    </row>
    <row r="374" spans="1:6" x14ac:dyDescent="0.25">
      <c r="A374" s="6" t="s">
        <v>850</v>
      </c>
      <c r="B374" s="17">
        <v>43652</v>
      </c>
      <c r="C374" s="17" t="str">
        <f t="shared" si="11"/>
        <v>2019-07-06</v>
      </c>
      <c r="D374" s="6">
        <v>3</v>
      </c>
      <c r="E374" s="18" t="s">
        <v>1208</v>
      </c>
      <c r="F374" s="6" t="str">
        <f t="shared" si="10"/>
        <v>INSERT INTO EscalaTurnos (Id, turno, dtescalaturno,periododiurno)
values
('4bd9fc32-b440-4b25-8924-6f2a144ade43','3','2019-07-06','false')</v>
      </c>
    </row>
    <row r="375" spans="1:6" x14ac:dyDescent="0.25">
      <c r="A375" s="6" t="s">
        <v>851</v>
      </c>
      <c r="B375" s="17">
        <v>43653</v>
      </c>
      <c r="C375" s="17" t="str">
        <f t="shared" si="11"/>
        <v>2019-07-07</v>
      </c>
      <c r="D375" s="6">
        <v>1</v>
      </c>
      <c r="E375" s="18" t="s">
        <v>1207</v>
      </c>
      <c r="F375" s="6" t="str">
        <f t="shared" si="10"/>
        <v>INSERT INTO EscalaTurnos (Id, turno, dtescalaturno,periododiurno)
values
('cf1b27ba-57f5-437c-9456-10a641e706b4','1','2019-07-07','true')</v>
      </c>
    </row>
    <row r="376" spans="1:6" x14ac:dyDescent="0.25">
      <c r="A376" s="6" t="s">
        <v>852</v>
      </c>
      <c r="B376" s="17">
        <v>43653</v>
      </c>
      <c r="C376" s="17" t="str">
        <f t="shared" si="11"/>
        <v>2019-07-07</v>
      </c>
      <c r="D376" s="6">
        <v>4</v>
      </c>
      <c r="E376" s="18" t="s">
        <v>1208</v>
      </c>
      <c r="F376" s="6" t="str">
        <f t="shared" si="10"/>
        <v>INSERT INTO EscalaTurnos (Id, turno, dtescalaturno,periododiurno)
values
('4927df3c-7509-469d-b059-6a508f2c0cf3','4','2019-07-07','false')</v>
      </c>
    </row>
    <row r="377" spans="1:6" x14ac:dyDescent="0.25">
      <c r="A377" s="6" t="s">
        <v>853</v>
      </c>
      <c r="B377" s="17">
        <v>43654</v>
      </c>
      <c r="C377" s="17" t="str">
        <f t="shared" si="11"/>
        <v>2019-07-08</v>
      </c>
      <c r="D377" s="6">
        <v>2</v>
      </c>
      <c r="E377" s="18" t="s">
        <v>1207</v>
      </c>
      <c r="F377" s="6" t="str">
        <f t="shared" si="10"/>
        <v>INSERT INTO EscalaTurnos (Id, turno, dtescalaturno,periododiurno)
values
('a4bafc4e-7fd4-4175-971d-4c404735df61','2','2019-07-08','true')</v>
      </c>
    </row>
    <row r="378" spans="1:6" x14ac:dyDescent="0.25">
      <c r="A378" s="6" t="s">
        <v>854</v>
      </c>
      <c r="B378" s="17">
        <v>43654</v>
      </c>
      <c r="C378" s="17" t="str">
        <f t="shared" si="11"/>
        <v>2019-07-08</v>
      </c>
      <c r="D378" s="6">
        <v>1</v>
      </c>
      <c r="E378" s="18" t="s">
        <v>1208</v>
      </c>
      <c r="F378" s="6" t="str">
        <f t="shared" si="10"/>
        <v>INSERT INTO EscalaTurnos (Id, turno, dtescalaturno,periododiurno)
values
('d2c533d4-09cb-4c63-a803-14daa8a30244','1','2019-07-08','false')</v>
      </c>
    </row>
    <row r="379" spans="1:6" x14ac:dyDescent="0.25">
      <c r="A379" s="6" t="s">
        <v>855</v>
      </c>
      <c r="B379" s="17">
        <v>43655</v>
      </c>
      <c r="C379" s="17" t="str">
        <f t="shared" si="11"/>
        <v>2019-07-09</v>
      </c>
      <c r="D379" s="6">
        <v>3</v>
      </c>
      <c r="E379" s="18" t="s">
        <v>1207</v>
      </c>
      <c r="F379" s="6" t="str">
        <f t="shared" si="10"/>
        <v>INSERT INTO EscalaTurnos (Id, turno, dtescalaturno,periododiurno)
values
('f2eb41a7-ad80-4f57-978c-efdab5503f79','3','2019-07-09','true')</v>
      </c>
    </row>
    <row r="380" spans="1:6" x14ac:dyDescent="0.25">
      <c r="A380" s="6" t="s">
        <v>856</v>
      </c>
      <c r="B380" s="17">
        <v>43655</v>
      </c>
      <c r="C380" s="17" t="str">
        <f t="shared" si="11"/>
        <v>2019-07-09</v>
      </c>
      <c r="D380" s="6">
        <v>2</v>
      </c>
      <c r="E380" s="18" t="s">
        <v>1208</v>
      </c>
      <c r="F380" s="6" t="str">
        <f t="shared" si="10"/>
        <v>INSERT INTO EscalaTurnos (Id, turno, dtescalaturno,periododiurno)
values
('813c6e9f-b195-4c9d-b651-3aa7e0114c32','2','2019-07-09','false')</v>
      </c>
    </row>
    <row r="381" spans="1:6" x14ac:dyDescent="0.25">
      <c r="A381" s="6" t="s">
        <v>857</v>
      </c>
      <c r="B381" s="17">
        <v>43656</v>
      </c>
      <c r="C381" s="17" t="str">
        <f t="shared" si="11"/>
        <v>2019-07-10</v>
      </c>
      <c r="D381" s="6">
        <v>4</v>
      </c>
      <c r="E381" s="18" t="s">
        <v>1207</v>
      </c>
      <c r="F381" s="6" t="str">
        <f t="shared" si="10"/>
        <v>INSERT INTO EscalaTurnos (Id, turno, dtescalaturno,periododiurno)
values
('66695b7a-dd7a-4cf0-b49e-65b84f1dda20','4','2019-07-10','true')</v>
      </c>
    </row>
    <row r="382" spans="1:6" x14ac:dyDescent="0.25">
      <c r="A382" s="6" t="s">
        <v>858</v>
      </c>
      <c r="B382" s="17">
        <v>43656</v>
      </c>
      <c r="C382" s="17" t="str">
        <f t="shared" si="11"/>
        <v>2019-07-10</v>
      </c>
      <c r="D382" s="6">
        <v>3</v>
      </c>
      <c r="E382" s="18" t="s">
        <v>1208</v>
      </c>
      <c r="F382" s="6" t="str">
        <f t="shared" si="10"/>
        <v>INSERT INTO EscalaTurnos (Id, turno, dtescalaturno,periododiurno)
values
('3aa2dfc7-be3e-4820-8318-c616b13a299a','3','2019-07-10','false')</v>
      </c>
    </row>
    <row r="383" spans="1:6" x14ac:dyDescent="0.25">
      <c r="A383" s="6" t="s">
        <v>859</v>
      </c>
      <c r="B383" s="17">
        <v>43657</v>
      </c>
      <c r="C383" s="17" t="str">
        <f t="shared" si="11"/>
        <v>2019-07-11</v>
      </c>
      <c r="D383" s="6">
        <v>1</v>
      </c>
      <c r="E383" s="18" t="s">
        <v>1207</v>
      </c>
      <c r="F383" s="6" t="str">
        <f t="shared" si="10"/>
        <v>INSERT INTO EscalaTurnos (Id, turno, dtescalaturno,periododiurno)
values
('eb76da89-2b1f-428d-b7da-6229eaff3911','1','2019-07-11','true')</v>
      </c>
    </row>
    <row r="384" spans="1:6" x14ac:dyDescent="0.25">
      <c r="A384" s="6" t="s">
        <v>860</v>
      </c>
      <c r="B384" s="17">
        <v>43657</v>
      </c>
      <c r="C384" s="17" t="str">
        <f t="shared" si="11"/>
        <v>2019-07-11</v>
      </c>
      <c r="D384" s="6">
        <v>4</v>
      </c>
      <c r="E384" s="18" t="s">
        <v>1208</v>
      </c>
      <c r="F384" s="6" t="str">
        <f t="shared" si="10"/>
        <v>INSERT INTO EscalaTurnos (Id, turno, dtescalaturno,periododiurno)
values
('b98c74d2-ebe0-4b24-9267-ee745fc9ca09','4','2019-07-11','false')</v>
      </c>
    </row>
    <row r="385" spans="1:6" x14ac:dyDescent="0.25">
      <c r="A385" s="6" t="s">
        <v>861</v>
      </c>
      <c r="B385" s="17">
        <v>43658</v>
      </c>
      <c r="C385" s="17" t="str">
        <f t="shared" si="11"/>
        <v>2019-07-12</v>
      </c>
      <c r="D385" s="6">
        <v>2</v>
      </c>
      <c r="E385" s="18" t="s">
        <v>1207</v>
      </c>
      <c r="F385" s="6" t="str">
        <f t="shared" si="10"/>
        <v>INSERT INTO EscalaTurnos (Id, turno, dtescalaturno,periododiurno)
values
('45b49333-e30f-45d2-9e28-44774ea6a3a8','2','2019-07-12','true')</v>
      </c>
    </row>
    <row r="386" spans="1:6" x14ac:dyDescent="0.25">
      <c r="A386" s="15" t="s">
        <v>862</v>
      </c>
      <c r="B386" s="17">
        <v>43658</v>
      </c>
      <c r="C386" s="17" t="str">
        <f t="shared" si="11"/>
        <v>2019-07-12</v>
      </c>
      <c r="D386" s="6">
        <v>1</v>
      </c>
      <c r="E386" s="18" t="s">
        <v>1208</v>
      </c>
      <c r="F386" s="6" t="str">
        <f t="shared" ref="F386:F449" si="12">CONCATENATE("INSERT INTO EscalaTurnos (Id, turno, dtescalaturno,periododiurno)
values
('"&amp;A386&amp;"','"&amp;D386&amp;"','"&amp;C386&amp;"','"&amp;E386&amp;"')")</f>
        <v>INSERT INTO EscalaTurnos (Id, turno, dtescalaturno,periododiurno)
values
('0653922e-9688-4404-b273-fb83748baa57','1','2019-07-12','false')</v>
      </c>
    </row>
    <row r="387" spans="1:6" x14ac:dyDescent="0.25">
      <c r="A387" s="6" t="s">
        <v>863</v>
      </c>
      <c r="B387" s="17">
        <v>43659</v>
      </c>
      <c r="C387" s="17" t="str">
        <f t="shared" ref="C387:C450" si="13">TEXT(B387, "yyyy-mm-dd")</f>
        <v>2019-07-13</v>
      </c>
      <c r="D387" s="6">
        <v>3</v>
      </c>
      <c r="E387" s="18" t="s">
        <v>1207</v>
      </c>
      <c r="F387" s="6" t="str">
        <f t="shared" si="12"/>
        <v>INSERT INTO EscalaTurnos (Id, turno, dtescalaturno,periododiurno)
values
('40c9fccb-7d14-4bca-bd3f-eb90a09503bb','3','2019-07-13','true')</v>
      </c>
    </row>
    <row r="388" spans="1:6" x14ac:dyDescent="0.25">
      <c r="A388" s="6" t="s">
        <v>864</v>
      </c>
      <c r="B388" s="17">
        <v>43659</v>
      </c>
      <c r="C388" s="17" t="str">
        <f t="shared" si="13"/>
        <v>2019-07-13</v>
      </c>
      <c r="D388" s="6">
        <v>2</v>
      </c>
      <c r="E388" s="18" t="s">
        <v>1208</v>
      </c>
      <c r="F388" s="6" t="str">
        <f t="shared" si="12"/>
        <v>INSERT INTO EscalaTurnos (Id, turno, dtescalaturno,periododiurno)
values
('0f5599f8-8293-41c4-afac-07c102299562','2','2019-07-13','false')</v>
      </c>
    </row>
    <row r="389" spans="1:6" x14ac:dyDescent="0.25">
      <c r="A389" s="6" t="s">
        <v>865</v>
      </c>
      <c r="B389" s="17">
        <v>43660</v>
      </c>
      <c r="C389" s="17" t="str">
        <f t="shared" si="13"/>
        <v>2019-07-14</v>
      </c>
      <c r="D389" s="6">
        <v>4</v>
      </c>
      <c r="E389" s="18" t="s">
        <v>1207</v>
      </c>
      <c r="F389" s="6" t="str">
        <f t="shared" si="12"/>
        <v>INSERT INTO EscalaTurnos (Id, turno, dtescalaturno,periododiurno)
values
('891277a9-72ef-4d61-97ce-bba199f79d39','4','2019-07-14','true')</v>
      </c>
    </row>
    <row r="390" spans="1:6" x14ac:dyDescent="0.25">
      <c r="A390" s="6" t="s">
        <v>866</v>
      </c>
      <c r="B390" s="17">
        <v>43660</v>
      </c>
      <c r="C390" s="17" t="str">
        <f t="shared" si="13"/>
        <v>2019-07-14</v>
      </c>
      <c r="D390" s="6">
        <v>3</v>
      </c>
      <c r="E390" s="18" t="s">
        <v>1208</v>
      </c>
      <c r="F390" s="6" t="str">
        <f t="shared" si="12"/>
        <v>INSERT INTO EscalaTurnos (Id, turno, dtescalaturno,periododiurno)
values
('6671b3fe-5396-444e-b81c-409a63b00b21','3','2019-07-14','false')</v>
      </c>
    </row>
    <row r="391" spans="1:6" x14ac:dyDescent="0.25">
      <c r="A391" s="6" t="s">
        <v>867</v>
      </c>
      <c r="B391" s="17">
        <v>43661</v>
      </c>
      <c r="C391" s="17" t="str">
        <f t="shared" si="13"/>
        <v>2019-07-15</v>
      </c>
      <c r="D391" s="6">
        <v>1</v>
      </c>
      <c r="E391" s="18" t="s">
        <v>1207</v>
      </c>
      <c r="F391" s="6" t="str">
        <f t="shared" si="12"/>
        <v>INSERT INTO EscalaTurnos (Id, turno, dtescalaturno,periododiurno)
values
('f40012e3-d5b6-44e9-9bfa-9c617827d0f5','1','2019-07-15','true')</v>
      </c>
    </row>
    <row r="392" spans="1:6" x14ac:dyDescent="0.25">
      <c r="A392" s="6" t="s">
        <v>868</v>
      </c>
      <c r="B392" s="17">
        <v>43661</v>
      </c>
      <c r="C392" s="17" t="str">
        <f t="shared" si="13"/>
        <v>2019-07-15</v>
      </c>
      <c r="D392" s="6">
        <v>4</v>
      </c>
      <c r="E392" s="18" t="s">
        <v>1208</v>
      </c>
      <c r="F392" s="6" t="str">
        <f t="shared" si="12"/>
        <v>INSERT INTO EscalaTurnos (Id, turno, dtescalaturno,periododiurno)
values
('278cb914-0dbb-4fba-99ad-ed1a4578ac91','4','2019-07-15','false')</v>
      </c>
    </row>
    <row r="393" spans="1:6" x14ac:dyDescent="0.25">
      <c r="A393" s="6" t="s">
        <v>869</v>
      </c>
      <c r="B393" s="17">
        <v>43662</v>
      </c>
      <c r="C393" s="17" t="str">
        <f t="shared" si="13"/>
        <v>2019-07-16</v>
      </c>
      <c r="D393" s="6">
        <v>2</v>
      </c>
      <c r="E393" s="18" t="s">
        <v>1207</v>
      </c>
      <c r="F393" s="6" t="str">
        <f t="shared" si="12"/>
        <v>INSERT INTO EscalaTurnos (Id, turno, dtescalaturno,periododiurno)
values
('29cf2cf7-a618-4e65-9a0a-a6058511237a','2','2019-07-16','true')</v>
      </c>
    </row>
    <row r="394" spans="1:6" x14ac:dyDescent="0.25">
      <c r="A394" s="6" t="s">
        <v>870</v>
      </c>
      <c r="B394" s="17">
        <v>43662</v>
      </c>
      <c r="C394" s="17" t="str">
        <f t="shared" si="13"/>
        <v>2019-07-16</v>
      </c>
      <c r="D394" s="6">
        <v>1</v>
      </c>
      <c r="E394" s="18" t="s">
        <v>1208</v>
      </c>
      <c r="F394" s="6" t="str">
        <f t="shared" si="12"/>
        <v>INSERT INTO EscalaTurnos (Id, turno, dtescalaturno,periododiurno)
values
('fdad2c38-6a10-4593-b440-70b2a91368f5','1','2019-07-16','false')</v>
      </c>
    </row>
    <row r="395" spans="1:6" x14ac:dyDescent="0.25">
      <c r="A395" s="6" t="s">
        <v>871</v>
      </c>
      <c r="B395" s="17">
        <v>43663</v>
      </c>
      <c r="C395" s="17" t="str">
        <f t="shared" si="13"/>
        <v>2019-07-17</v>
      </c>
      <c r="D395" s="6">
        <v>3</v>
      </c>
      <c r="E395" s="18" t="s">
        <v>1207</v>
      </c>
      <c r="F395" s="6" t="str">
        <f t="shared" si="12"/>
        <v>INSERT INTO EscalaTurnos (Id, turno, dtescalaturno,periododiurno)
values
('335969b0-27c4-4447-8bcf-85adfa87ec52','3','2019-07-17','true')</v>
      </c>
    </row>
    <row r="396" spans="1:6" x14ac:dyDescent="0.25">
      <c r="A396" s="6" t="s">
        <v>872</v>
      </c>
      <c r="B396" s="17">
        <v>43663</v>
      </c>
      <c r="C396" s="17" t="str">
        <f t="shared" si="13"/>
        <v>2019-07-17</v>
      </c>
      <c r="D396" s="6">
        <v>2</v>
      </c>
      <c r="E396" s="18" t="s">
        <v>1208</v>
      </c>
      <c r="F396" s="6" t="str">
        <f t="shared" si="12"/>
        <v>INSERT INTO EscalaTurnos (Id, turno, dtescalaturno,periododiurno)
values
('30410baa-6a94-4215-a6e3-c853cb85225f','2','2019-07-17','false')</v>
      </c>
    </row>
    <row r="397" spans="1:6" x14ac:dyDescent="0.25">
      <c r="A397" s="6" t="s">
        <v>873</v>
      </c>
      <c r="B397" s="17">
        <v>43664</v>
      </c>
      <c r="C397" s="17" t="str">
        <f t="shared" si="13"/>
        <v>2019-07-18</v>
      </c>
      <c r="D397" s="6">
        <v>4</v>
      </c>
      <c r="E397" s="18" t="s">
        <v>1207</v>
      </c>
      <c r="F397" s="6" t="str">
        <f t="shared" si="12"/>
        <v>INSERT INTO EscalaTurnos (Id, turno, dtescalaturno,periododiurno)
values
('225c3d9a-4493-44c9-b995-2062f10a3900','4','2019-07-18','true')</v>
      </c>
    </row>
    <row r="398" spans="1:6" x14ac:dyDescent="0.25">
      <c r="A398" s="6" t="s">
        <v>874</v>
      </c>
      <c r="B398" s="17">
        <v>43664</v>
      </c>
      <c r="C398" s="17" t="str">
        <f t="shared" si="13"/>
        <v>2019-07-18</v>
      </c>
      <c r="D398" s="6">
        <v>3</v>
      </c>
      <c r="E398" s="18" t="s">
        <v>1208</v>
      </c>
      <c r="F398" s="6" t="str">
        <f t="shared" si="12"/>
        <v>INSERT INTO EscalaTurnos (Id, turno, dtescalaturno,periododiurno)
values
('73d99a7f-8a04-4783-a1ec-3402bef2ac83','3','2019-07-18','false')</v>
      </c>
    </row>
    <row r="399" spans="1:6" x14ac:dyDescent="0.25">
      <c r="A399" s="15" t="s">
        <v>875</v>
      </c>
      <c r="B399" s="17">
        <v>43665</v>
      </c>
      <c r="C399" s="17" t="str">
        <f t="shared" si="13"/>
        <v>2019-07-19</v>
      </c>
      <c r="D399" s="6">
        <v>1</v>
      </c>
      <c r="E399" s="18" t="s">
        <v>1207</v>
      </c>
      <c r="F399" s="6" t="str">
        <f t="shared" si="12"/>
        <v>INSERT INTO EscalaTurnos (Id, turno, dtescalaturno,periododiurno)
values
('196e4647-35b7-4e8d-8f32-6692b57b5f72','1','2019-07-19','true')</v>
      </c>
    </row>
    <row r="400" spans="1:6" x14ac:dyDescent="0.25">
      <c r="A400" s="6" t="s">
        <v>876</v>
      </c>
      <c r="B400" s="17">
        <v>43665</v>
      </c>
      <c r="C400" s="17" t="str">
        <f t="shared" si="13"/>
        <v>2019-07-19</v>
      </c>
      <c r="D400" s="6">
        <v>4</v>
      </c>
      <c r="E400" s="18" t="s">
        <v>1208</v>
      </c>
      <c r="F400" s="6" t="str">
        <f t="shared" si="12"/>
        <v>INSERT INTO EscalaTurnos (Id, turno, dtescalaturno,periododiurno)
values
('7dcd56a9-873c-4cbd-8d56-dc869edfbc79','4','2019-07-19','false')</v>
      </c>
    </row>
    <row r="401" spans="1:6" x14ac:dyDescent="0.25">
      <c r="A401" s="6" t="s">
        <v>877</v>
      </c>
      <c r="B401" s="17">
        <v>43666</v>
      </c>
      <c r="C401" s="17" t="str">
        <f t="shared" si="13"/>
        <v>2019-07-20</v>
      </c>
      <c r="D401" s="6">
        <v>2</v>
      </c>
      <c r="E401" s="18" t="s">
        <v>1207</v>
      </c>
      <c r="F401" s="6" t="str">
        <f t="shared" si="12"/>
        <v>INSERT INTO EscalaTurnos (Id, turno, dtescalaturno,periododiurno)
values
('815a1a63-36b6-400b-a335-6c995f099af1','2','2019-07-20','true')</v>
      </c>
    </row>
    <row r="402" spans="1:6" x14ac:dyDescent="0.25">
      <c r="A402" s="6" t="s">
        <v>878</v>
      </c>
      <c r="B402" s="17">
        <v>43666</v>
      </c>
      <c r="C402" s="17" t="str">
        <f t="shared" si="13"/>
        <v>2019-07-20</v>
      </c>
      <c r="D402" s="6">
        <v>1</v>
      </c>
      <c r="E402" s="18" t="s">
        <v>1208</v>
      </c>
      <c r="F402" s="6" t="str">
        <f t="shared" si="12"/>
        <v>INSERT INTO EscalaTurnos (Id, turno, dtescalaturno,periododiurno)
values
('ac5b898b-d5cf-43dc-a43f-55e963ffd258','1','2019-07-20','false')</v>
      </c>
    </row>
    <row r="403" spans="1:6" x14ac:dyDescent="0.25">
      <c r="A403" s="6" t="s">
        <v>879</v>
      </c>
      <c r="B403" s="17">
        <v>43667</v>
      </c>
      <c r="C403" s="17" t="str">
        <f t="shared" si="13"/>
        <v>2019-07-21</v>
      </c>
      <c r="D403" s="6">
        <v>3</v>
      </c>
      <c r="E403" s="18" t="s">
        <v>1207</v>
      </c>
      <c r="F403" s="6" t="str">
        <f t="shared" si="12"/>
        <v>INSERT INTO EscalaTurnos (Id, turno, dtescalaturno,periododiurno)
values
('1f3c1988-d656-4d14-9cf2-9b9d406832d7','3','2019-07-21','true')</v>
      </c>
    </row>
    <row r="404" spans="1:6" x14ac:dyDescent="0.25">
      <c r="A404" s="6" t="s">
        <v>880</v>
      </c>
      <c r="B404" s="17">
        <v>43667</v>
      </c>
      <c r="C404" s="17" t="str">
        <f t="shared" si="13"/>
        <v>2019-07-21</v>
      </c>
      <c r="D404" s="6">
        <v>2</v>
      </c>
      <c r="E404" s="18" t="s">
        <v>1208</v>
      </c>
      <c r="F404" s="6" t="str">
        <f t="shared" si="12"/>
        <v>INSERT INTO EscalaTurnos (Id, turno, dtescalaturno,periododiurno)
values
('f4709fe5-4dda-4038-a7b9-fc43d327ba7a','2','2019-07-21','false')</v>
      </c>
    </row>
    <row r="405" spans="1:6" x14ac:dyDescent="0.25">
      <c r="A405" s="6" t="s">
        <v>881</v>
      </c>
      <c r="B405" s="17">
        <v>43668</v>
      </c>
      <c r="C405" s="17" t="str">
        <f t="shared" si="13"/>
        <v>2019-07-22</v>
      </c>
      <c r="D405" s="6">
        <v>4</v>
      </c>
      <c r="E405" s="18" t="s">
        <v>1207</v>
      </c>
      <c r="F405" s="6" t="str">
        <f t="shared" si="12"/>
        <v>INSERT INTO EscalaTurnos (Id, turno, dtescalaturno,periododiurno)
values
('9c3ac3fe-8c84-40dd-b08c-6d86406285ae','4','2019-07-22','true')</v>
      </c>
    </row>
    <row r="406" spans="1:6" x14ac:dyDescent="0.25">
      <c r="A406" s="6" t="s">
        <v>882</v>
      </c>
      <c r="B406" s="17">
        <v>43668</v>
      </c>
      <c r="C406" s="17" t="str">
        <f t="shared" si="13"/>
        <v>2019-07-22</v>
      </c>
      <c r="D406" s="6">
        <v>3</v>
      </c>
      <c r="E406" s="18" t="s">
        <v>1208</v>
      </c>
      <c r="F406" s="6" t="str">
        <f t="shared" si="12"/>
        <v>INSERT INTO EscalaTurnos (Id, turno, dtescalaturno,periododiurno)
values
('0fa2f310-8629-4239-b01d-c35449139c62','3','2019-07-22','false')</v>
      </c>
    </row>
    <row r="407" spans="1:6" x14ac:dyDescent="0.25">
      <c r="A407" s="6" t="s">
        <v>883</v>
      </c>
      <c r="B407" s="17">
        <v>43669</v>
      </c>
      <c r="C407" s="17" t="str">
        <f t="shared" si="13"/>
        <v>2019-07-23</v>
      </c>
      <c r="D407" s="6">
        <v>1</v>
      </c>
      <c r="E407" s="18" t="s">
        <v>1207</v>
      </c>
      <c r="F407" s="6" t="str">
        <f t="shared" si="12"/>
        <v>INSERT INTO EscalaTurnos (Id, turno, dtescalaturno,periododiurno)
values
('e733f0e6-432b-4af1-97a2-ba7d8a8229a4','1','2019-07-23','true')</v>
      </c>
    </row>
    <row r="408" spans="1:6" x14ac:dyDescent="0.25">
      <c r="A408" s="6" t="s">
        <v>884</v>
      </c>
      <c r="B408" s="17">
        <v>43669</v>
      </c>
      <c r="C408" s="17" t="str">
        <f t="shared" si="13"/>
        <v>2019-07-23</v>
      </c>
      <c r="D408" s="6">
        <v>4</v>
      </c>
      <c r="E408" s="18" t="s">
        <v>1208</v>
      </c>
      <c r="F408" s="6" t="str">
        <f t="shared" si="12"/>
        <v>INSERT INTO EscalaTurnos (Id, turno, dtescalaturno,periododiurno)
values
('47b4d101-6bb5-4ecc-b8e2-85568f69044f','4','2019-07-23','false')</v>
      </c>
    </row>
    <row r="409" spans="1:6" x14ac:dyDescent="0.25">
      <c r="A409" s="6" t="s">
        <v>885</v>
      </c>
      <c r="B409" s="17">
        <v>43670</v>
      </c>
      <c r="C409" s="17" t="str">
        <f t="shared" si="13"/>
        <v>2019-07-24</v>
      </c>
      <c r="D409" s="6">
        <v>2</v>
      </c>
      <c r="E409" s="18" t="s">
        <v>1207</v>
      </c>
      <c r="F409" s="6" t="str">
        <f t="shared" si="12"/>
        <v>INSERT INTO EscalaTurnos (Id, turno, dtescalaturno,periododiurno)
values
('cb50deeb-cb0c-4557-a7c4-5f1bb845ea4a','2','2019-07-24','true')</v>
      </c>
    </row>
    <row r="410" spans="1:6" x14ac:dyDescent="0.25">
      <c r="A410" s="6" t="s">
        <v>886</v>
      </c>
      <c r="B410" s="17">
        <v>43670</v>
      </c>
      <c r="C410" s="17" t="str">
        <f t="shared" si="13"/>
        <v>2019-07-24</v>
      </c>
      <c r="D410" s="6">
        <v>1</v>
      </c>
      <c r="E410" s="18" t="s">
        <v>1208</v>
      </c>
      <c r="F410" s="6" t="str">
        <f t="shared" si="12"/>
        <v>INSERT INTO EscalaTurnos (Id, turno, dtescalaturno,periododiurno)
values
('0cc8df5a-b681-47b8-a427-6db6fb3cfa31','1','2019-07-24','false')</v>
      </c>
    </row>
    <row r="411" spans="1:6" x14ac:dyDescent="0.25">
      <c r="A411" s="6" t="s">
        <v>887</v>
      </c>
      <c r="B411" s="17">
        <v>43671</v>
      </c>
      <c r="C411" s="17" t="str">
        <f t="shared" si="13"/>
        <v>2019-07-25</v>
      </c>
      <c r="D411" s="6">
        <v>3</v>
      </c>
      <c r="E411" s="18" t="s">
        <v>1207</v>
      </c>
      <c r="F411" s="6" t="str">
        <f t="shared" si="12"/>
        <v>INSERT INTO EscalaTurnos (Id, turno, dtescalaturno,periododiurno)
values
('368ed9a3-fa43-4eca-baf7-b4f4aee555b5','3','2019-07-25','true')</v>
      </c>
    </row>
    <row r="412" spans="1:6" x14ac:dyDescent="0.25">
      <c r="A412" s="6" t="s">
        <v>888</v>
      </c>
      <c r="B412" s="17">
        <v>43671</v>
      </c>
      <c r="C412" s="17" t="str">
        <f t="shared" si="13"/>
        <v>2019-07-25</v>
      </c>
      <c r="D412" s="6">
        <v>2</v>
      </c>
      <c r="E412" s="18" t="s">
        <v>1208</v>
      </c>
      <c r="F412" s="6" t="str">
        <f t="shared" si="12"/>
        <v>INSERT INTO EscalaTurnos (Id, turno, dtescalaturno,periododiurno)
values
('f2f7b907-2ba7-44d0-8a64-a832d2728dd2','2','2019-07-25','false')</v>
      </c>
    </row>
    <row r="413" spans="1:6" x14ac:dyDescent="0.25">
      <c r="A413" s="6" t="s">
        <v>889</v>
      </c>
      <c r="B413" s="17">
        <v>43672</v>
      </c>
      <c r="C413" s="17" t="str">
        <f t="shared" si="13"/>
        <v>2019-07-26</v>
      </c>
      <c r="D413" s="6">
        <v>4</v>
      </c>
      <c r="E413" s="18" t="s">
        <v>1207</v>
      </c>
      <c r="F413" s="6" t="str">
        <f t="shared" si="12"/>
        <v>INSERT INTO EscalaTurnos (Id, turno, dtescalaturno,periododiurno)
values
('fa4b7012-dafa-4ddf-8f3a-a7ad6c005b6e','4','2019-07-26','true')</v>
      </c>
    </row>
    <row r="414" spans="1:6" x14ac:dyDescent="0.25">
      <c r="A414" s="6" t="s">
        <v>890</v>
      </c>
      <c r="B414" s="17">
        <v>43672</v>
      </c>
      <c r="C414" s="17" t="str">
        <f t="shared" si="13"/>
        <v>2019-07-26</v>
      </c>
      <c r="D414" s="6">
        <v>3</v>
      </c>
      <c r="E414" s="18" t="s">
        <v>1208</v>
      </c>
      <c r="F414" s="6" t="str">
        <f t="shared" si="12"/>
        <v>INSERT INTO EscalaTurnos (Id, turno, dtescalaturno,periododiurno)
values
('cfc95863-e045-4182-9646-e41512adfca9','3','2019-07-26','false')</v>
      </c>
    </row>
    <row r="415" spans="1:6" x14ac:dyDescent="0.25">
      <c r="A415" s="6" t="s">
        <v>891</v>
      </c>
      <c r="B415" s="17">
        <v>43673</v>
      </c>
      <c r="C415" s="17" t="str">
        <f t="shared" si="13"/>
        <v>2019-07-27</v>
      </c>
      <c r="D415" s="6">
        <v>1</v>
      </c>
      <c r="E415" s="18" t="s">
        <v>1207</v>
      </c>
      <c r="F415" s="6" t="str">
        <f t="shared" si="12"/>
        <v>INSERT INTO EscalaTurnos (Id, turno, dtescalaturno,periododiurno)
values
('83ace152-1309-44ad-a58d-b641cf7db4c5','1','2019-07-27','true')</v>
      </c>
    </row>
    <row r="416" spans="1:6" x14ac:dyDescent="0.25">
      <c r="A416" s="6" t="s">
        <v>892</v>
      </c>
      <c r="B416" s="17">
        <v>43673</v>
      </c>
      <c r="C416" s="17" t="str">
        <f t="shared" si="13"/>
        <v>2019-07-27</v>
      </c>
      <c r="D416" s="6">
        <v>4</v>
      </c>
      <c r="E416" s="18" t="s">
        <v>1208</v>
      </c>
      <c r="F416" s="6" t="str">
        <f t="shared" si="12"/>
        <v>INSERT INTO EscalaTurnos (Id, turno, dtescalaturno,periododiurno)
values
('bee09a9c-2167-4f0a-9258-d350d47b44db','4','2019-07-27','false')</v>
      </c>
    </row>
    <row r="417" spans="1:6" x14ac:dyDescent="0.25">
      <c r="A417" s="6" t="s">
        <v>893</v>
      </c>
      <c r="B417" s="17">
        <v>43674</v>
      </c>
      <c r="C417" s="17" t="str">
        <f t="shared" si="13"/>
        <v>2019-07-28</v>
      </c>
      <c r="D417" s="6">
        <v>2</v>
      </c>
      <c r="E417" s="18" t="s">
        <v>1207</v>
      </c>
      <c r="F417" s="6" t="str">
        <f t="shared" si="12"/>
        <v>INSERT INTO EscalaTurnos (Id, turno, dtescalaturno,periododiurno)
values
('fe618532-130e-4949-8afe-a5d3afdc33a2','2','2019-07-28','true')</v>
      </c>
    </row>
    <row r="418" spans="1:6" x14ac:dyDescent="0.25">
      <c r="A418" s="6" t="s">
        <v>894</v>
      </c>
      <c r="B418" s="17">
        <v>43674</v>
      </c>
      <c r="C418" s="17" t="str">
        <f t="shared" si="13"/>
        <v>2019-07-28</v>
      </c>
      <c r="D418" s="6">
        <v>1</v>
      </c>
      <c r="E418" s="18" t="s">
        <v>1208</v>
      </c>
      <c r="F418" s="6" t="str">
        <f t="shared" si="12"/>
        <v>INSERT INTO EscalaTurnos (Id, turno, dtescalaturno,periododiurno)
values
('f6460875-1355-47f3-949d-521555ca65b5','1','2019-07-28','false')</v>
      </c>
    </row>
    <row r="419" spans="1:6" x14ac:dyDescent="0.25">
      <c r="A419" s="6" t="s">
        <v>895</v>
      </c>
      <c r="B419" s="17">
        <v>43675</v>
      </c>
      <c r="C419" s="17" t="str">
        <f t="shared" si="13"/>
        <v>2019-07-29</v>
      </c>
      <c r="D419" s="6">
        <v>3</v>
      </c>
      <c r="E419" s="18" t="s">
        <v>1207</v>
      </c>
      <c r="F419" s="6" t="str">
        <f t="shared" si="12"/>
        <v>INSERT INTO EscalaTurnos (Id, turno, dtescalaturno,periododiurno)
values
('38042897-5c03-4172-a249-085960de5cf5','3','2019-07-29','true')</v>
      </c>
    </row>
    <row r="420" spans="1:6" x14ac:dyDescent="0.25">
      <c r="A420" s="6" t="s">
        <v>896</v>
      </c>
      <c r="B420" s="17">
        <v>43675</v>
      </c>
      <c r="C420" s="17" t="str">
        <f t="shared" si="13"/>
        <v>2019-07-29</v>
      </c>
      <c r="D420" s="6">
        <v>2</v>
      </c>
      <c r="E420" s="18" t="s">
        <v>1208</v>
      </c>
      <c r="F420" s="6" t="str">
        <f t="shared" si="12"/>
        <v>INSERT INTO EscalaTurnos (Id, turno, dtescalaturno,periododiurno)
values
('e604d70e-4641-40ae-9cea-19cef9ff5bce','2','2019-07-29','false')</v>
      </c>
    </row>
    <row r="421" spans="1:6" x14ac:dyDescent="0.25">
      <c r="A421" s="6" t="s">
        <v>897</v>
      </c>
      <c r="B421" s="17">
        <v>43676</v>
      </c>
      <c r="C421" s="17" t="str">
        <f t="shared" si="13"/>
        <v>2019-07-30</v>
      </c>
      <c r="D421" s="6">
        <v>4</v>
      </c>
      <c r="E421" s="18" t="s">
        <v>1207</v>
      </c>
      <c r="F421" s="6" t="str">
        <f t="shared" si="12"/>
        <v>INSERT INTO EscalaTurnos (Id, turno, dtescalaturno,periododiurno)
values
('dc28f7fa-b94f-41ba-a5ed-c206cc9d3120','4','2019-07-30','true')</v>
      </c>
    </row>
    <row r="422" spans="1:6" x14ac:dyDescent="0.25">
      <c r="A422" s="6" t="s">
        <v>898</v>
      </c>
      <c r="B422" s="17">
        <v>43676</v>
      </c>
      <c r="C422" s="17" t="str">
        <f t="shared" si="13"/>
        <v>2019-07-30</v>
      </c>
      <c r="D422" s="6">
        <v>3</v>
      </c>
      <c r="E422" s="18" t="s">
        <v>1208</v>
      </c>
      <c r="F422" s="6" t="str">
        <f t="shared" si="12"/>
        <v>INSERT INTO EscalaTurnos (Id, turno, dtescalaturno,periododiurno)
values
('4aa7aa2f-7a0b-43d2-b276-1a927c556e56','3','2019-07-30','false')</v>
      </c>
    </row>
    <row r="423" spans="1:6" x14ac:dyDescent="0.25">
      <c r="A423" s="6" t="s">
        <v>899</v>
      </c>
      <c r="B423" s="17">
        <v>43677</v>
      </c>
      <c r="C423" s="17" t="str">
        <f t="shared" si="13"/>
        <v>2019-07-31</v>
      </c>
      <c r="D423" s="6">
        <v>1</v>
      </c>
      <c r="E423" s="18" t="s">
        <v>1207</v>
      </c>
      <c r="F423" s="6" t="str">
        <f t="shared" si="12"/>
        <v>INSERT INTO EscalaTurnos (Id, turno, dtescalaturno,periododiurno)
values
('3ca8161f-51e3-4a68-87c9-32988cc5e65b','1','2019-07-31','true')</v>
      </c>
    </row>
    <row r="424" spans="1:6" x14ac:dyDescent="0.25">
      <c r="A424" s="6" t="s">
        <v>900</v>
      </c>
      <c r="B424" s="17">
        <v>43677</v>
      </c>
      <c r="C424" s="17" t="str">
        <f t="shared" si="13"/>
        <v>2019-07-31</v>
      </c>
      <c r="D424" s="6">
        <v>4</v>
      </c>
      <c r="E424" s="18" t="s">
        <v>1208</v>
      </c>
      <c r="F424" s="6" t="str">
        <f t="shared" si="12"/>
        <v>INSERT INTO EscalaTurnos (Id, turno, dtescalaturno,periododiurno)
values
('50a8102a-f5d5-45bf-82c6-94b9cc0fe026','4','2019-07-31','false')</v>
      </c>
    </row>
    <row r="425" spans="1:6" x14ac:dyDescent="0.25">
      <c r="A425" s="6" t="s">
        <v>901</v>
      </c>
      <c r="B425" s="17">
        <v>43678</v>
      </c>
      <c r="C425" s="17" t="str">
        <f t="shared" si="13"/>
        <v>2019-08-01</v>
      </c>
      <c r="D425" s="6">
        <v>2</v>
      </c>
      <c r="E425" s="18" t="s">
        <v>1207</v>
      </c>
      <c r="F425" s="6" t="str">
        <f t="shared" si="12"/>
        <v>INSERT INTO EscalaTurnos (Id, turno, dtescalaturno,periododiurno)
values
('79fee1f3-c1bd-41a0-9ad4-c6c8b1ce2666','2','2019-08-01','true')</v>
      </c>
    </row>
    <row r="426" spans="1:6" x14ac:dyDescent="0.25">
      <c r="A426" s="6" t="s">
        <v>902</v>
      </c>
      <c r="B426" s="17">
        <v>43678</v>
      </c>
      <c r="C426" s="17" t="str">
        <f t="shared" si="13"/>
        <v>2019-08-01</v>
      </c>
      <c r="D426" s="6">
        <v>1</v>
      </c>
      <c r="E426" s="18" t="s">
        <v>1208</v>
      </c>
      <c r="F426" s="6" t="str">
        <f t="shared" si="12"/>
        <v>INSERT INTO EscalaTurnos (Id, turno, dtescalaturno,periododiurno)
values
('66a0bf87-84fc-46ae-9d9d-db19d7fac989','1','2019-08-01','false')</v>
      </c>
    </row>
    <row r="427" spans="1:6" x14ac:dyDescent="0.25">
      <c r="A427" s="6" t="s">
        <v>903</v>
      </c>
      <c r="B427" s="17">
        <v>43679</v>
      </c>
      <c r="C427" s="17" t="str">
        <f t="shared" si="13"/>
        <v>2019-08-02</v>
      </c>
      <c r="D427" s="6">
        <v>3</v>
      </c>
      <c r="E427" s="18" t="s">
        <v>1207</v>
      </c>
      <c r="F427" s="6" t="str">
        <f t="shared" si="12"/>
        <v>INSERT INTO EscalaTurnos (Id, turno, dtescalaturno,periododiurno)
values
('e80f81b3-9ff8-4368-99b6-fd6f779a49da','3','2019-08-02','true')</v>
      </c>
    </row>
    <row r="428" spans="1:6" x14ac:dyDescent="0.25">
      <c r="A428" s="6" t="s">
        <v>904</v>
      </c>
      <c r="B428" s="17">
        <v>43679</v>
      </c>
      <c r="C428" s="17" t="str">
        <f t="shared" si="13"/>
        <v>2019-08-02</v>
      </c>
      <c r="D428" s="6">
        <v>2</v>
      </c>
      <c r="E428" s="18" t="s">
        <v>1208</v>
      </c>
      <c r="F428" s="6" t="str">
        <f t="shared" si="12"/>
        <v>INSERT INTO EscalaTurnos (Id, turno, dtescalaturno,periododiurno)
values
('157841a6-1606-4fce-bbf9-e3746679e9f9','2','2019-08-02','false')</v>
      </c>
    </row>
    <row r="429" spans="1:6" x14ac:dyDescent="0.25">
      <c r="A429" s="6" t="s">
        <v>905</v>
      </c>
      <c r="B429" s="17">
        <v>43680</v>
      </c>
      <c r="C429" s="17" t="str">
        <f t="shared" si="13"/>
        <v>2019-08-03</v>
      </c>
      <c r="D429" s="6">
        <v>4</v>
      </c>
      <c r="E429" s="18" t="s">
        <v>1207</v>
      </c>
      <c r="F429" s="6" t="str">
        <f t="shared" si="12"/>
        <v>INSERT INTO EscalaTurnos (Id, turno, dtescalaturno,periododiurno)
values
('072a0684-7275-4941-b938-88fa0475278f','4','2019-08-03','true')</v>
      </c>
    </row>
    <row r="430" spans="1:6" x14ac:dyDescent="0.25">
      <c r="A430" s="6" t="s">
        <v>906</v>
      </c>
      <c r="B430" s="17">
        <v>43680</v>
      </c>
      <c r="C430" s="17" t="str">
        <f t="shared" si="13"/>
        <v>2019-08-03</v>
      </c>
      <c r="D430" s="6">
        <v>3</v>
      </c>
      <c r="E430" s="18" t="s">
        <v>1208</v>
      </c>
      <c r="F430" s="6" t="str">
        <f t="shared" si="12"/>
        <v>INSERT INTO EscalaTurnos (Id, turno, dtescalaturno,periododiurno)
values
('94797a25-5de5-4859-8552-92e77ab0515d','3','2019-08-03','false')</v>
      </c>
    </row>
    <row r="431" spans="1:6" x14ac:dyDescent="0.25">
      <c r="A431" s="6" t="s">
        <v>907</v>
      </c>
      <c r="B431" s="17">
        <v>43681</v>
      </c>
      <c r="C431" s="17" t="str">
        <f t="shared" si="13"/>
        <v>2019-08-04</v>
      </c>
      <c r="D431" s="6">
        <v>1</v>
      </c>
      <c r="E431" s="18" t="s">
        <v>1207</v>
      </c>
      <c r="F431" s="6" t="str">
        <f t="shared" si="12"/>
        <v>INSERT INTO EscalaTurnos (Id, turno, dtescalaturno,periododiurno)
values
('7c14b2fc-719c-4120-8111-434f1759c0da','1','2019-08-04','true')</v>
      </c>
    </row>
    <row r="432" spans="1:6" x14ac:dyDescent="0.25">
      <c r="A432" s="6" t="s">
        <v>908</v>
      </c>
      <c r="B432" s="17">
        <v>43681</v>
      </c>
      <c r="C432" s="17" t="str">
        <f t="shared" si="13"/>
        <v>2019-08-04</v>
      </c>
      <c r="D432" s="6">
        <v>4</v>
      </c>
      <c r="E432" s="18" t="s">
        <v>1208</v>
      </c>
      <c r="F432" s="6" t="str">
        <f t="shared" si="12"/>
        <v>INSERT INTO EscalaTurnos (Id, turno, dtescalaturno,periododiurno)
values
('f71555f9-bff8-4c7b-ad04-785a279a7009','4','2019-08-04','false')</v>
      </c>
    </row>
    <row r="433" spans="1:6" x14ac:dyDescent="0.25">
      <c r="A433" s="6" t="s">
        <v>909</v>
      </c>
      <c r="B433" s="17">
        <v>43682</v>
      </c>
      <c r="C433" s="17" t="str">
        <f t="shared" si="13"/>
        <v>2019-08-05</v>
      </c>
      <c r="D433" s="6">
        <v>2</v>
      </c>
      <c r="E433" s="18" t="s">
        <v>1207</v>
      </c>
      <c r="F433" s="6" t="str">
        <f t="shared" si="12"/>
        <v>INSERT INTO EscalaTurnos (Id, turno, dtescalaturno,periododiurno)
values
('759b224d-8cfd-4361-a995-b9eb41e92be5','2','2019-08-05','true')</v>
      </c>
    </row>
    <row r="434" spans="1:6" x14ac:dyDescent="0.25">
      <c r="A434" s="6" t="s">
        <v>910</v>
      </c>
      <c r="B434" s="17">
        <v>43682</v>
      </c>
      <c r="C434" s="17" t="str">
        <f t="shared" si="13"/>
        <v>2019-08-05</v>
      </c>
      <c r="D434" s="6">
        <v>1</v>
      </c>
      <c r="E434" s="18" t="s">
        <v>1208</v>
      </c>
      <c r="F434" s="6" t="str">
        <f t="shared" si="12"/>
        <v>INSERT INTO EscalaTurnos (Id, turno, dtescalaturno,periododiurno)
values
('394f9b64-477b-456b-a548-b9b3475ed200','1','2019-08-05','false')</v>
      </c>
    </row>
    <row r="435" spans="1:6" x14ac:dyDescent="0.25">
      <c r="A435" s="6" t="s">
        <v>911</v>
      </c>
      <c r="B435" s="17">
        <v>43683</v>
      </c>
      <c r="C435" s="17" t="str">
        <f t="shared" si="13"/>
        <v>2019-08-06</v>
      </c>
      <c r="D435" s="6">
        <v>3</v>
      </c>
      <c r="E435" s="18" t="s">
        <v>1207</v>
      </c>
      <c r="F435" s="6" t="str">
        <f t="shared" si="12"/>
        <v>INSERT INTO EscalaTurnos (Id, turno, dtescalaturno,periododiurno)
values
('06c1b6b1-2e4e-4d3a-b83d-946457215e03','3','2019-08-06','true')</v>
      </c>
    </row>
    <row r="436" spans="1:6" x14ac:dyDescent="0.25">
      <c r="A436" s="6" t="s">
        <v>912</v>
      </c>
      <c r="B436" s="17">
        <v>43683</v>
      </c>
      <c r="C436" s="17" t="str">
        <f t="shared" si="13"/>
        <v>2019-08-06</v>
      </c>
      <c r="D436" s="6">
        <v>2</v>
      </c>
      <c r="E436" s="18" t="s">
        <v>1208</v>
      </c>
      <c r="F436" s="6" t="str">
        <f t="shared" si="12"/>
        <v>INSERT INTO EscalaTurnos (Id, turno, dtescalaturno,periododiurno)
values
('2e7a2855-3c7e-499f-a10a-874c66082396','2','2019-08-06','false')</v>
      </c>
    </row>
    <row r="437" spans="1:6" x14ac:dyDescent="0.25">
      <c r="A437" s="6" t="s">
        <v>913</v>
      </c>
      <c r="B437" s="17">
        <v>43684</v>
      </c>
      <c r="C437" s="17" t="str">
        <f t="shared" si="13"/>
        <v>2019-08-07</v>
      </c>
      <c r="D437" s="6">
        <v>4</v>
      </c>
      <c r="E437" s="18" t="s">
        <v>1207</v>
      </c>
      <c r="F437" s="6" t="str">
        <f t="shared" si="12"/>
        <v>INSERT INTO EscalaTurnos (Id, turno, dtescalaturno,periododiurno)
values
('aa4301d3-ccc0-4c2f-a2fc-638a8b5ef72e','4','2019-08-07','true')</v>
      </c>
    </row>
    <row r="438" spans="1:6" x14ac:dyDescent="0.25">
      <c r="A438" s="6" t="s">
        <v>914</v>
      </c>
      <c r="B438" s="17">
        <v>43684</v>
      </c>
      <c r="C438" s="17" t="str">
        <f t="shared" si="13"/>
        <v>2019-08-07</v>
      </c>
      <c r="D438" s="6">
        <v>3</v>
      </c>
      <c r="E438" s="18" t="s">
        <v>1208</v>
      </c>
      <c r="F438" s="6" t="str">
        <f t="shared" si="12"/>
        <v>INSERT INTO EscalaTurnos (Id, turno, dtescalaturno,periododiurno)
values
('e4b47936-cfa3-4cc5-bff7-6c6d0088614b','3','2019-08-07','false')</v>
      </c>
    </row>
    <row r="439" spans="1:6" x14ac:dyDescent="0.25">
      <c r="A439" s="6" t="s">
        <v>915</v>
      </c>
      <c r="B439" s="17">
        <v>43685</v>
      </c>
      <c r="C439" s="17" t="str">
        <f t="shared" si="13"/>
        <v>2019-08-08</v>
      </c>
      <c r="D439" s="6">
        <v>1</v>
      </c>
      <c r="E439" s="18" t="s">
        <v>1207</v>
      </c>
      <c r="F439" s="6" t="str">
        <f t="shared" si="12"/>
        <v>INSERT INTO EscalaTurnos (Id, turno, dtescalaturno,periododiurno)
values
('ced64716-9ea2-4250-b2de-d75f9d57eb90','1','2019-08-08','true')</v>
      </c>
    </row>
    <row r="440" spans="1:6" x14ac:dyDescent="0.25">
      <c r="A440" s="6" t="s">
        <v>916</v>
      </c>
      <c r="B440" s="17">
        <v>43685</v>
      </c>
      <c r="C440" s="17" t="str">
        <f t="shared" si="13"/>
        <v>2019-08-08</v>
      </c>
      <c r="D440" s="6">
        <v>4</v>
      </c>
      <c r="E440" s="18" t="s">
        <v>1208</v>
      </c>
      <c r="F440" s="6" t="str">
        <f t="shared" si="12"/>
        <v>INSERT INTO EscalaTurnos (Id, turno, dtescalaturno,periododiurno)
values
('da03037e-c0fc-40fe-9031-5398e478264a','4','2019-08-08','false')</v>
      </c>
    </row>
    <row r="441" spans="1:6" x14ac:dyDescent="0.25">
      <c r="A441" s="6" t="s">
        <v>917</v>
      </c>
      <c r="B441" s="17">
        <v>43686</v>
      </c>
      <c r="C441" s="17" t="str">
        <f t="shared" si="13"/>
        <v>2019-08-09</v>
      </c>
      <c r="D441" s="6">
        <v>2</v>
      </c>
      <c r="E441" s="18" t="s">
        <v>1207</v>
      </c>
      <c r="F441" s="6" t="str">
        <f t="shared" si="12"/>
        <v>INSERT INTO EscalaTurnos (Id, turno, dtescalaturno,periododiurno)
values
('3b9d0a86-6a9c-401b-a7bc-c29dca0f93c7','2','2019-08-09','true')</v>
      </c>
    </row>
    <row r="442" spans="1:6" x14ac:dyDescent="0.25">
      <c r="A442" s="6" t="s">
        <v>918</v>
      </c>
      <c r="B442" s="17">
        <v>43686</v>
      </c>
      <c r="C442" s="17" t="str">
        <f t="shared" si="13"/>
        <v>2019-08-09</v>
      </c>
      <c r="D442" s="6">
        <v>1</v>
      </c>
      <c r="E442" s="18" t="s">
        <v>1208</v>
      </c>
      <c r="F442" s="6" t="str">
        <f t="shared" si="12"/>
        <v>INSERT INTO EscalaTurnos (Id, turno, dtescalaturno,periododiurno)
values
('40703fee-e499-4341-a6c3-138693d7e8b4','1','2019-08-09','false')</v>
      </c>
    </row>
    <row r="443" spans="1:6" x14ac:dyDescent="0.25">
      <c r="A443" s="6" t="s">
        <v>919</v>
      </c>
      <c r="B443" s="17">
        <v>43687</v>
      </c>
      <c r="C443" s="17" t="str">
        <f t="shared" si="13"/>
        <v>2019-08-10</v>
      </c>
      <c r="D443" s="6">
        <v>3</v>
      </c>
      <c r="E443" s="18" t="s">
        <v>1207</v>
      </c>
      <c r="F443" s="6" t="str">
        <f t="shared" si="12"/>
        <v>INSERT INTO EscalaTurnos (Id, turno, dtescalaturno,periododiurno)
values
('408b8a6a-cdb3-406a-90ca-5624953ccbdd','3','2019-08-10','true')</v>
      </c>
    </row>
    <row r="444" spans="1:6" x14ac:dyDescent="0.25">
      <c r="A444" s="6" t="s">
        <v>920</v>
      </c>
      <c r="B444" s="17">
        <v>43687</v>
      </c>
      <c r="C444" s="17" t="str">
        <f t="shared" si="13"/>
        <v>2019-08-10</v>
      </c>
      <c r="D444" s="6">
        <v>2</v>
      </c>
      <c r="E444" s="18" t="s">
        <v>1208</v>
      </c>
      <c r="F444" s="6" t="str">
        <f t="shared" si="12"/>
        <v>INSERT INTO EscalaTurnos (Id, turno, dtescalaturno,periododiurno)
values
('7f2e2a85-1cd6-44b5-b54f-a332e839f4d2','2','2019-08-10','false')</v>
      </c>
    </row>
    <row r="445" spans="1:6" x14ac:dyDescent="0.25">
      <c r="A445" s="6" t="s">
        <v>921</v>
      </c>
      <c r="B445" s="17">
        <v>43688</v>
      </c>
      <c r="C445" s="17" t="str">
        <f t="shared" si="13"/>
        <v>2019-08-11</v>
      </c>
      <c r="D445" s="6">
        <v>4</v>
      </c>
      <c r="E445" s="18" t="s">
        <v>1207</v>
      </c>
      <c r="F445" s="6" t="str">
        <f t="shared" si="12"/>
        <v>INSERT INTO EscalaTurnos (Id, turno, dtescalaturno,periododiurno)
values
('cbd8f658-a0eb-4e50-9335-5b0304310412','4','2019-08-11','true')</v>
      </c>
    </row>
    <row r="446" spans="1:6" x14ac:dyDescent="0.25">
      <c r="A446" s="6" t="s">
        <v>922</v>
      </c>
      <c r="B446" s="17">
        <v>43688</v>
      </c>
      <c r="C446" s="17" t="str">
        <f t="shared" si="13"/>
        <v>2019-08-11</v>
      </c>
      <c r="D446" s="6">
        <v>3</v>
      </c>
      <c r="E446" s="18" t="s">
        <v>1208</v>
      </c>
      <c r="F446" s="6" t="str">
        <f t="shared" si="12"/>
        <v>INSERT INTO EscalaTurnos (Id, turno, dtescalaturno,periododiurno)
values
('6898ce20-78d5-4689-99fa-c16dac787a1c','3','2019-08-11','false')</v>
      </c>
    </row>
    <row r="447" spans="1:6" x14ac:dyDescent="0.25">
      <c r="A447" s="6" t="s">
        <v>923</v>
      </c>
      <c r="B447" s="17">
        <v>43689</v>
      </c>
      <c r="C447" s="17" t="str">
        <f t="shared" si="13"/>
        <v>2019-08-12</v>
      </c>
      <c r="D447" s="6">
        <v>1</v>
      </c>
      <c r="E447" s="18" t="s">
        <v>1207</v>
      </c>
      <c r="F447" s="6" t="str">
        <f t="shared" si="12"/>
        <v>INSERT INTO EscalaTurnos (Id, turno, dtescalaturno,periododiurno)
values
('284484ff-28a6-43e8-babb-49943b8c81e3','1','2019-08-12','true')</v>
      </c>
    </row>
    <row r="448" spans="1:6" x14ac:dyDescent="0.25">
      <c r="A448" s="6" t="s">
        <v>924</v>
      </c>
      <c r="B448" s="17">
        <v>43689</v>
      </c>
      <c r="C448" s="17" t="str">
        <f t="shared" si="13"/>
        <v>2019-08-12</v>
      </c>
      <c r="D448" s="6">
        <v>4</v>
      </c>
      <c r="E448" s="18" t="s">
        <v>1208</v>
      </c>
      <c r="F448" s="6" t="str">
        <f t="shared" si="12"/>
        <v>INSERT INTO EscalaTurnos (Id, turno, dtescalaturno,periododiurno)
values
('a7b12437-c113-4bbb-abe3-1ed79026f815','4','2019-08-12','false')</v>
      </c>
    </row>
    <row r="449" spans="1:6" x14ac:dyDescent="0.25">
      <c r="A449" s="6" t="s">
        <v>925</v>
      </c>
      <c r="B449" s="17">
        <v>43690</v>
      </c>
      <c r="C449" s="17" t="str">
        <f t="shared" si="13"/>
        <v>2019-08-13</v>
      </c>
      <c r="D449" s="6">
        <v>2</v>
      </c>
      <c r="E449" s="18" t="s">
        <v>1207</v>
      </c>
      <c r="F449" s="6" t="str">
        <f t="shared" si="12"/>
        <v>INSERT INTO EscalaTurnos (Id, turno, dtescalaturno,periododiurno)
values
('a50f85d1-e2ff-4903-893b-d7d632b008ae','2','2019-08-13','true')</v>
      </c>
    </row>
    <row r="450" spans="1:6" x14ac:dyDescent="0.25">
      <c r="A450" s="6" t="s">
        <v>926</v>
      </c>
      <c r="B450" s="17">
        <v>43690</v>
      </c>
      <c r="C450" s="17" t="str">
        <f t="shared" si="13"/>
        <v>2019-08-13</v>
      </c>
      <c r="D450" s="6">
        <v>1</v>
      </c>
      <c r="E450" s="18" t="s">
        <v>1208</v>
      </c>
      <c r="F450" s="6" t="str">
        <f t="shared" ref="F450:F513" si="14">CONCATENATE("INSERT INTO EscalaTurnos (Id, turno, dtescalaturno,periododiurno)
values
('"&amp;A450&amp;"','"&amp;D450&amp;"','"&amp;C450&amp;"','"&amp;E450&amp;"')")</f>
        <v>INSERT INTO EscalaTurnos (Id, turno, dtescalaturno,periododiurno)
values
('03dc824c-40b8-46e5-9b1f-b6531f2b0fae','1','2019-08-13','false')</v>
      </c>
    </row>
    <row r="451" spans="1:6" x14ac:dyDescent="0.25">
      <c r="A451" s="6" t="s">
        <v>927</v>
      </c>
      <c r="B451" s="17">
        <v>43691</v>
      </c>
      <c r="C451" s="17" t="str">
        <f t="shared" ref="C451:C514" si="15">TEXT(B451, "yyyy-mm-dd")</f>
        <v>2019-08-14</v>
      </c>
      <c r="D451" s="6">
        <v>3</v>
      </c>
      <c r="E451" s="18" t="s">
        <v>1207</v>
      </c>
      <c r="F451" s="6" t="str">
        <f t="shared" si="14"/>
        <v>INSERT INTO EscalaTurnos (Id, turno, dtescalaturno,periododiurno)
values
('cc4d3702-3ba2-415c-8616-03a50b4d5bda','3','2019-08-14','true')</v>
      </c>
    </row>
    <row r="452" spans="1:6" x14ac:dyDescent="0.25">
      <c r="A452" s="6" t="s">
        <v>928</v>
      </c>
      <c r="B452" s="17">
        <v>43691</v>
      </c>
      <c r="C452" s="17" t="str">
        <f t="shared" si="15"/>
        <v>2019-08-14</v>
      </c>
      <c r="D452" s="6">
        <v>2</v>
      </c>
      <c r="E452" s="18" t="s">
        <v>1208</v>
      </c>
      <c r="F452" s="6" t="str">
        <f t="shared" si="14"/>
        <v>INSERT INTO EscalaTurnos (Id, turno, dtescalaturno,periododiurno)
values
('0932c834-f254-4664-8e20-b7b71bbc137d','2','2019-08-14','false')</v>
      </c>
    </row>
    <row r="453" spans="1:6" x14ac:dyDescent="0.25">
      <c r="A453" s="6" t="s">
        <v>929</v>
      </c>
      <c r="B453" s="17">
        <v>43692</v>
      </c>
      <c r="C453" s="17" t="str">
        <f t="shared" si="15"/>
        <v>2019-08-15</v>
      </c>
      <c r="D453" s="6">
        <v>4</v>
      </c>
      <c r="E453" s="18" t="s">
        <v>1207</v>
      </c>
      <c r="F453" s="6" t="str">
        <f t="shared" si="14"/>
        <v>INSERT INTO EscalaTurnos (Id, turno, dtescalaturno,periododiurno)
values
('d4f50d6c-6fbd-4d52-a200-33f31acfb3b0','4','2019-08-15','true')</v>
      </c>
    </row>
    <row r="454" spans="1:6" x14ac:dyDescent="0.25">
      <c r="A454" s="15" t="s">
        <v>930</v>
      </c>
      <c r="B454" s="17">
        <v>43692</v>
      </c>
      <c r="C454" s="17" t="str">
        <f t="shared" si="15"/>
        <v>2019-08-15</v>
      </c>
      <c r="D454" s="6">
        <v>3</v>
      </c>
      <c r="E454" s="18" t="s">
        <v>1208</v>
      </c>
      <c r="F454" s="6" t="str">
        <f t="shared" si="14"/>
        <v>INSERT INTO EscalaTurnos (Id, turno, dtescalaturno,periododiurno)
values
('4e443a65-e852-4e80-a0f3-0286d4c98b6b','3','2019-08-15','false')</v>
      </c>
    </row>
    <row r="455" spans="1:6" x14ac:dyDescent="0.25">
      <c r="A455" s="6" t="s">
        <v>931</v>
      </c>
      <c r="B455" s="17">
        <v>43693</v>
      </c>
      <c r="C455" s="17" t="str">
        <f t="shared" si="15"/>
        <v>2019-08-16</v>
      </c>
      <c r="D455" s="6">
        <v>1</v>
      </c>
      <c r="E455" s="18" t="s">
        <v>1207</v>
      </c>
      <c r="F455" s="6" t="str">
        <f t="shared" si="14"/>
        <v>INSERT INTO EscalaTurnos (Id, turno, dtescalaturno,periododiurno)
values
('1743df7c-248f-433d-a618-97edbaefac95','1','2019-08-16','true')</v>
      </c>
    </row>
    <row r="456" spans="1:6" x14ac:dyDescent="0.25">
      <c r="A456" s="6" t="s">
        <v>932</v>
      </c>
      <c r="B456" s="17">
        <v>43693</v>
      </c>
      <c r="C456" s="17" t="str">
        <f t="shared" si="15"/>
        <v>2019-08-16</v>
      </c>
      <c r="D456" s="6">
        <v>4</v>
      </c>
      <c r="E456" s="18" t="s">
        <v>1208</v>
      </c>
      <c r="F456" s="6" t="str">
        <f t="shared" si="14"/>
        <v>INSERT INTO EscalaTurnos (Id, turno, dtescalaturno,periododiurno)
values
('8f4bae62-b70c-4eb7-a429-b405cd3bc32c','4','2019-08-16','false')</v>
      </c>
    </row>
    <row r="457" spans="1:6" x14ac:dyDescent="0.25">
      <c r="A457" s="6" t="s">
        <v>933</v>
      </c>
      <c r="B457" s="17">
        <v>43694</v>
      </c>
      <c r="C457" s="17" t="str">
        <f t="shared" si="15"/>
        <v>2019-08-17</v>
      </c>
      <c r="D457" s="6">
        <v>2</v>
      </c>
      <c r="E457" s="18" t="s">
        <v>1207</v>
      </c>
      <c r="F457" s="6" t="str">
        <f t="shared" si="14"/>
        <v>INSERT INTO EscalaTurnos (Id, turno, dtescalaturno,periododiurno)
values
('a5371496-c555-4941-9604-6825ec8be7ca','2','2019-08-17','true')</v>
      </c>
    </row>
    <row r="458" spans="1:6" x14ac:dyDescent="0.25">
      <c r="A458" s="6" t="s">
        <v>934</v>
      </c>
      <c r="B458" s="17">
        <v>43694</v>
      </c>
      <c r="C458" s="17" t="str">
        <f t="shared" si="15"/>
        <v>2019-08-17</v>
      </c>
      <c r="D458" s="6">
        <v>1</v>
      </c>
      <c r="E458" s="18" t="s">
        <v>1208</v>
      </c>
      <c r="F458" s="6" t="str">
        <f t="shared" si="14"/>
        <v>INSERT INTO EscalaTurnos (Id, turno, dtescalaturno,periododiurno)
values
('6543405c-6d77-4cb5-a5b7-b4eecc539f53','1','2019-08-17','false')</v>
      </c>
    </row>
    <row r="459" spans="1:6" x14ac:dyDescent="0.25">
      <c r="A459" s="6" t="s">
        <v>935</v>
      </c>
      <c r="B459" s="17">
        <v>43695</v>
      </c>
      <c r="C459" s="17" t="str">
        <f t="shared" si="15"/>
        <v>2019-08-18</v>
      </c>
      <c r="D459" s="6">
        <v>3</v>
      </c>
      <c r="E459" s="18" t="s">
        <v>1207</v>
      </c>
      <c r="F459" s="6" t="str">
        <f t="shared" si="14"/>
        <v>INSERT INTO EscalaTurnos (Id, turno, dtescalaturno,periododiurno)
values
('c671f616-871e-4e37-a632-dea3cceadc49','3','2019-08-18','true')</v>
      </c>
    </row>
    <row r="460" spans="1:6" x14ac:dyDescent="0.25">
      <c r="A460" s="6" t="s">
        <v>936</v>
      </c>
      <c r="B460" s="17">
        <v>43695</v>
      </c>
      <c r="C460" s="17" t="str">
        <f t="shared" si="15"/>
        <v>2019-08-18</v>
      </c>
      <c r="D460" s="6">
        <v>2</v>
      </c>
      <c r="E460" s="18" t="s">
        <v>1208</v>
      </c>
      <c r="F460" s="6" t="str">
        <f t="shared" si="14"/>
        <v>INSERT INTO EscalaTurnos (Id, turno, dtescalaturno,periododiurno)
values
('1ad550bf-89e9-4acc-84e5-aee7952d84e7','2','2019-08-18','false')</v>
      </c>
    </row>
    <row r="461" spans="1:6" x14ac:dyDescent="0.25">
      <c r="A461" s="6" t="s">
        <v>937</v>
      </c>
      <c r="B461" s="17">
        <v>43696</v>
      </c>
      <c r="C461" s="17" t="str">
        <f t="shared" si="15"/>
        <v>2019-08-19</v>
      </c>
      <c r="D461" s="6">
        <v>4</v>
      </c>
      <c r="E461" s="18" t="s">
        <v>1207</v>
      </c>
      <c r="F461" s="6" t="str">
        <f t="shared" si="14"/>
        <v>INSERT INTO EscalaTurnos (Id, turno, dtescalaturno,periododiurno)
values
('4fb4eaa9-d7b7-4e70-a64c-92d23dcdb0f4','4','2019-08-19','true')</v>
      </c>
    </row>
    <row r="462" spans="1:6" x14ac:dyDescent="0.25">
      <c r="A462" s="6" t="s">
        <v>938</v>
      </c>
      <c r="B462" s="17">
        <v>43696</v>
      </c>
      <c r="C462" s="17" t="str">
        <f t="shared" si="15"/>
        <v>2019-08-19</v>
      </c>
      <c r="D462" s="6">
        <v>3</v>
      </c>
      <c r="E462" s="18" t="s">
        <v>1208</v>
      </c>
      <c r="F462" s="6" t="str">
        <f t="shared" si="14"/>
        <v>INSERT INTO EscalaTurnos (Id, turno, dtescalaturno,periododiurno)
values
('29a69135-7a74-431d-b304-7e0dba26ae26','3','2019-08-19','false')</v>
      </c>
    </row>
    <row r="463" spans="1:6" x14ac:dyDescent="0.25">
      <c r="A463" s="6" t="s">
        <v>939</v>
      </c>
      <c r="B463" s="17">
        <v>43697</v>
      </c>
      <c r="C463" s="17" t="str">
        <f t="shared" si="15"/>
        <v>2019-08-20</v>
      </c>
      <c r="D463" s="6">
        <v>1</v>
      </c>
      <c r="E463" s="18" t="s">
        <v>1207</v>
      </c>
      <c r="F463" s="6" t="str">
        <f t="shared" si="14"/>
        <v>INSERT INTO EscalaTurnos (Id, turno, dtescalaturno,periododiurno)
values
('a863e4cc-1cf6-40ab-a6b1-8244c9ce9df4','1','2019-08-20','true')</v>
      </c>
    </row>
    <row r="464" spans="1:6" x14ac:dyDescent="0.25">
      <c r="A464" s="6" t="s">
        <v>940</v>
      </c>
      <c r="B464" s="17">
        <v>43697</v>
      </c>
      <c r="C464" s="17" t="str">
        <f t="shared" si="15"/>
        <v>2019-08-20</v>
      </c>
      <c r="D464" s="6">
        <v>4</v>
      </c>
      <c r="E464" s="18" t="s">
        <v>1208</v>
      </c>
      <c r="F464" s="6" t="str">
        <f t="shared" si="14"/>
        <v>INSERT INTO EscalaTurnos (Id, turno, dtescalaturno,periododiurno)
values
('bc01b9fd-8bc9-4405-a268-4e909ab54b03','4','2019-08-20','false')</v>
      </c>
    </row>
    <row r="465" spans="1:6" x14ac:dyDescent="0.25">
      <c r="A465" s="6" t="s">
        <v>941</v>
      </c>
      <c r="B465" s="17">
        <v>43698</v>
      </c>
      <c r="C465" s="17" t="str">
        <f t="shared" si="15"/>
        <v>2019-08-21</v>
      </c>
      <c r="D465" s="6">
        <v>2</v>
      </c>
      <c r="E465" s="18" t="s">
        <v>1207</v>
      </c>
      <c r="F465" s="6" t="str">
        <f t="shared" si="14"/>
        <v>INSERT INTO EscalaTurnos (Id, turno, dtescalaturno,periododiurno)
values
('312d765c-f930-4d17-bae2-78f9e93657af','2','2019-08-21','true')</v>
      </c>
    </row>
    <row r="466" spans="1:6" x14ac:dyDescent="0.25">
      <c r="A466" s="6" t="s">
        <v>942</v>
      </c>
      <c r="B466" s="17">
        <v>43698</v>
      </c>
      <c r="C466" s="17" t="str">
        <f t="shared" si="15"/>
        <v>2019-08-21</v>
      </c>
      <c r="D466" s="6">
        <v>1</v>
      </c>
      <c r="E466" s="18" t="s">
        <v>1208</v>
      </c>
      <c r="F466" s="6" t="str">
        <f t="shared" si="14"/>
        <v>INSERT INTO EscalaTurnos (Id, turno, dtescalaturno,periododiurno)
values
('aa93a490-1c4e-409e-80c7-0ca28f425f1f','1','2019-08-21','false')</v>
      </c>
    </row>
    <row r="467" spans="1:6" x14ac:dyDescent="0.25">
      <c r="A467" s="6" t="s">
        <v>943</v>
      </c>
      <c r="B467" s="17">
        <v>43699</v>
      </c>
      <c r="C467" s="17" t="str">
        <f t="shared" si="15"/>
        <v>2019-08-22</v>
      </c>
      <c r="D467" s="6">
        <v>3</v>
      </c>
      <c r="E467" s="18" t="s">
        <v>1207</v>
      </c>
      <c r="F467" s="6" t="str">
        <f t="shared" si="14"/>
        <v>INSERT INTO EscalaTurnos (Id, turno, dtescalaturno,periododiurno)
values
('a8843fe3-d5e2-473a-be0f-87529fc321de','3','2019-08-22','true')</v>
      </c>
    </row>
    <row r="468" spans="1:6" x14ac:dyDescent="0.25">
      <c r="A468" s="6" t="s">
        <v>944</v>
      </c>
      <c r="B468" s="17">
        <v>43699</v>
      </c>
      <c r="C468" s="17" t="str">
        <f t="shared" si="15"/>
        <v>2019-08-22</v>
      </c>
      <c r="D468" s="6">
        <v>2</v>
      </c>
      <c r="E468" s="18" t="s">
        <v>1208</v>
      </c>
      <c r="F468" s="6" t="str">
        <f t="shared" si="14"/>
        <v>INSERT INTO EscalaTurnos (Id, turno, dtescalaturno,periododiurno)
values
('948b2e60-48b6-4c59-98c8-c5cc55a1f01d','2','2019-08-22','false')</v>
      </c>
    </row>
    <row r="469" spans="1:6" x14ac:dyDescent="0.25">
      <c r="A469" s="6" t="s">
        <v>945</v>
      </c>
      <c r="B469" s="17">
        <v>43700</v>
      </c>
      <c r="C469" s="17" t="str">
        <f t="shared" si="15"/>
        <v>2019-08-23</v>
      </c>
      <c r="D469" s="6">
        <v>4</v>
      </c>
      <c r="E469" s="18" t="s">
        <v>1207</v>
      </c>
      <c r="F469" s="6" t="str">
        <f t="shared" si="14"/>
        <v>INSERT INTO EscalaTurnos (Id, turno, dtescalaturno,periododiurno)
values
('47ad9ab2-fc03-4fa3-84ab-a2d96ad3fca3','4','2019-08-23','true')</v>
      </c>
    </row>
    <row r="470" spans="1:6" x14ac:dyDescent="0.25">
      <c r="A470" s="6" t="s">
        <v>946</v>
      </c>
      <c r="B470" s="17">
        <v>43700</v>
      </c>
      <c r="C470" s="17" t="str">
        <f t="shared" si="15"/>
        <v>2019-08-23</v>
      </c>
      <c r="D470" s="6">
        <v>3</v>
      </c>
      <c r="E470" s="18" t="s">
        <v>1208</v>
      </c>
      <c r="F470" s="6" t="str">
        <f t="shared" si="14"/>
        <v>INSERT INTO EscalaTurnos (Id, turno, dtescalaturno,periododiurno)
values
('cba1bdf0-46bc-4808-867f-d0485dbebc75','3','2019-08-23','false')</v>
      </c>
    </row>
    <row r="471" spans="1:6" x14ac:dyDescent="0.25">
      <c r="A471" s="6" t="s">
        <v>947</v>
      </c>
      <c r="B471" s="17">
        <v>43701</v>
      </c>
      <c r="C471" s="17" t="str">
        <f t="shared" si="15"/>
        <v>2019-08-24</v>
      </c>
      <c r="D471" s="6">
        <v>1</v>
      </c>
      <c r="E471" s="18" t="s">
        <v>1207</v>
      </c>
      <c r="F471" s="6" t="str">
        <f t="shared" si="14"/>
        <v>INSERT INTO EscalaTurnos (Id, turno, dtescalaturno,periododiurno)
values
('4a43b69a-a264-45f0-8d54-8f59c3845687','1','2019-08-24','true')</v>
      </c>
    </row>
    <row r="472" spans="1:6" x14ac:dyDescent="0.25">
      <c r="A472" s="6" t="s">
        <v>948</v>
      </c>
      <c r="B472" s="17">
        <v>43701</v>
      </c>
      <c r="C472" s="17" t="str">
        <f t="shared" si="15"/>
        <v>2019-08-24</v>
      </c>
      <c r="D472" s="6">
        <v>4</v>
      </c>
      <c r="E472" s="18" t="s">
        <v>1208</v>
      </c>
      <c r="F472" s="6" t="str">
        <f t="shared" si="14"/>
        <v>INSERT INTO EscalaTurnos (Id, turno, dtescalaturno,periododiurno)
values
('a584e2ac-6dc4-4f68-acdb-75c7d86f6355','4','2019-08-24','false')</v>
      </c>
    </row>
    <row r="473" spans="1:6" x14ac:dyDescent="0.25">
      <c r="A473" s="6" t="s">
        <v>949</v>
      </c>
      <c r="B473" s="17">
        <v>43702</v>
      </c>
      <c r="C473" s="17" t="str">
        <f t="shared" si="15"/>
        <v>2019-08-25</v>
      </c>
      <c r="D473" s="6">
        <v>2</v>
      </c>
      <c r="E473" s="18" t="s">
        <v>1207</v>
      </c>
      <c r="F473" s="6" t="str">
        <f t="shared" si="14"/>
        <v>INSERT INTO EscalaTurnos (Id, turno, dtescalaturno,periododiurno)
values
('3d159d14-3fd9-49df-bc85-7332e7a8104e','2','2019-08-25','true')</v>
      </c>
    </row>
    <row r="474" spans="1:6" x14ac:dyDescent="0.25">
      <c r="A474" s="6" t="s">
        <v>950</v>
      </c>
      <c r="B474" s="17">
        <v>43702</v>
      </c>
      <c r="C474" s="17" t="str">
        <f t="shared" si="15"/>
        <v>2019-08-25</v>
      </c>
      <c r="D474" s="6">
        <v>1</v>
      </c>
      <c r="E474" s="18" t="s">
        <v>1208</v>
      </c>
      <c r="F474" s="6" t="str">
        <f t="shared" si="14"/>
        <v>INSERT INTO EscalaTurnos (Id, turno, dtescalaturno,periododiurno)
values
('8dc84885-7af2-40fd-a058-b95a59767d66','1','2019-08-25','false')</v>
      </c>
    </row>
    <row r="475" spans="1:6" x14ac:dyDescent="0.25">
      <c r="A475" s="6" t="s">
        <v>951</v>
      </c>
      <c r="B475" s="17">
        <v>43703</v>
      </c>
      <c r="C475" s="17" t="str">
        <f t="shared" si="15"/>
        <v>2019-08-26</v>
      </c>
      <c r="D475" s="6">
        <v>3</v>
      </c>
      <c r="E475" s="18" t="s">
        <v>1207</v>
      </c>
      <c r="F475" s="6" t="str">
        <f t="shared" si="14"/>
        <v>INSERT INTO EscalaTurnos (Id, turno, dtescalaturno,periododiurno)
values
('68863330-1b82-4afb-93d6-dcc332ce271e','3','2019-08-26','true')</v>
      </c>
    </row>
    <row r="476" spans="1:6" x14ac:dyDescent="0.25">
      <c r="A476" s="6" t="s">
        <v>952</v>
      </c>
      <c r="B476" s="17">
        <v>43703</v>
      </c>
      <c r="C476" s="17" t="str">
        <f t="shared" si="15"/>
        <v>2019-08-26</v>
      </c>
      <c r="D476" s="6">
        <v>2</v>
      </c>
      <c r="E476" s="18" t="s">
        <v>1208</v>
      </c>
      <c r="F476" s="6" t="str">
        <f t="shared" si="14"/>
        <v>INSERT INTO EscalaTurnos (Id, turno, dtescalaturno,periododiurno)
values
('c3595f8b-905a-4457-b515-f93e502f2a2a','2','2019-08-26','false')</v>
      </c>
    </row>
    <row r="477" spans="1:6" x14ac:dyDescent="0.25">
      <c r="A477" s="6" t="s">
        <v>953</v>
      </c>
      <c r="B477" s="17">
        <v>43704</v>
      </c>
      <c r="C477" s="17" t="str">
        <f t="shared" si="15"/>
        <v>2019-08-27</v>
      </c>
      <c r="D477" s="6">
        <v>4</v>
      </c>
      <c r="E477" s="18" t="s">
        <v>1207</v>
      </c>
      <c r="F477" s="6" t="str">
        <f t="shared" si="14"/>
        <v>INSERT INTO EscalaTurnos (Id, turno, dtescalaturno,periododiurno)
values
('4c9723df-ce35-4265-bb9c-9b00efb8e911','4','2019-08-27','true')</v>
      </c>
    </row>
    <row r="478" spans="1:6" x14ac:dyDescent="0.25">
      <c r="A478" s="6" t="s">
        <v>954</v>
      </c>
      <c r="B478" s="17">
        <v>43704</v>
      </c>
      <c r="C478" s="17" t="str">
        <f t="shared" si="15"/>
        <v>2019-08-27</v>
      </c>
      <c r="D478" s="6">
        <v>3</v>
      </c>
      <c r="E478" s="18" t="s">
        <v>1208</v>
      </c>
      <c r="F478" s="6" t="str">
        <f t="shared" si="14"/>
        <v>INSERT INTO EscalaTurnos (Id, turno, dtescalaturno,periododiurno)
values
('53ee0e43-e5ba-4778-a144-66158f6576e9','3','2019-08-27','false')</v>
      </c>
    </row>
    <row r="479" spans="1:6" x14ac:dyDescent="0.25">
      <c r="A479" s="6" t="s">
        <v>955</v>
      </c>
      <c r="B479" s="17">
        <v>43705</v>
      </c>
      <c r="C479" s="17" t="str">
        <f t="shared" si="15"/>
        <v>2019-08-28</v>
      </c>
      <c r="D479" s="6">
        <v>1</v>
      </c>
      <c r="E479" s="18" t="s">
        <v>1207</v>
      </c>
      <c r="F479" s="6" t="str">
        <f t="shared" si="14"/>
        <v>INSERT INTO EscalaTurnos (Id, turno, dtescalaturno,periododiurno)
values
('ea66b4a1-0721-4114-86e3-9b0fda7d28db','1','2019-08-28','true')</v>
      </c>
    </row>
    <row r="480" spans="1:6" x14ac:dyDescent="0.25">
      <c r="A480" s="6" t="s">
        <v>956</v>
      </c>
      <c r="B480" s="17">
        <v>43705</v>
      </c>
      <c r="C480" s="17" t="str">
        <f t="shared" si="15"/>
        <v>2019-08-28</v>
      </c>
      <c r="D480" s="6">
        <v>4</v>
      </c>
      <c r="E480" s="18" t="s">
        <v>1208</v>
      </c>
      <c r="F480" s="6" t="str">
        <f t="shared" si="14"/>
        <v>INSERT INTO EscalaTurnos (Id, turno, dtescalaturno,periododiurno)
values
('8edd43a1-843b-411d-8e82-63580b1356e9','4','2019-08-28','false')</v>
      </c>
    </row>
    <row r="481" spans="1:6" x14ac:dyDescent="0.25">
      <c r="A481" s="6" t="s">
        <v>957</v>
      </c>
      <c r="B481" s="17">
        <v>43706</v>
      </c>
      <c r="C481" s="17" t="str">
        <f t="shared" si="15"/>
        <v>2019-08-29</v>
      </c>
      <c r="D481" s="6">
        <v>2</v>
      </c>
      <c r="E481" s="18" t="s">
        <v>1207</v>
      </c>
      <c r="F481" s="6" t="str">
        <f t="shared" si="14"/>
        <v>INSERT INTO EscalaTurnos (Id, turno, dtescalaturno,periododiurno)
values
('8025bef0-0fad-4a9f-a8fe-b07592b4003b','2','2019-08-29','true')</v>
      </c>
    </row>
    <row r="482" spans="1:6" x14ac:dyDescent="0.25">
      <c r="A482" s="6" t="s">
        <v>958</v>
      </c>
      <c r="B482" s="17">
        <v>43706</v>
      </c>
      <c r="C482" s="17" t="str">
        <f t="shared" si="15"/>
        <v>2019-08-29</v>
      </c>
      <c r="D482" s="6">
        <v>1</v>
      </c>
      <c r="E482" s="18" t="s">
        <v>1208</v>
      </c>
      <c r="F482" s="6" t="str">
        <f t="shared" si="14"/>
        <v>INSERT INTO EscalaTurnos (Id, turno, dtescalaturno,periododiurno)
values
('c70a4b91-f1e0-4567-bc19-6d9ab56f230f','1','2019-08-29','false')</v>
      </c>
    </row>
    <row r="483" spans="1:6" x14ac:dyDescent="0.25">
      <c r="A483" s="6" t="s">
        <v>959</v>
      </c>
      <c r="B483" s="17">
        <v>43707</v>
      </c>
      <c r="C483" s="17" t="str">
        <f t="shared" si="15"/>
        <v>2019-08-30</v>
      </c>
      <c r="D483" s="6">
        <v>3</v>
      </c>
      <c r="E483" s="18" t="s">
        <v>1207</v>
      </c>
      <c r="F483" s="6" t="str">
        <f t="shared" si="14"/>
        <v>INSERT INTO EscalaTurnos (Id, turno, dtescalaturno,periododiurno)
values
('e36e1577-8600-400f-9dee-be6e8c82bdbb','3','2019-08-30','true')</v>
      </c>
    </row>
    <row r="484" spans="1:6" x14ac:dyDescent="0.25">
      <c r="A484" s="6" t="s">
        <v>960</v>
      </c>
      <c r="B484" s="17">
        <v>43707</v>
      </c>
      <c r="C484" s="17" t="str">
        <f t="shared" si="15"/>
        <v>2019-08-30</v>
      </c>
      <c r="D484" s="6">
        <v>2</v>
      </c>
      <c r="E484" s="18" t="s">
        <v>1208</v>
      </c>
      <c r="F484" s="6" t="str">
        <f t="shared" si="14"/>
        <v>INSERT INTO EscalaTurnos (Id, turno, dtescalaturno,periododiurno)
values
('5a57b786-6198-4b64-8b94-9834bc5562e2','2','2019-08-30','false')</v>
      </c>
    </row>
    <row r="485" spans="1:6" x14ac:dyDescent="0.25">
      <c r="A485" s="6" t="s">
        <v>961</v>
      </c>
      <c r="B485" s="17">
        <v>43708</v>
      </c>
      <c r="C485" s="17" t="str">
        <f t="shared" si="15"/>
        <v>2019-08-31</v>
      </c>
      <c r="D485" s="6">
        <v>4</v>
      </c>
      <c r="E485" s="18" t="s">
        <v>1207</v>
      </c>
      <c r="F485" s="6" t="str">
        <f t="shared" si="14"/>
        <v>INSERT INTO EscalaTurnos (Id, turno, dtescalaturno,periododiurno)
values
('abd4e82b-fd54-4fc1-9b37-191ed93de29e','4','2019-08-31','true')</v>
      </c>
    </row>
    <row r="486" spans="1:6" x14ac:dyDescent="0.25">
      <c r="A486" s="6" t="s">
        <v>962</v>
      </c>
      <c r="B486" s="17">
        <v>43708</v>
      </c>
      <c r="C486" s="17" t="str">
        <f t="shared" si="15"/>
        <v>2019-08-31</v>
      </c>
      <c r="D486" s="6">
        <v>3</v>
      </c>
      <c r="E486" s="18" t="s">
        <v>1208</v>
      </c>
      <c r="F486" s="6" t="str">
        <f t="shared" si="14"/>
        <v>INSERT INTO EscalaTurnos (Id, turno, dtescalaturno,periododiurno)
values
('899027d1-38bf-4c02-9ea0-f049ae216b8a','3','2019-08-31','false')</v>
      </c>
    </row>
    <row r="487" spans="1:6" x14ac:dyDescent="0.25">
      <c r="A487" s="6" t="s">
        <v>963</v>
      </c>
      <c r="B487" s="17">
        <v>43709</v>
      </c>
      <c r="C487" s="17" t="str">
        <f t="shared" si="15"/>
        <v>2019-09-01</v>
      </c>
      <c r="D487" s="6">
        <v>1</v>
      </c>
      <c r="E487" s="18" t="s">
        <v>1207</v>
      </c>
      <c r="F487" s="6" t="str">
        <f t="shared" si="14"/>
        <v>INSERT INTO EscalaTurnos (Id, turno, dtescalaturno,periododiurno)
values
('309633d9-8411-4180-bea7-06b2ced370cf','1','2019-09-01','true')</v>
      </c>
    </row>
    <row r="488" spans="1:6" x14ac:dyDescent="0.25">
      <c r="A488" s="6" t="s">
        <v>964</v>
      </c>
      <c r="B488" s="17">
        <v>43709</v>
      </c>
      <c r="C488" s="17" t="str">
        <f t="shared" si="15"/>
        <v>2019-09-01</v>
      </c>
      <c r="D488" s="6">
        <v>4</v>
      </c>
      <c r="E488" s="18" t="s">
        <v>1208</v>
      </c>
      <c r="F488" s="6" t="str">
        <f t="shared" si="14"/>
        <v>INSERT INTO EscalaTurnos (Id, turno, dtescalaturno,periododiurno)
values
('f646f69c-1cdc-4f9f-88df-4f60e727fd09','4','2019-09-01','false')</v>
      </c>
    </row>
    <row r="489" spans="1:6" x14ac:dyDescent="0.25">
      <c r="A489" s="6" t="s">
        <v>965</v>
      </c>
      <c r="B489" s="17">
        <v>43710</v>
      </c>
      <c r="C489" s="17" t="str">
        <f t="shared" si="15"/>
        <v>2019-09-02</v>
      </c>
      <c r="D489" s="6">
        <v>2</v>
      </c>
      <c r="E489" s="18" t="s">
        <v>1207</v>
      </c>
      <c r="F489" s="6" t="str">
        <f t="shared" si="14"/>
        <v>INSERT INTO EscalaTurnos (Id, turno, dtescalaturno,periododiurno)
values
('ac5c028b-f28b-4450-be9e-4b7cd07a26ac','2','2019-09-02','true')</v>
      </c>
    </row>
    <row r="490" spans="1:6" x14ac:dyDescent="0.25">
      <c r="A490" s="6" t="s">
        <v>966</v>
      </c>
      <c r="B490" s="17">
        <v>43710</v>
      </c>
      <c r="C490" s="17" t="str">
        <f t="shared" si="15"/>
        <v>2019-09-02</v>
      </c>
      <c r="D490" s="6">
        <v>1</v>
      </c>
      <c r="E490" s="18" t="s">
        <v>1208</v>
      </c>
      <c r="F490" s="6" t="str">
        <f t="shared" si="14"/>
        <v>INSERT INTO EscalaTurnos (Id, turno, dtescalaturno,periododiurno)
values
('025d7e2c-d40f-4225-b6f5-823ab67afd36','1','2019-09-02','false')</v>
      </c>
    </row>
    <row r="491" spans="1:6" x14ac:dyDescent="0.25">
      <c r="A491" s="6" t="s">
        <v>967</v>
      </c>
      <c r="B491" s="17">
        <v>43711</v>
      </c>
      <c r="C491" s="17" t="str">
        <f t="shared" si="15"/>
        <v>2019-09-03</v>
      </c>
      <c r="D491" s="6">
        <v>3</v>
      </c>
      <c r="E491" s="18" t="s">
        <v>1207</v>
      </c>
      <c r="F491" s="6" t="str">
        <f t="shared" si="14"/>
        <v>INSERT INTO EscalaTurnos (Id, turno, dtescalaturno,periododiurno)
values
('6149a4d9-f6f9-44a9-ba1d-4e6f49b60fa2','3','2019-09-03','true')</v>
      </c>
    </row>
    <row r="492" spans="1:6" x14ac:dyDescent="0.25">
      <c r="A492" s="6" t="s">
        <v>968</v>
      </c>
      <c r="B492" s="17">
        <v>43711</v>
      </c>
      <c r="C492" s="17" t="str">
        <f t="shared" si="15"/>
        <v>2019-09-03</v>
      </c>
      <c r="D492" s="6">
        <v>2</v>
      </c>
      <c r="E492" s="18" t="s">
        <v>1208</v>
      </c>
      <c r="F492" s="6" t="str">
        <f t="shared" si="14"/>
        <v>INSERT INTO EscalaTurnos (Id, turno, dtescalaturno,periododiurno)
values
('81ef4675-6144-4f43-9ef9-20f88bf4cb5f','2','2019-09-03','false')</v>
      </c>
    </row>
    <row r="493" spans="1:6" x14ac:dyDescent="0.25">
      <c r="A493" s="6" t="s">
        <v>969</v>
      </c>
      <c r="B493" s="17">
        <v>43712</v>
      </c>
      <c r="C493" s="17" t="str">
        <f t="shared" si="15"/>
        <v>2019-09-04</v>
      </c>
      <c r="D493" s="6">
        <v>4</v>
      </c>
      <c r="E493" s="18" t="s">
        <v>1207</v>
      </c>
      <c r="F493" s="6" t="str">
        <f t="shared" si="14"/>
        <v>INSERT INTO EscalaTurnos (Id, turno, dtescalaturno,periododiurno)
values
('26af063f-b18a-4c2f-8952-cd2247a26af4','4','2019-09-04','true')</v>
      </c>
    </row>
    <row r="494" spans="1:6" x14ac:dyDescent="0.25">
      <c r="A494" s="6" t="s">
        <v>970</v>
      </c>
      <c r="B494" s="17">
        <v>43712</v>
      </c>
      <c r="C494" s="17" t="str">
        <f t="shared" si="15"/>
        <v>2019-09-04</v>
      </c>
      <c r="D494" s="6">
        <v>3</v>
      </c>
      <c r="E494" s="18" t="s">
        <v>1208</v>
      </c>
      <c r="F494" s="6" t="str">
        <f t="shared" si="14"/>
        <v>INSERT INTO EscalaTurnos (Id, turno, dtescalaturno,periododiurno)
values
('7c273e4f-5e8c-422a-bbe3-c9e66c5ed71f','3','2019-09-04','false')</v>
      </c>
    </row>
    <row r="495" spans="1:6" x14ac:dyDescent="0.25">
      <c r="A495" s="6" t="s">
        <v>971</v>
      </c>
      <c r="B495" s="17">
        <v>43713</v>
      </c>
      <c r="C495" s="17" t="str">
        <f t="shared" si="15"/>
        <v>2019-09-05</v>
      </c>
      <c r="D495" s="6">
        <v>1</v>
      </c>
      <c r="E495" s="18" t="s">
        <v>1207</v>
      </c>
      <c r="F495" s="6" t="str">
        <f t="shared" si="14"/>
        <v>INSERT INTO EscalaTurnos (Id, turno, dtescalaturno,periododiurno)
values
('860645e1-e830-466c-b05e-1eb5702ca841','1','2019-09-05','true')</v>
      </c>
    </row>
    <row r="496" spans="1:6" x14ac:dyDescent="0.25">
      <c r="A496" s="6" t="s">
        <v>972</v>
      </c>
      <c r="B496" s="17">
        <v>43713</v>
      </c>
      <c r="C496" s="17" t="str">
        <f t="shared" si="15"/>
        <v>2019-09-05</v>
      </c>
      <c r="D496" s="6">
        <v>4</v>
      </c>
      <c r="E496" s="18" t="s">
        <v>1208</v>
      </c>
      <c r="F496" s="6" t="str">
        <f t="shared" si="14"/>
        <v>INSERT INTO EscalaTurnos (Id, turno, dtescalaturno,periododiurno)
values
('3d1c9d7e-4c38-44b5-89eb-43383d38db6d','4','2019-09-05','false')</v>
      </c>
    </row>
    <row r="497" spans="1:6" x14ac:dyDescent="0.25">
      <c r="A497" s="6" t="s">
        <v>973</v>
      </c>
      <c r="B497" s="17">
        <v>43714</v>
      </c>
      <c r="C497" s="17" t="str">
        <f t="shared" si="15"/>
        <v>2019-09-06</v>
      </c>
      <c r="D497" s="6">
        <v>2</v>
      </c>
      <c r="E497" s="18" t="s">
        <v>1207</v>
      </c>
      <c r="F497" s="6" t="str">
        <f t="shared" si="14"/>
        <v>INSERT INTO EscalaTurnos (Id, turno, dtescalaturno,periododiurno)
values
('be6c1218-faf4-4da5-a00e-4386915ec6ce','2','2019-09-06','true')</v>
      </c>
    </row>
    <row r="498" spans="1:6" x14ac:dyDescent="0.25">
      <c r="A498" s="6" t="s">
        <v>974</v>
      </c>
      <c r="B498" s="17">
        <v>43714</v>
      </c>
      <c r="C498" s="17" t="str">
        <f t="shared" si="15"/>
        <v>2019-09-06</v>
      </c>
      <c r="D498" s="6">
        <v>1</v>
      </c>
      <c r="E498" s="18" t="s">
        <v>1208</v>
      </c>
      <c r="F498" s="6" t="str">
        <f t="shared" si="14"/>
        <v>INSERT INTO EscalaTurnos (Id, turno, dtescalaturno,periododiurno)
values
('1bdd70ba-8228-4525-8c83-78dd8428cea4','1','2019-09-06','false')</v>
      </c>
    </row>
    <row r="499" spans="1:6" x14ac:dyDescent="0.25">
      <c r="A499" s="6" t="s">
        <v>975</v>
      </c>
      <c r="B499" s="17">
        <v>43715</v>
      </c>
      <c r="C499" s="17" t="str">
        <f t="shared" si="15"/>
        <v>2019-09-07</v>
      </c>
      <c r="D499" s="6">
        <v>3</v>
      </c>
      <c r="E499" s="18" t="s">
        <v>1207</v>
      </c>
      <c r="F499" s="6" t="str">
        <f t="shared" si="14"/>
        <v>INSERT INTO EscalaTurnos (Id, turno, dtescalaturno,periododiurno)
values
('3004d27d-dea5-44b5-bc86-b17aeb1a0d06','3','2019-09-07','true')</v>
      </c>
    </row>
    <row r="500" spans="1:6" x14ac:dyDescent="0.25">
      <c r="A500" s="6" t="s">
        <v>976</v>
      </c>
      <c r="B500" s="17">
        <v>43715</v>
      </c>
      <c r="C500" s="17" t="str">
        <f t="shared" si="15"/>
        <v>2019-09-07</v>
      </c>
      <c r="D500" s="6">
        <v>2</v>
      </c>
      <c r="E500" s="18" t="s">
        <v>1208</v>
      </c>
      <c r="F500" s="6" t="str">
        <f t="shared" si="14"/>
        <v>INSERT INTO EscalaTurnos (Id, turno, dtescalaturno,periododiurno)
values
('9a823542-66da-47da-86ec-1e28e95c26e2','2','2019-09-07','false')</v>
      </c>
    </row>
    <row r="501" spans="1:6" x14ac:dyDescent="0.25">
      <c r="A501" s="6" t="s">
        <v>977</v>
      </c>
      <c r="B501" s="17">
        <v>43716</v>
      </c>
      <c r="C501" s="17" t="str">
        <f t="shared" si="15"/>
        <v>2019-09-08</v>
      </c>
      <c r="D501" s="6">
        <v>4</v>
      </c>
      <c r="E501" s="18" t="s">
        <v>1207</v>
      </c>
      <c r="F501" s="6" t="str">
        <f t="shared" si="14"/>
        <v>INSERT INTO EscalaTurnos (Id, turno, dtescalaturno,periododiurno)
values
('5b36858d-d7b5-409b-b57c-04d3f4767a55','4','2019-09-08','true')</v>
      </c>
    </row>
    <row r="502" spans="1:6" x14ac:dyDescent="0.25">
      <c r="A502" s="6" t="s">
        <v>978</v>
      </c>
      <c r="B502" s="17">
        <v>43716</v>
      </c>
      <c r="C502" s="17" t="str">
        <f t="shared" si="15"/>
        <v>2019-09-08</v>
      </c>
      <c r="D502" s="6">
        <v>3</v>
      </c>
      <c r="E502" s="18" t="s">
        <v>1208</v>
      </c>
      <c r="F502" s="6" t="str">
        <f t="shared" si="14"/>
        <v>INSERT INTO EscalaTurnos (Id, turno, dtescalaturno,periododiurno)
values
('b880a186-aedd-47df-8bf5-a22036fe0cc1','3','2019-09-08','false')</v>
      </c>
    </row>
    <row r="503" spans="1:6" x14ac:dyDescent="0.25">
      <c r="A503" s="6" t="s">
        <v>979</v>
      </c>
      <c r="B503" s="17">
        <v>43717</v>
      </c>
      <c r="C503" s="17" t="str">
        <f t="shared" si="15"/>
        <v>2019-09-09</v>
      </c>
      <c r="D503" s="6">
        <v>1</v>
      </c>
      <c r="E503" s="18" t="s">
        <v>1207</v>
      </c>
      <c r="F503" s="6" t="str">
        <f t="shared" si="14"/>
        <v>INSERT INTO EscalaTurnos (Id, turno, dtescalaturno,periododiurno)
values
('3a2604f4-91b8-4131-b058-2b0aabd81999','1','2019-09-09','true')</v>
      </c>
    </row>
    <row r="504" spans="1:6" x14ac:dyDescent="0.25">
      <c r="A504" s="6" t="s">
        <v>980</v>
      </c>
      <c r="B504" s="17">
        <v>43717</v>
      </c>
      <c r="C504" s="17" t="str">
        <f t="shared" si="15"/>
        <v>2019-09-09</v>
      </c>
      <c r="D504" s="6">
        <v>4</v>
      </c>
      <c r="E504" s="18" t="s">
        <v>1208</v>
      </c>
      <c r="F504" s="6" t="str">
        <f t="shared" si="14"/>
        <v>INSERT INTO EscalaTurnos (Id, turno, dtescalaturno,periododiurno)
values
('4c37ad0b-2bae-42f7-abf4-d74666135fe4','4','2019-09-09','false')</v>
      </c>
    </row>
    <row r="505" spans="1:6" x14ac:dyDescent="0.25">
      <c r="A505" s="6" t="s">
        <v>981</v>
      </c>
      <c r="B505" s="17">
        <v>43718</v>
      </c>
      <c r="C505" s="17" t="str">
        <f t="shared" si="15"/>
        <v>2019-09-10</v>
      </c>
      <c r="D505" s="6">
        <v>2</v>
      </c>
      <c r="E505" s="18" t="s">
        <v>1207</v>
      </c>
      <c r="F505" s="6" t="str">
        <f t="shared" si="14"/>
        <v>INSERT INTO EscalaTurnos (Id, turno, dtescalaturno,periododiurno)
values
('18d8ca1f-7a01-4c14-8f9b-b0a2efa027df','2','2019-09-10','true')</v>
      </c>
    </row>
    <row r="506" spans="1:6" x14ac:dyDescent="0.25">
      <c r="A506" s="6" t="s">
        <v>982</v>
      </c>
      <c r="B506" s="17">
        <v>43718</v>
      </c>
      <c r="C506" s="17" t="str">
        <f t="shared" si="15"/>
        <v>2019-09-10</v>
      </c>
      <c r="D506" s="6">
        <v>1</v>
      </c>
      <c r="E506" s="18" t="s">
        <v>1208</v>
      </c>
      <c r="F506" s="6" t="str">
        <f t="shared" si="14"/>
        <v>INSERT INTO EscalaTurnos (Id, turno, dtescalaturno,periododiurno)
values
('63bc2d27-0467-4f33-8b58-423a373a07b9','1','2019-09-10','false')</v>
      </c>
    </row>
    <row r="507" spans="1:6" x14ac:dyDescent="0.25">
      <c r="A507" s="6" t="s">
        <v>983</v>
      </c>
      <c r="B507" s="17">
        <v>43719</v>
      </c>
      <c r="C507" s="17" t="str">
        <f t="shared" si="15"/>
        <v>2019-09-11</v>
      </c>
      <c r="D507" s="6">
        <v>3</v>
      </c>
      <c r="E507" s="18" t="s">
        <v>1207</v>
      </c>
      <c r="F507" s="6" t="str">
        <f t="shared" si="14"/>
        <v>INSERT INTO EscalaTurnos (Id, turno, dtescalaturno,periododiurno)
values
('6ad8270b-ac9c-4f12-9146-26b1b0ebc9fd','3','2019-09-11','true')</v>
      </c>
    </row>
    <row r="508" spans="1:6" x14ac:dyDescent="0.25">
      <c r="A508" s="6" t="s">
        <v>984</v>
      </c>
      <c r="B508" s="17">
        <v>43719</v>
      </c>
      <c r="C508" s="17" t="str">
        <f t="shared" si="15"/>
        <v>2019-09-11</v>
      </c>
      <c r="D508" s="6">
        <v>2</v>
      </c>
      <c r="E508" s="18" t="s">
        <v>1208</v>
      </c>
      <c r="F508" s="6" t="str">
        <f t="shared" si="14"/>
        <v>INSERT INTO EscalaTurnos (Id, turno, dtescalaturno,periododiurno)
values
('2e20ef01-7d38-43c2-b0d3-91bd2ab372bc','2','2019-09-11','false')</v>
      </c>
    </row>
    <row r="509" spans="1:6" x14ac:dyDescent="0.25">
      <c r="A509" s="6" t="s">
        <v>985</v>
      </c>
      <c r="B509" s="17">
        <v>43720</v>
      </c>
      <c r="C509" s="17" t="str">
        <f t="shared" si="15"/>
        <v>2019-09-12</v>
      </c>
      <c r="D509" s="6">
        <v>4</v>
      </c>
      <c r="E509" s="18" t="s">
        <v>1207</v>
      </c>
      <c r="F509" s="6" t="str">
        <f t="shared" si="14"/>
        <v>INSERT INTO EscalaTurnos (Id, turno, dtescalaturno,periododiurno)
values
('6735a0c5-324c-49b5-8576-8cacd6bce52e','4','2019-09-12','true')</v>
      </c>
    </row>
    <row r="510" spans="1:6" x14ac:dyDescent="0.25">
      <c r="A510" s="6" t="s">
        <v>986</v>
      </c>
      <c r="B510" s="17">
        <v>43720</v>
      </c>
      <c r="C510" s="17" t="str">
        <f t="shared" si="15"/>
        <v>2019-09-12</v>
      </c>
      <c r="D510" s="6">
        <v>3</v>
      </c>
      <c r="E510" s="18" t="s">
        <v>1208</v>
      </c>
      <c r="F510" s="6" t="str">
        <f t="shared" si="14"/>
        <v>INSERT INTO EscalaTurnos (Id, turno, dtescalaturno,periododiurno)
values
('9f2a6cc7-4baa-46aa-b1bc-a04f7397e6db','3','2019-09-12','false')</v>
      </c>
    </row>
    <row r="511" spans="1:6" x14ac:dyDescent="0.25">
      <c r="A511" s="6" t="s">
        <v>987</v>
      </c>
      <c r="B511" s="17">
        <v>43721</v>
      </c>
      <c r="C511" s="17" t="str">
        <f t="shared" si="15"/>
        <v>2019-09-13</v>
      </c>
      <c r="D511" s="6">
        <v>1</v>
      </c>
      <c r="E511" s="18" t="s">
        <v>1207</v>
      </c>
      <c r="F511" s="6" t="str">
        <f t="shared" si="14"/>
        <v>INSERT INTO EscalaTurnos (Id, turno, dtescalaturno,periododiurno)
values
('5872cc89-5ca1-420d-9393-4cffa3bc1f82','1','2019-09-13','true')</v>
      </c>
    </row>
    <row r="512" spans="1:6" x14ac:dyDescent="0.25">
      <c r="A512" s="6" t="s">
        <v>988</v>
      </c>
      <c r="B512" s="17">
        <v>43721</v>
      </c>
      <c r="C512" s="17" t="str">
        <f t="shared" si="15"/>
        <v>2019-09-13</v>
      </c>
      <c r="D512" s="6">
        <v>4</v>
      </c>
      <c r="E512" s="18" t="s">
        <v>1208</v>
      </c>
      <c r="F512" s="6" t="str">
        <f t="shared" si="14"/>
        <v>INSERT INTO EscalaTurnos (Id, turno, dtescalaturno,periododiurno)
values
('cb4ff434-9ae3-4b81-a8ff-e0263853710e','4','2019-09-13','false')</v>
      </c>
    </row>
    <row r="513" spans="1:6" x14ac:dyDescent="0.25">
      <c r="A513" s="6" t="s">
        <v>989</v>
      </c>
      <c r="B513" s="17">
        <v>43722</v>
      </c>
      <c r="C513" s="17" t="str">
        <f t="shared" si="15"/>
        <v>2019-09-14</v>
      </c>
      <c r="D513" s="6">
        <v>2</v>
      </c>
      <c r="E513" s="18" t="s">
        <v>1207</v>
      </c>
      <c r="F513" s="6" t="str">
        <f t="shared" si="14"/>
        <v>INSERT INTO EscalaTurnos (Id, turno, dtescalaturno,periododiurno)
values
('a378eeba-b459-4765-bd59-e7ed5e0d53da','2','2019-09-14','true')</v>
      </c>
    </row>
    <row r="514" spans="1:6" x14ac:dyDescent="0.25">
      <c r="A514" s="6" t="s">
        <v>990</v>
      </c>
      <c r="B514" s="17">
        <v>43722</v>
      </c>
      <c r="C514" s="17" t="str">
        <f t="shared" si="15"/>
        <v>2019-09-14</v>
      </c>
      <c r="D514" s="6">
        <v>1</v>
      </c>
      <c r="E514" s="18" t="s">
        <v>1208</v>
      </c>
      <c r="F514" s="6" t="str">
        <f t="shared" ref="F514:F577" si="16">CONCATENATE("INSERT INTO EscalaTurnos (Id, turno, dtescalaturno,periododiurno)
values
('"&amp;A514&amp;"','"&amp;D514&amp;"','"&amp;C514&amp;"','"&amp;E514&amp;"')")</f>
        <v>INSERT INTO EscalaTurnos (Id, turno, dtescalaturno,periododiurno)
values
('1f6290d0-6cb1-4384-b92f-8aafe4f8b2a9','1','2019-09-14','false')</v>
      </c>
    </row>
    <row r="515" spans="1:6" x14ac:dyDescent="0.25">
      <c r="A515" s="6" t="s">
        <v>991</v>
      </c>
      <c r="B515" s="17">
        <v>43723</v>
      </c>
      <c r="C515" s="17" t="str">
        <f t="shared" ref="C515:C578" si="17">TEXT(B515, "yyyy-mm-dd")</f>
        <v>2019-09-15</v>
      </c>
      <c r="D515" s="6">
        <v>3</v>
      </c>
      <c r="E515" s="18" t="s">
        <v>1207</v>
      </c>
      <c r="F515" s="6" t="str">
        <f t="shared" si="16"/>
        <v>INSERT INTO EscalaTurnos (Id, turno, dtescalaturno,periododiurno)
values
('5ecf8268-3138-40c7-85c3-6e72e4ad72a8','3','2019-09-15','true')</v>
      </c>
    </row>
    <row r="516" spans="1:6" x14ac:dyDescent="0.25">
      <c r="A516" s="6" t="s">
        <v>992</v>
      </c>
      <c r="B516" s="17">
        <v>43723</v>
      </c>
      <c r="C516" s="17" t="str">
        <f t="shared" si="17"/>
        <v>2019-09-15</v>
      </c>
      <c r="D516" s="6">
        <v>2</v>
      </c>
      <c r="E516" s="18" t="s">
        <v>1208</v>
      </c>
      <c r="F516" s="6" t="str">
        <f t="shared" si="16"/>
        <v>INSERT INTO EscalaTurnos (Id, turno, dtescalaturno,periododiurno)
values
('5df3717d-222c-4ace-997c-1512843992c4','2','2019-09-15','false')</v>
      </c>
    </row>
    <row r="517" spans="1:6" x14ac:dyDescent="0.25">
      <c r="A517" s="6" t="s">
        <v>993</v>
      </c>
      <c r="B517" s="17">
        <v>43724</v>
      </c>
      <c r="C517" s="17" t="str">
        <f t="shared" si="17"/>
        <v>2019-09-16</v>
      </c>
      <c r="D517" s="6">
        <v>4</v>
      </c>
      <c r="E517" s="18" t="s">
        <v>1207</v>
      </c>
      <c r="F517" s="6" t="str">
        <f t="shared" si="16"/>
        <v>INSERT INTO EscalaTurnos (Id, turno, dtescalaturno,periododiurno)
values
('35525d39-14c9-4ce5-8402-4fa233de86aa','4','2019-09-16','true')</v>
      </c>
    </row>
    <row r="518" spans="1:6" x14ac:dyDescent="0.25">
      <c r="A518" s="6" t="s">
        <v>994</v>
      </c>
      <c r="B518" s="17">
        <v>43724</v>
      </c>
      <c r="C518" s="17" t="str">
        <f t="shared" si="17"/>
        <v>2019-09-16</v>
      </c>
      <c r="D518" s="6">
        <v>3</v>
      </c>
      <c r="E518" s="18" t="s">
        <v>1208</v>
      </c>
      <c r="F518" s="6" t="str">
        <f t="shared" si="16"/>
        <v>INSERT INTO EscalaTurnos (Id, turno, dtescalaturno,periododiurno)
values
('ef1274ab-5ffd-4584-8892-3a202b3fd01c','3','2019-09-16','false')</v>
      </c>
    </row>
    <row r="519" spans="1:6" x14ac:dyDescent="0.25">
      <c r="A519" s="6" t="s">
        <v>995</v>
      </c>
      <c r="B519" s="17">
        <v>43725</v>
      </c>
      <c r="C519" s="17" t="str">
        <f t="shared" si="17"/>
        <v>2019-09-17</v>
      </c>
      <c r="D519" s="6">
        <v>1</v>
      </c>
      <c r="E519" s="18" t="s">
        <v>1207</v>
      </c>
      <c r="F519" s="6" t="str">
        <f t="shared" si="16"/>
        <v>INSERT INTO EscalaTurnos (Id, turno, dtescalaturno,periododiurno)
values
('9deab70e-051e-4d27-8602-c5a0260cd0d2','1','2019-09-17','true')</v>
      </c>
    </row>
    <row r="520" spans="1:6" x14ac:dyDescent="0.25">
      <c r="A520" s="6" t="s">
        <v>996</v>
      </c>
      <c r="B520" s="17">
        <v>43725</v>
      </c>
      <c r="C520" s="17" t="str">
        <f t="shared" si="17"/>
        <v>2019-09-17</v>
      </c>
      <c r="D520" s="6">
        <v>4</v>
      </c>
      <c r="E520" s="18" t="s">
        <v>1208</v>
      </c>
      <c r="F520" s="6" t="str">
        <f t="shared" si="16"/>
        <v>INSERT INTO EscalaTurnos (Id, turno, dtescalaturno,periododiurno)
values
('aedcfee4-5c10-4861-bae4-4219762b3eae','4','2019-09-17','false')</v>
      </c>
    </row>
    <row r="521" spans="1:6" x14ac:dyDescent="0.25">
      <c r="A521" s="6" t="s">
        <v>997</v>
      </c>
      <c r="B521" s="17">
        <v>43726</v>
      </c>
      <c r="C521" s="17" t="str">
        <f t="shared" si="17"/>
        <v>2019-09-18</v>
      </c>
      <c r="D521" s="6">
        <v>2</v>
      </c>
      <c r="E521" s="18" t="s">
        <v>1207</v>
      </c>
      <c r="F521" s="6" t="str">
        <f t="shared" si="16"/>
        <v>INSERT INTO EscalaTurnos (Id, turno, dtescalaturno,periododiurno)
values
('d9a322a4-7b18-4343-94e4-cbeee373c775','2','2019-09-18','true')</v>
      </c>
    </row>
    <row r="522" spans="1:6" x14ac:dyDescent="0.25">
      <c r="A522" s="6" t="s">
        <v>998</v>
      </c>
      <c r="B522" s="17">
        <v>43726</v>
      </c>
      <c r="C522" s="17" t="str">
        <f t="shared" si="17"/>
        <v>2019-09-18</v>
      </c>
      <c r="D522" s="6">
        <v>1</v>
      </c>
      <c r="E522" s="18" t="s">
        <v>1208</v>
      </c>
      <c r="F522" s="6" t="str">
        <f t="shared" si="16"/>
        <v>INSERT INTO EscalaTurnos (Id, turno, dtescalaturno,periododiurno)
values
('b63f3779-d001-4780-98b8-de07c9d9b7be','1','2019-09-18','false')</v>
      </c>
    </row>
    <row r="523" spans="1:6" x14ac:dyDescent="0.25">
      <c r="A523" s="6" t="s">
        <v>999</v>
      </c>
      <c r="B523" s="17">
        <v>43727</v>
      </c>
      <c r="C523" s="17" t="str">
        <f t="shared" si="17"/>
        <v>2019-09-19</v>
      </c>
      <c r="D523" s="6">
        <v>3</v>
      </c>
      <c r="E523" s="18" t="s">
        <v>1207</v>
      </c>
      <c r="F523" s="6" t="str">
        <f t="shared" si="16"/>
        <v>INSERT INTO EscalaTurnos (Id, turno, dtescalaturno,periododiurno)
values
('adb4fb28-55d7-428c-a3bf-fc6a64ced335','3','2019-09-19','true')</v>
      </c>
    </row>
    <row r="524" spans="1:6" x14ac:dyDescent="0.25">
      <c r="A524" s="6" t="s">
        <v>1000</v>
      </c>
      <c r="B524" s="17">
        <v>43727</v>
      </c>
      <c r="C524" s="17" t="str">
        <f t="shared" si="17"/>
        <v>2019-09-19</v>
      </c>
      <c r="D524" s="6">
        <v>2</v>
      </c>
      <c r="E524" s="18" t="s">
        <v>1208</v>
      </c>
      <c r="F524" s="6" t="str">
        <f t="shared" si="16"/>
        <v>INSERT INTO EscalaTurnos (Id, turno, dtescalaturno,periododiurno)
values
('6f1d762b-5cb1-4252-b5c9-5ed0e76a0f7a','2','2019-09-19','false')</v>
      </c>
    </row>
    <row r="525" spans="1:6" x14ac:dyDescent="0.25">
      <c r="A525" s="6" t="s">
        <v>1001</v>
      </c>
      <c r="B525" s="17">
        <v>43728</v>
      </c>
      <c r="C525" s="17" t="str">
        <f t="shared" si="17"/>
        <v>2019-09-20</v>
      </c>
      <c r="D525" s="6">
        <v>4</v>
      </c>
      <c r="E525" s="18" t="s">
        <v>1207</v>
      </c>
      <c r="F525" s="6" t="str">
        <f t="shared" si="16"/>
        <v>INSERT INTO EscalaTurnos (Id, turno, dtescalaturno,periododiurno)
values
('863817ec-611d-4cba-becc-3cf2af444fcf','4','2019-09-20','true')</v>
      </c>
    </row>
    <row r="526" spans="1:6" x14ac:dyDescent="0.25">
      <c r="A526" s="6" t="s">
        <v>1002</v>
      </c>
      <c r="B526" s="17">
        <v>43728</v>
      </c>
      <c r="C526" s="17" t="str">
        <f t="shared" si="17"/>
        <v>2019-09-20</v>
      </c>
      <c r="D526" s="6">
        <v>3</v>
      </c>
      <c r="E526" s="18" t="s">
        <v>1208</v>
      </c>
      <c r="F526" s="6" t="str">
        <f t="shared" si="16"/>
        <v>INSERT INTO EscalaTurnos (Id, turno, dtescalaturno,periododiurno)
values
('c01a13e7-a29c-4eb4-9aa6-3b3b523bc6f9','3','2019-09-20','false')</v>
      </c>
    </row>
    <row r="527" spans="1:6" x14ac:dyDescent="0.25">
      <c r="A527" s="6" t="s">
        <v>1003</v>
      </c>
      <c r="B527" s="17">
        <v>43729</v>
      </c>
      <c r="C527" s="17" t="str">
        <f t="shared" si="17"/>
        <v>2019-09-21</v>
      </c>
      <c r="D527" s="6">
        <v>1</v>
      </c>
      <c r="E527" s="18" t="s">
        <v>1207</v>
      </c>
      <c r="F527" s="6" t="str">
        <f t="shared" si="16"/>
        <v>INSERT INTO EscalaTurnos (Id, turno, dtescalaturno,periododiurno)
values
('ad359136-930c-47bc-987a-7a21f1737801','1','2019-09-21','true')</v>
      </c>
    </row>
    <row r="528" spans="1:6" x14ac:dyDescent="0.25">
      <c r="A528" s="6" t="s">
        <v>1004</v>
      </c>
      <c r="B528" s="17">
        <v>43729</v>
      </c>
      <c r="C528" s="17" t="str">
        <f t="shared" si="17"/>
        <v>2019-09-21</v>
      </c>
      <c r="D528" s="6">
        <v>4</v>
      </c>
      <c r="E528" s="18" t="s">
        <v>1208</v>
      </c>
      <c r="F528" s="6" t="str">
        <f t="shared" si="16"/>
        <v>INSERT INTO EscalaTurnos (Id, turno, dtescalaturno,periododiurno)
values
('de5a72e0-344d-4cd5-b115-58c5c2fb3976','4','2019-09-21','false')</v>
      </c>
    </row>
    <row r="529" spans="1:6" x14ac:dyDescent="0.25">
      <c r="A529" s="6" t="s">
        <v>1005</v>
      </c>
      <c r="B529" s="17">
        <v>43730</v>
      </c>
      <c r="C529" s="17" t="str">
        <f t="shared" si="17"/>
        <v>2019-09-22</v>
      </c>
      <c r="D529" s="6">
        <v>2</v>
      </c>
      <c r="E529" s="18" t="s">
        <v>1207</v>
      </c>
      <c r="F529" s="6" t="str">
        <f t="shared" si="16"/>
        <v>INSERT INTO EscalaTurnos (Id, turno, dtescalaturno,periododiurno)
values
('92c50260-f18e-44f2-a515-aa66899ee568','2','2019-09-22','true')</v>
      </c>
    </row>
    <row r="530" spans="1:6" x14ac:dyDescent="0.25">
      <c r="A530" s="6" t="s">
        <v>1006</v>
      </c>
      <c r="B530" s="17">
        <v>43730</v>
      </c>
      <c r="C530" s="17" t="str">
        <f t="shared" si="17"/>
        <v>2019-09-22</v>
      </c>
      <c r="D530" s="6">
        <v>1</v>
      </c>
      <c r="E530" s="18" t="s">
        <v>1208</v>
      </c>
      <c r="F530" s="6" t="str">
        <f t="shared" si="16"/>
        <v>INSERT INTO EscalaTurnos (Id, turno, dtescalaturno,periododiurno)
values
('a43707d8-30ee-41f6-aa38-f263ac80317e','1','2019-09-22','false')</v>
      </c>
    </row>
    <row r="531" spans="1:6" x14ac:dyDescent="0.25">
      <c r="A531" s="6" t="s">
        <v>1007</v>
      </c>
      <c r="B531" s="17">
        <v>43731</v>
      </c>
      <c r="C531" s="17" t="str">
        <f t="shared" si="17"/>
        <v>2019-09-23</v>
      </c>
      <c r="D531" s="6">
        <v>3</v>
      </c>
      <c r="E531" s="18" t="s">
        <v>1207</v>
      </c>
      <c r="F531" s="6" t="str">
        <f t="shared" si="16"/>
        <v>INSERT INTO EscalaTurnos (Id, turno, dtescalaturno,periododiurno)
values
('523116d9-b804-429a-acb7-51717ef3d829','3','2019-09-23','true')</v>
      </c>
    </row>
    <row r="532" spans="1:6" x14ac:dyDescent="0.25">
      <c r="A532" s="6" t="s">
        <v>1008</v>
      </c>
      <c r="B532" s="17">
        <v>43731</v>
      </c>
      <c r="C532" s="17" t="str">
        <f t="shared" si="17"/>
        <v>2019-09-23</v>
      </c>
      <c r="D532" s="6">
        <v>2</v>
      </c>
      <c r="E532" s="18" t="s">
        <v>1208</v>
      </c>
      <c r="F532" s="6" t="str">
        <f t="shared" si="16"/>
        <v>INSERT INTO EscalaTurnos (Id, turno, dtescalaturno,periododiurno)
values
('1f51356c-f06e-4a76-9071-7eeba1924023','2','2019-09-23','false')</v>
      </c>
    </row>
    <row r="533" spans="1:6" x14ac:dyDescent="0.25">
      <c r="A533" s="6" t="s">
        <v>1009</v>
      </c>
      <c r="B533" s="17">
        <v>43732</v>
      </c>
      <c r="C533" s="17" t="str">
        <f t="shared" si="17"/>
        <v>2019-09-24</v>
      </c>
      <c r="D533" s="6">
        <v>4</v>
      </c>
      <c r="E533" s="18" t="s">
        <v>1207</v>
      </c>
      <c r="F533" s="6" t="str">
        <f t="shared" si="16"/>
        <v>INSERT INTO EscalaTurnos (Id, turno, dtescalaturno,periododiurno)
values
('48b003f1-51a7-4cfd-8848-b62fe6e71fab','4','2019-09-24','true')</v>
      </c>
    </row>
    <row r="534" spans="1:6" x14ac:dyDescent="0.25">
      <c r="A534" s="6" t="s">
        <v>1010</v>
      </c>
      <c r="B534" s="17">
        <v>43732</v>
      </c>
      <c r="C534" s="17" t="str">
        <f t="shared" si="17"/>
        <v>2019-09-24</v>
      </c>
      <c r="D534" s="6">
        <v>3</v>
      </c>
      <c r="E534" s="18" t="s">
        <v>1208</v>
      </c>
      <c r="F534" s="6" t="str">
        <f t="shared" si="16"/>
        <v>INSERT INTO EscalaTurnos (Id, turno, dtescalaturno,periododiurno)
values
('cf6bc35d-3dd0-4e97-8a61-88cdedec38c3','3','2019-09-24','false')</v>
      </c>
    </row>
    <row r="535" spans="1:6" x14ac:dyDescent="0.25">
      <c r="A535" s="6" t="s">
        <v>1011</v>
      </c>
      <c r="B535" s="17">
        <v>43733</v>
      </c>
      <c r="C535" s="17" t="str">
        <f t="shared" si="17"/>
        <v>2019-09-25</v>
      </c>
      <c r="D535" s="6">
        <v>1</v>
      </c>
      <c r="E535" s="18" t="s">
        <v>1207</v>
      </c>
      <c r="F535" s="6" t="str">
        <f t="shared" si="16"/>
        <v>INSERT INTO EscalaTurnos (Id, turno, dtescalaturno,periododiurno)
values
('d81f29cc-aa80-4989-99e7-6d6ec243863a','1','2019-09-25','true')</v>
      </c>
    </row>
    <row r="536" spans="1:6" x14ac:dyDescent="0.25">
      <c r="A536" s="6" t="s">
        <v>1012</v>
      </c>
      <c r="B536" s="17">
        <v>43733</v>
      </c>
      <c r="C536" s="17" t="str">
        <f t="shared" si="17"/>
        <v>2019-09-25</v>
      </c>
      <c r="D536" s="6">
        <v>4</v>
      </c>
      <c r="E536" s="18" t="s">
        <v>1208</v>
      </c>
      <c r="F536" s="6" t="str">
        <f t="shared" si="16"/>
        <v>INSERT INTO EscalaTurnos (Id, turno, dtescalaturno,periododiurno)
values
('675e0acb-e3dc-4614-a1f2-2af864ef488b','4','2019-09-25','false')</v>
      </c>
    </row>
    <row r="537" spans="1:6" x14ac:dyDescent="0.25">
      <c r="A537" s="15" t="s">
        <v>1013</v>
      </c>
      <c r="B537" s="17">
        <v>43734</v>
      </c>
      <c r="C537" s="17" t="str">
        <f t="shared" si="17"/>
        <v>2019-09-26</v>
      </c>
      <c r="D537" s="6">
        <v>2</v>
      </c>
      <c r="E537" s="18" t="s">
        <v>1207</v>
      </c>
      <c r="F537" s="6" t="str">
        <f t="shared" si="16"/>
        <v>INSERT INTO EscalaTurnos (Id, turno, dtescalaturno,periododiurno)
values
('464e5319-88b3-4162-9555-72081968eacb','2','2019-09-26','true')</v>
      </c>
    </row>
    <row r="538" spans="1:6" x14ac:dyDescent="0.25">
      <c r="A538" s="6" t="s">
        <v>1014</v>
      </c>
      <c r="B538" s="17">
        <v>43734</v>
      </c>
      <c r="C538" s="17" t="str">
        <f t="shared" si="17"/>
        <v>2019-09-26</v>
      </c>
      <c r="D538" s="6">
        <v>1</v>
      </c>
      <c r="E538" s="18" t="s">
        <v>1208</v>
      </c>
      <c r="F538" s="6" t="str">
        <f t="shared" si="16"/>
        <v>INSERT INTO EscalaTurnos (Id, turno, dtescalaturno,periododiurno)
values
('fa049229-d8c4-4b5e-aa6f-d899454ae083','1','2019-09-26','false')</v>
      </c>
    </row>
    <row r="539" spans="1:6" x14ac:dyDescent="0.25">
      <c r="A539" s="6" t="s">
        <v>1015</v>
      </c>
      <c r="B539" s="17">
        <v>43735</v>
      </c>
      <c r="C539" s="17" t="str">
        <f t="shared" si="17"/>
        <v>2019-09-27</v>
      </c>
      <c r="D539" s="6">
        <v>3</v>
      </c>
      <c r="E539" s="18" t="s">
        <v>1207</v>
      </c>
      <c r="F539" s="6" t="str">
        <f t="shared" si="16"/>
        <v>INSERT INTO EscalaTurnos (Id, turno, dtescalaturno,periododiurno)
values
('af77e52d-5cfa-46d8-9148-1772c2d3c60c','3','2019-09-27','true')</v>
      </c>
    </row>
    <row r="540" spans="1:6" x14ac:dyDescent="0.25">
      <c r="A540" s="6" t="s">
        <v>1016</v>
      </c>
      <c r="B540" s="17">
        <v>43735</v>
      </c>
      <c r="C540" s="17" t="str">
        <f t="shared" si="17"/>
        <v>2019-09-27</v>
      </c>
      <c r="D540" s="6">
        <v>2</v>
      </c>
      <c r="E540" s="18" t="s">
        <v>1208</v>
      </c>
      <c r="F540" s="6" t="str">
        <f t="shared" si="16"/>
        <v>INSERT INTO EscalaTurnos (Id, turno, dtescalaturno,periododiurno)
values
('a1371068-bf96-40f9-bcb5-7df833d6d0ad','2','2019-09-27','false')</v>
      </c>
    </row>
    <row r="541" spans="1:6" x14ac:dyDescent="0.25">
      <c r="A541" s="6" t="s">
        <v>1017</v>
      </c>
      <c r="B541" s="17">
        <v>43736</v>
      </c>
      <c r="C541" s="17" t="str">
        <f t="shared" si="17"/>
        <v>2019-09-28</v>
      </c>
      <c r="D541" s="6">
        <v>4</v>
      </c>
      <c r="E541" s="18" t="s">
        <v>1207</v>
      </c>
      <c r="F541" s="6" t="str">
        <f t="shared" si="16"/>
        <v>INSERT INTO EscalaTurnos (Id, turno, dtescalaturno,periododiurno)
values
('b65233cc-efdf-47bf-aebe-529ecbed56e0','4','2019-09-28','true')</v>
      </c>
    </row>
    <row r="542" spans="1:6" x14ac:dyDescent="0.25">
      <c r="A542" s="6" t="s">
        <v>1018</v>
      </c>
      <c r="B542" s="17">
        <v>43736</v>
      </c>
      <c r="C542" s="17" t="str">
        <f t="shared" si="17"/>
        <v>2019-09-28</v>
      </c>
      <c r="D542" s="6">
        <v>3</v>
      </c>
      <c r="E542" s="18" t="s">
        <v>1208</v>
      </c>
      <c r="F542" s="6" t="str">
        <f t="shared" si="16"/>
        <v>INSERT INTO EscalaTurnos (Id, turno, dtescalaturno,periododiurno)
values
('2f96544b-9d9a-4b78-82a1-60af886f531c','3','2019-09-28','false')</v>
      </c>
    </row>
    <row r="543" spans="1:6" x14ac:dyDescent="0.25">
      <c r="A543" s="6" t="s">
        <v>1019</v>
      </c>
      <c r="B543" s="17">
        <v>43737</v>
      </c>
      <c r="C543" s="17" t="str">
        <f t="shared" si="17"/>
        <v>2019-09-29</v>
      </c>
      <c r="D543" s="6">
        <v>1</v>
      </c>
      <c r="E543" s="18" t="s">
        <v>1207</v>
      </c>
      <c r="F543" s="6" t="str">
        <f t="shared" si="16"/>
        <v>INSERT INTO EscalaTurnos (Id, turno, dtescalaturno,periododiurno)
values
('3cfa28bf-dd21-4bf5-bd2b-58f0f0f9a96b','1','2019-09-29','true')</v>
      </c>
    </row>
    <row r="544" spans="1:6" x14ac:dyDescent="0.25">
      <c r="A544" s="6" t="s">
        <v>1020</v>
      </c>
      <c r="B544" s="17">
        <v>43737</v>
      </c>
      <c r="C544" s="17" t="str">
        <f t="shared" si="17"/>
        <v>2019-09-29</v>
      </c>
      <c r="D544" s="6">
        <v>4</v>
      </c>
      <c r="E544" s="18" t="s">
        <v>1208</v>
      </c>
      <c r="F544" s="6" t="str">
        <f t="shared" si="16"/>
        <v>INSERT INTO EscalaTurnos (Id, turno, dtescalaturno,periododiurno)
values
('5e3fe06e-8349-4eb6-8704-941e575783ef','4','2019-09-29','false')</v>
      </c>
    </row>
    <row r="545" spans="1:6" x14ac:dyDescent="0.25">
      <c r="A545" s="6" t="s">
        <v>1021</v>
      </c>
      <c r="B545" s="17">
        <v>43738</v>
      </c>
      <c r="C545" s="17" t="str">
        <f t="shared" si="17"/>
        <v>2019-09-30</v>
      </c>
      <c r="D545" s="6">
        <v>2</v>
      </c>
      <c r="E545" s="18" t="s">
        <v>1207</v>
      </c>
      <c r="F545" s="6" t="str">
        <f t="shared" si="16"/>
        <v>INSERT INTO EscalaTurnos (Id, turno, dtescalaturno,periododiurno)
values
('9a0be1d7-3fc8-4c94-94dd-9ca1bd5406ca','2','2019-09-30','true')</v>
      </c>
    </row>
    <row r="546" spans="1:6" x14ac:dyDescent="0.25">
      <c r="A546" s="6" t="s">
        <v>1022</v>
      </c>
      <c r="B546" s="17">
        <v>43738</v>
      </c>
      <c r="C546" s="17" t="str">
        <f t="shared" si="17"/>
        <v>2019-09-30</v>
      </c>
      <c r="D546" s="6">
        <v>1</v>
      </c>
      <c r="E546" s="18" t="s">
        <v>1208</v>
      </c>
      <c r="F546" s="6" t="str">
        <f t="shared" si="16"/>
        <v>INSERT INTO EscalaTurnos (Id, turno, dtescalaturno,periododiurno)
values
('1de36a7a-ff60-4693-909a-8e8a0fd366bb','1','2019-09-30','false')</v>
      </c>
    </row>
    <row r="547" spans="1:6" x14ac:dyDescent="0.25">
      <c r="A547" s="6" t="s">
        <v>1023</v>
      </c>
      <c r="B547" s="17">
        <v>43739</v>
      </c>
      <c r="C547" s="17" t="str">
        <f t="shared" si="17"/>
        <v>2019-10-01</v>
      </c>
      <c r="D547" s="6">
        <v>3</v>
      </c>
      <c r="E547" s="18" t="s">
        <v>1207</v>
      </c>
      <c r="F547" s="6" t="str">
        <f t="shared" si="16"/>
        <v>INSERT INTO EscalaTurnos (Id, turno, dtescalaturno,periododiurno)
values
('f440880b-1acf-4bb7-ae10-66352cc13c43','3','2019-10-01','true')</v>
      </c>
    </row>
    <row r="548" spans="1:6" x14ac:dyDescent="0.25">
      <c r="A548" s="6" t="s">
        <v>1024</v>
      </c>
      <c r="B548" s="17">
        <v>43739</v>
      </c>
      <c r="C548" s="17" t="str">
        <f t="shared" si="17"/>
        <v>2019-10-01</v>
      </c>
      <c r="D548" s="6">
        <v>2</v>
      </c>
      <c r="E548" s="18" t="s">
        <v>1208</v>
      </c>
      <c r="F548" s="6" t="str">
        <f t="shared" si="16"/>
        <v>INSERT INTO EscalaTurnos (Id, turno, dtescalaturno,periododiurno)
values
('9f69abad-e4b4-436a-b0c7-3168c5bdfc5b','2','2019-10-01','false')</v>
      </c>
    </row>
    <row r="549" spans="1:6" x14ac:dyDescent="0.25">
      <c r="A549" s="6" t="s">
        <v>1025</v>
      </c>
      <c r="B549" s="17">
        <v>43740</v>
      </c>
      <c r="C549" s="17" t="str">
        <f t="shared" si="17"/>
        <v>2019-10-02</v>
      </c>
      <c r="D549" s="6">
        <v>4</v>
      </c>
      <c r="E549" s="18" t="s">
        <v>1207</v>
      </c>
      <c r="F549" s="6" t="str">
        <f t="shared" si="16"/>
        <v>INSERT INTO EscalaTurnos (Id, turno, dtescalaturno,periododiurno)
values
('0f8991bf-a573-4271-a776-bc4d64ba4a70','4','2019-10-02','true')</v>
      </c>
    </row>
    <row r="550" spans="1:6" x14ac:dyDescent="0.25">
      <c r="A550" s="6" t="s">
        <v>1026</v>
      </c>
      <c r="B550" s="17">
        <v>43740</v>
      </c>
      <c r="C550" s="17" t="str">
        <f t="shared" si="17"/>
        <v>2019-10-02</v>
      </c>
      <c r="D550" s="6">
        <v>3</v>
      </c>
      <c r="E550" s="18" t="s">
        <v>1208</v>
      </c>
      <c r="F550" s="6" t="str">
        <f t="shared" si="16"/>
        <v>INSERT INTO EscalaTurnos (Id, turno, dtescalaturno,periododiurno)
values
('49025c5c-48d2-49a3-8460-3f555c652357','3','2019-10-02','false')</v>
      </c>
    </row>
    <row r="551" spans="1:6" x14ac:dyDescent="0.25">
      <c r="A551" s="6" t="s">
        <v>1027</v>
      </c>
      <c r="B551" s="17">
        <v>43741</v>
      </c>
      <c r="C551" s="17" t="str">
        <f t="shared" si="17"/>
        <v>2019-10-03</v>
      </c>
      <c r="D551" s="6">
        <v>1</v>
      </c>
      <c r="E551" s="18" t="s">
        <v>1207</v>
      </c>
      <c r="F551" s="6" t="str">
        <f t="shared" si="16"/>
        <v>INSERT INTO EscalaTurnos (Id, turno, dtescalaturno,periododiurno)
values
('6a189393-2612-437f-9670-436848fe2919','1','2019-10-03','true')</v>
      </c>
    </row>
    <row r="552" spans="1:6" x14ac:dyDescent="0.25">
      <c r="A552" s="6" t="s">
        <v>1028</v>
      </c>
      <c r="B552" s="17">
        <v>43741</v>
      </c>
      <c r="C552" s="17" t="str">
        <f t="shared" si="17"/>
        <v>2019-10-03</v>
      </c>
      <c r="D552" s="6">
        <v>4</v>
      </c>
      <c r="E552" s="18" t="s">
        <v>1208</v>
      </c>
      <c r="F552" s="6" t="str">
        <f t="shared" si="16"/>
        <v>INSERT INTO EscalaTurnos (Id, turno, dtescalaturno,periododiurno)
values
('dd26f8bf-aa3f-4f71-8939-7c5d10ae6152','4','2019-10-03','false')</v>
      </c>
    </row>
    <row r="553" spans="1:6" x14ac:dyDescent="0.25">
      <c r="A553" s="6" t="s">
        <v>1029</v>
      </c>
      <c r="B553" s="17">
        <v>43742</v>
      </c>
      <c r="C553" s="17" t="str">
        <f t="shared" si="17"/>
        <v>2019-10-04</v>
      </c>
      <c r="D553" s="6">
        <v>2</v>
      </c>
      <c r="E553" s="18" t="s">
        <v>1207</v>
      </c>
      <c r="F553" s="6" t="str">
        <f t="shared" si="16"/>
        <v>INSERT INTO EscalaTurnos (Id, turno, dtescalaturno,periododiurno)
values
('cd3d180c-e3b9-4518-a198-05c6c7ddf4c8','2','2019-10-04','true')</v>
      </c>
    </row>
    <row r="554" spans="1:6" x14ac:dyDescent="0.25">
      <c r="A554" s="6" t="s">
        <v>1030</v>
      </c>
      <c r="B554" s="17">
        <v>43742</v>
      </c>
      <c r="C554" s="17" t="str">
        <f t="shared" si="17"/>
        <v>2019-10-04</v>
      </c>
      <c r="D554" s="6">
        <v>1</v>
      </c>
      <c r="E554" s="18" t="s">
        <v>1208</v>
      </c>
      <c r="F554" s="6" t="str">
        <f t="shared" si="16"/>
        <v>INSERT INTO EscalaTurnos (Id, turno, dtescalaturno,periododiurno)
values
('3bd98f4c-6024-4b38-9330-6490f0d7dc53','1','2019-10-04','false')</v>
      </c>
    </row>
    <row r="555" spans="1:6" x14ac:dyDescent="0.25">
      <c r="A555" s="6" t="s">
        <v>1031</v>
      </c>
      <c r="B555" s="17">
        <v>43743</v>
      </c>
      <c r="C555" s="17" t="str">
        <f t="shared" si="17"/>
        <v>2019-10-05</v>
      </c>
      <c r="D555" s="6">
        <v>3</v>
      </c>
      <c r="E555" s="18" t="s">
        <v>1207</v>
      </c>
      <c r="F555" s="6" t="str">
        <f t="shared" si="16"/>
        <v>INSERT INTO EscalaTurnos (Id, turno, dtescalaturno,periododiurno)
values
('f5c43176-e8f4-4446-bfe8-0a6f8e198d4f','3','2019-10-05','true')</v>
      </c>
    </row>
    <row r="556" spans="1:6" x14ac:dyDescent="0.25">
      <c r="A556" s="6" t="s">
        <v>1032</v>
      </c>
      <c r="B556" s="17">
        <v>43743</v>
      </c>
      <c r="C556" s="17" t="str">
        <f t="shared" si="17"/>
        <v>2019-10-05</v>
      </c>
      <c r="D556" s="6">
        <v>2</v>
      </c>
      <c r="E556" s="18" t="s">
        <v>1208</v>
      </c>
      <c r="F556" s="6" t="str">
        <f t="shared" si="16"/>
        <v>INSERT INTO EscalaTurnos (Id, turno, dtescalaturno,periododiurno)
values
('9f017ad2-d1ce-4642-81f3-65a4054b8ba3','2','2019-10-05','false')</v>
      </c>
    </row>
    <row r="557" spans="1:6" x14ac:dyDescent="0.25">
      <c r="A557" s="6" t="s">
        <v>1033</v>
      </c>
      <c r="B557" s="17">
        <v>43744</v>
      </c>
      <c r="C557" s="17" t="str">
        <f t="shared" si="17"/>
        <v>2019-10-06</v>
      </c>
      <c r="D557" s="6">
        <v>4</v>
      </c>
      <c r="E557" s="18" t="s">
        <v>1207</v>
      </c>
      <c r="F557" s="6" t="str">
        <f t="shared" si="16"/>
        <v>INSERT INTO EscalaTurnos (Id, turno, dtescalaturno,periododiurno)
values
('e13ebd7a-302c-47bf-85dd-5fe4f71bc302','4','2019-10-06','true')</v>
      </c>
    </row>
    <row r="558" spans="1:6" x14ac:dyDescent="0.25">
      <c r="A558" s="6" t="s">
        <v>1034</v>
      </c>
      <c r="B558" s="17">
        <v>43744</v>
      </c>
      <c r="C558" s="17" t="str">
        <f t="shared" si="17"/>
        <v>2019-10-06</v>
      </c>
      <c r="D558" s="6">
        <v>3</v>
      </c>
      <c r="E558" s="18" t="s">
        <v>1208</v>
      </c>
      <c r="F558" s="6" t="str">
        <f t="shared" si="16"/>
        <v>INSERT INTO EscalaTurnos (Id, turno, dtescalaturno,periododiurno)
values
('c381b5dd-eb7a-4672-ad11-70e5e6b3d4ed','3','2019-10-06','false')</v>
      </c>
    </row>
    <row r="559" spans="1:6" x14ac:dyDescent="0.25">
      <c r="A559" s="6" t="s">
        <v>1035</v>
      </c>
      <c r="B559" s="17">
        <v>43745</v>
      </c>
      <c r="C559" s="17" t="str">
        <f t="shared" si="17"/>
        <v>2019-10-07</v>
      </c>
      <c r="D559" s="6">
        <v>1</v>
      </c>
      <c r="E559" s="18" t="s">
        <v>1207</v>
      </c>
      <c r="F559" s="6" t="str">
        <f t="shared" si="16"/>
        <v>INSERT INTO EscalaTurnos (Id, turno, dtescalaturno,periododiurno)
values
('d76d7fe7-74bc-4c3b-8d66-d6764e8e7e20','1','2019-10-07','true')</v>
      </c>
    </row>
    <row r="560" spans="1:6" x14ac:dyDescent="0.25">
      <c r="A560" s="6" t="s">
        <v>1036</v>
      </c>
      <c r="B560" s="17">
        <v>43745</v>
      </c>
      <c r="C560" s="17" t="str">
        <f t="shared" si="17"/>
        <v>2019-10-07</v>
      </c>
      <c r="D560" s="6">
        <v>4</v>
      </c>
      <c r="E560" s="18" t="s">
        <v>1208</v>
      </c>
      <c r="F560" s="6" t="str">
        <f t="shared" si="16"/>
        <v>INSERT INTO EscalaTurnos (Id, turno, dtescalaturno,periododiurno)
values
('b34379c1-8ad4-4a2d-b8fb-3181060c0aa0','4','2019-10-07','false')</v>
      </c>
    </row>
    <row r="561" spans="1:6" x14ac:dyDescent="0.25">
      <c r="A561" s="6" t="s">
        <v>1037</v>
      </c>
      <c r="B561" s="17">
        <v>43746</v>
      </c>
      <c r="C561" s="17" t="str">
        <f t="shared" si="17"/>
        <v>2019-10-08</v>
      </c>
      <c r="D561" s="6">
        <v>2</v>
      </c>
      <c r="E561" s="18" t="s">
        <v>1207</v>
      </c>
      <c r="F561" s="6" t="str">
        <f t="shared" si="16"/>
        <v>INSERT INTO EscalaTurnos (Id, turno, dtescalaturno,periododiurno)
values
('59b99567-6af6-47da-a9a4-40a6e2a10bb1','2','2019-10-08','true')</v>
      </c>
    </row>
    <row r="562" spans="1:6" x14ac:dyDescent="0.25">
      <c r="A562" s="6" t="s">
        <v>1038</v>
      </c>
      <c r="B562" s="17">
        <v>43746</v>
      </c>
      <c r="C562" s="17" t="str">
        <f t="shared" si="17"/>
        <v>2019-10-08</v>
      </c>
      <c r="D562" s="6">
        <v>1</v>
      </c>
      <c r="E562" s="18" t="s">
        <v>1208</v>
      </c>
      <c r="F562" s="6" t="str">
        <f t="shared" si="16"/>
        <v>INSERT INTO EscalaTurnos (Id, turno, dtescalaturno,periododiurno)
values
('37786130-64cd-4e4e-975d-81e7c466e760','1','2019-10-08','false')</v>
      </c>
    </row>
    <row r="563" spans="1:6" x14ac:dyDescent="0.25">
      <c r="A563" s="6" t="s">
        <v>1039</v>
      </c>
      <c r="B563" s="17">
        <v>43747</v>
      </c>
      <c r="C563" s="17" t="str">
        <f t="shared" si="17"/>
        <v>2019-10-09</v>
      </c>
      <c r="D563" s="6">
        <v>3</v>
      </c>
      <c r="E563" s="18" t="s">
        <v>1207</v>
      </c>
      <c r="F563" s="6" t="str">
        <f t="shared" si="16"/>
        <v>INSERT INTO EscalaTurnos (Id, turno, dtescalaturno,periododiurno)
values
('aad5743f-1aa1-4570-abce-04b398cf2747','3','2019-10-09','true')</v>
      </c>
    </row>
    <row r="564" spans="1:6" x14ac:dyDescent="0.25">
      <c r="A564" s="6" t="s">
        <v>1040</v>
      </c>
      <c r="B564" s="17">
        <v>43747</v>
      </c>
      <c r="C564" s="17" t="str">
        <f t="shared" si="17"/>
        <v>2019-10-09</v>
      </c>
      <c r="D564" s="6">
        <v>2</v>
      </c>
      <c r="E564" s="18" t="s">
        <v>1208</v>
      </c>
      <c r="F564" s="6" t="str">
        <f t="shared" si="16"/>
        <v>INSERT INTO EscalaTurnos (Id, turno, dtescalaturno,periododiurno)
values
('99998af1-efc7-46c4-ab21-08a14dfae39a','2','2019-10-09','false')</v>
      </c>
    </row>
    <row r="565" spans="1:6" x14ac:dyDescent="0.25">
      <c r="A565" s="6" t="s">
        <v>1041</v>
      </c>
      <c r="B565" s="17">
        <v>43748</v>
      </c>
      <c r="C565" s="17" t="str">
        <f t="shared" si="17"/>
        <v>2019-10-10</v>
      </c>
      <c r="D565" s="6">
        <v>4</v>
      </c>
      <c r="E565" s="18" t="s">
        <v>1207</v>
      </c>
      <c r="F565" s="6" t="str">
        <f t="shared" si="16"/>
        <v>INSERT INTO EscalaTurnos (Id, turno, dtescalaturno,periododiurno)
values
('5021b8f8-37af-4b2b-9051-93cc000899f7','4','2019-10-10','true')</v>
      </c>
    </row>
    <row r="566" spans="1:6" x14ac:dyDescent="0.25">
      <c r="A566" s="6" t="s">
        <v>1042</v>
      </c>
      <c r="B566" s="17">
        <v>43748</v>
      </c>
      <c r="C566" s="17" t="str">
        <f t="shared" si="17"/>
        <v>2019-10-10</v>
      </c>
      <c r="D566" s="6">
        <v>3</v>
      </c>
      <c r="E566" s="18" t="s">
        <v>1208</v>
      </c>
      <c r="F566" s="6" t="str">
        <f t="shared" si="16"/>
        <v>INSERT INTO EscalaTurnos (Id, turno, dtescalaturno,periododiurno)
values
('328ab8cf-718f-403d-93e7-9e7b71ec4756','3','2019-10-10','false')</v>
      </c>
    </row>
    <row r="567" spans="1:6" x14ac:dyDescent="0.25">
      <c r="A567" s="6" t="s">
        <v>1043</v>
      </c>
      <c r="B567" s="17">
        <v>43749</v>
      </c>
      <c r="C567" s="17" t="str">
        <f t="shared" si="17"/>
        <v>2019-10-11</v>
      </c>
      <c r="D567" s="6">
        <v>1</v>
      </c>
      <c r="E567" s="18" t="s">
        <v>1207</v>
      </c>
      <c r="F567" s="6" t="str">
        <f t="shared" si="16"/>
        <v>INSERT INTO EscalaTurnos (Id, turno, dtescalaturno,periododiurno)
values
('9d393f9a-8626-4308-8d3e-25d487bd232f','1','2019-10-11','true')</v>
      </c>
    </row>
    <row r="568" spans="1:6" x14ac:dyDescent="0.25">
      <c r="A568" s="6" t="s">
        <v>1044</v>
      </c>
      <c r="B568" s="17">
        <v>43749</v>
      </c>
      <c r="C568" s="17" t="str">
        <f t="shared" si="17"/>
        <v>2019-10-11</v>
      </c>
      <c r="D568" s="6">
        <v>4</v>
      </c>
      <c r="E568" s="18" t="s">
        <v>1208</v>
      </c>
      <c r="F568" s="6" t="str">
        <f t="shared" si="16"/>
        <v>INSERT INTO EscalaTurnos (Id, turno, dtescalaturno,periododiurno)
values
('ed1ce552-92fe-4784-a476-9d78b738f61b','4','2019-10-11','false')</v>
      </c>
    </row>
    <row r="569" spans="1:6" x14ac:dyDescent="0.25">
      <c r="A569" s="6" t="s">
        <v>1045</v>
      </c>
      <c r="B569" s="17">
        <v>43750</v>
      </c>
      <c r="C569" s="17" t="str">
        <f t="shared" si="17"/>
        <v>2019-10-12</v>
      </c>
      <c r="D569" s="6">
        <v>2</v>
      </c>
      <c r="E569" s="18" t="s">
        <v>1207</v>
      </c>
      <c r="F569" s="6" t="str">
        <f t="shared" si="16"/>
        <v>INSERT INTO EscalaTurnos (Id, turno, dtescalaturno,periododiurno)
values
('66f54c8a-8936-4b9d-b213-cbf9a92eb100','2','2019-10-12','true')</v>
      </c>
    </row>
    <row r="570" spans="1:6" x14ac:dyDescent="0.25">
      <c r="A570" s="6" t="s">
        <v>1046</v>
      </c>
      <c r="B570" s="17">
        <v>43750</v>
      </c>
      <c r="C570" s="17" t="str">
        <f t="shared" si="17"/>
        <v>2019-10-12</v>
      </c>
      <c r="D570" s="6">
        <v>1</v>
      </c>
      <c r="E570" s="18" t="s">
        <v>1208</v>
      </c>
      <c r="F570" s="6" t="str">
        <f t="shared" si="16"/>
        <v>INSERT INTO EscalaTurnos (Id, turno, dtescalaturno,periododiurno)
values
('65b8b45a-b1a8-4b0e-915a-6926b6622bc0','1','2019-10-12','false')</v>
      </c>
    </row>
    <row r="571" spans="1:6" x14ac:dyDescent="0.25">
      <c r="A571" s="6" t="s">
        <v>1047</v>
      </c>
      <c r="B571" s="17">
        <v>43751</v>
      </c>
      <c r="C571" s="17" t="str">
        <f t="shared" si="17"/>
        <v>2019-10-13</v>
      </c>
      <c r="D571" s="6">
        <v>3</v>
      </c>
      <c r="E571" s="18" t="s">
        <v>1207</v>
      </c>
      <c r="F571" s="6" t="str">
        <f t="shared" si="16"/>
        <v>INSERT INTO EscalaTurnos (Id, turno, dtescalaturno,periododiurno)
values
('a2c62e47-faeb-4313-aeb4-4fbcbdaea36f','3','2019-10-13','true')</v>
      </c>
    </row>
    <row r="572" spans="1:6" x14ac:dyDescent="0.25">
      <c r="A572" s="6" t="s">
        <v>1048</v>
      </c>
      <c r="B572" s="17">
        <v>43751</v>
      </c>
      <c r="C572" s="17" t="str">
        <f t="shared" si="17"/>
        <v>2019-10-13</v>
      </c>
      <c r="D572" s="6">
        <v>2</v>
      </c>
      <c r="E572" s="18" t="s">
        <v>1208</v>
      </c>
      <c r="F572" s="6" t="str">
        <f t="shared" si="16"/>
        <v>INSERT INTO EscalaTurnos (Id, turno, dtescalaturno,periododiurno)
values
('464d9993-dc08-4ca0-a347-a54d7815e4a7','2','2019-10-13','false')</v>
      </c>
    </row>
    <row r="573" spans="1:6" x14ac:dyDescent="0.25">
      <c r="A573" s="6" t="s">
        <v>1049</v>
      </c>
      <c r="B573" s="17">
        <v>43752</v>
      </c>
      <c r="C573" s="17" t="str">
        <f t="shared" si="17"/>
        <v>2019-10-14</v>
      </c>
      <c r="D573" s="6">
        <v>4</v>
      </c>
      <c r="E573" s="18" t="s">
        <v>1207</v>
      </c>
      <c r="F573" s="6" t="str">
        <f t="shared" si="16"/>
        <v>INSERT INTO EscalaTurnos (Id, turno, dtescalaturno,periododiurno)
values
('cba0cbae-c5d2-4a2f-a246-815863f39a5f','4','2019-10-14','true')</v>
      </c>
    </row>
    <row r="574" spans="1:6" x14ac:dyDescent="0.25">
      <c r="A574" s="6" t="s">
        <v>1050</v>
      </c>
      <c r="B574" s="17">
        <v>43752</v>
      </c>
      <c r="C574" s="17" t="str">
        <f t="shared" si="17"/>
        <v>2019-10-14</v>
      </c>
      <c r="D574" s="6">
        <v>3</v>
      </c>
      <c r="E574" s="18" t="s">
        <v>1208</v>
      </c>
      <c r="F574" s="6" t="str">
        <f t="shared" si="16"/>
        <v>INSERT INTO EscalaTurnos (Id, turno, dtescalaturno,periododiurno)
values
('83df457f-5900-4f93-b173-87bbc2fd5bb5','3','2019-10-14','false')</v>
      </c>
    </row>
    <row r="575" spans="1:6" x14ac:dyDescent="0.25">
      <c r="A575" s="6" t="s">
        <v>1051</v>
      </c>
      <c r="B575" s="17">
        <v>43753</v>
      </c>
      <c r="C575" s="17" t="str">
        <f t="shared" si="17"/>
        <v>2019-10-15</v>
      </c>
      <c r="D575" s="6">
        <v>1</v>
      </c>
      <c r="E575" s="18" t="s">
        <v>1207</v>
      </c>
      <c r="F575" s="6" t="str">
        <f t="shared" si="16"/>
        <v>INSERT INTO EscalaTurnos (Id, turno, dtescalaturno,periododiurno)
values
('496ac6bf-0eb1-4764-86c3-ce4bb1cb3a39','1','2019-10-15','true')</v>
      </c>
    </row>
    <row r="576" spans="1:6" x14ac:dyDescent="0.25">
      <c r="A576" s="6" t="s">
        <v>1052</v>
      </c>
      <c r="B576" s="17">
        <v>43753</v>
      </c>
      <c r="C576" s="17" t="str">
        <f t="shared" si="17"/>
        <v>2019-10-15</v>
      </c>
      <c r="D576" s="6">
        <v>4</v>
      </c>
      <c r="E576" s="18" t="s">
        <v>1208</v>
      </c>
      <c r="F576" s="6" t="str">
        <f t="shared" si="16"/>
        <v>INSERT INTO EscalaTurnos (Id, turno, dtescalaturno,periododiurno)
values
('4f812dce-263f-423c-9ba7-12ea484b1740','4','2019-10-15','false')</v>
      </c>
    </row>
    <row r="577" spans="1:6" x14ac:dyDescent="0.25">
      <c r="A577" s="6" t="s">
        <v>1053</v>
      </c>
      <c r="B577" s="17">
        <v>43754</v>
      </c>
      <c r="C577" s="17" t="str">
        <f t="shared" si="17"/>
        <v>2019-10-16</v>
      </c>
      <c r="D577" s="6">
        <v>2</v>
      </c>
      <c r="E577" s="18" t="s">
        <v>1207</v>
      </c>
      <c r="F577" s="6" t="str">
        <f t="shared" si="16"/>
        <v>INSERT INTO EscalaTurnos (Id, turno, dtescalaturno,periododiurno)
values
('88616070-ca0f-405c-b247-da3bdda7f673','2','2019-10-16','true')</v>
      </c>
    </row>
    <row r="578" spans="1:6" x14ac:dyDescent="0.25">
      <c r="A578" s="6" t="s">
        <v>1054</v>
      </c>
      <c r="B578" s="17">
        <v>43754</v>
      </c>
      <c r="C578" s="17" t="str">
        <f t="shared" si="17"/>
        <v>2019-10-16</v>
      </c>
      <c r="D578" s="6">
        <v>1</v>
      </c>
      <c r="E578" s="18" t="s">
        <v>1208</v>
      </c>
      <c r="F578" s="6" t="str">
        <f t="shared" ref="F578:F641" si="18">CONCATENATE("INSERT INTO EscalaTurnos (Id, turno, dtescalaturno,periododiurno)
values
('"&amp;A578&amp;"','"&amp;D578&amp;"','"&amp;C578&amp;"','"&amp;E578&amp;"')")</f>
        <v>INSERT INTO EscalaTurnos (Id, turno, dtescalaturno,periododiurno)
values
('669c150d-88ef-415a-88d1-e53744b93ba3','1','2019-10-16','false')</v>
      </c>
    </row>
    <row r="579" spans="1:6" x14ac:dyDescent="0.25">
      <c r="A579" s="6" t="s">
        <v>1055</v>
      </c>
      <c r="B579" s="17">
        <v>43755</v>
      </c>
      <c r="C579" s="17" t="str">
        <f t="shared" ref="C579:C642" si="19">TEXT(B579, "yyyy-mm-dd")</f>
        <v>2019-10-17</v>
      </c>
      <c r="D579" s="6">
        <v>3</v>
      </c>
      <c r="E579" s="18" t="s">
        <v>1207</v>
      </c>
      <c r="F579" s="6" t="str">
        <f t="shared" si="18"/>
        <v>INSERT INTO EscalaTurnos (Id, turno, dtescalaturno,periododiurno)
values
('eb0e1887-715f-4544-85cc-11e8b2f45430','3','2019-10-17','true')</v>
      </c>
    </row>
    <row r="580" spans="1:6" x14ac:dyDescent="0.25">
      <c r="A580" s="6" t="s">
        <v>1056</v>
      </c>
      <c r="B580" s="17">
        <v>43755</v>
      </c>
      <c r="C580" s="17" t="str">
        <f t="shared" si="19"/>
        <v>2019-10-17</v>
      </c>
      <c r="D580" s="6">
        <v>2</v>
      </c>
      <c r="E580" s="18" t="s">
        <v>1208</v>
      </c>
      <c r="F580" s="6" t="str">
        <f t="shared" si="18"/>
        <v>INSERT INTO EscalaTurnos (Id, turno, dtescalaturno,periododiurno)
values
('6fb8aaec-0c48-4d5b-a493-3498d270ebd2','2','2019-10-17','false')</v>
      </c>
    </row>
    <row r="581" spans="1:6" x14ac:dyDescent="0.25">
      <c r="A581" s="6" t="s">
        <v>1057</v>
      </c>
      <c r="B581" s="17">
        <v>43756</v>
      </c>
      <c r="C581" s="17" t="str">
        <f t="shared" si="19"/>
        <v>2019-10-18</v>
      </c>
      <c r="D581" s="6">
        <v>4</v>
      </c>
      <c r="E581" s="18" t="s">
        <v>1207</v>
      </c>
      <c r="F581" s="6" t="str">
        <f t="shared" si="18"/>
        <v>INSERT INTO EscalaTurnos (Id, turno, dtescalaturno,periododiurno)
values
('1dd3b890-125f-4da3-b91e-67f1fca1aeda','4','2019-10-18','true')</v>
      </c>
    </row>
    <row r="582" spans="1:6" x14ac:dyDescent="0.25">
      <c r="A582" s="6" t="s">
        <v>1058</v>
      </c>
      <c r="B582" s="17">
        <v>43756</v>
      </c>
      <c r="C582" s="17" t="str">
        <f t="shared" si="19"/>
        <v>2019-10-18</v>
      </c>
      <c r="D582" s="6">
        <v>3</v>
      </c>
      <c r="E582" s="18" t="s">
        <v>1208</v>
      </c>
      <c r="F582" s="6" t="str">
        <f t="shared" si="18"/>
        <v>INSERT INTO EscalaTurnos (Id, turno, dtescalaturno,periododiurno)
values
('8291f728-0d86-4405-a376-6d36b92ed686','3','2019-10-18','false')</v>
      </c>
    </row>
    <row r="583" spans="1:6" x14ac:dyDescent="0.25">
      <c r="A583" s="6" t="s">
        <v>1059</v>
      </c>
      <c r="B583" s="17">
        <v>43757</v>
      </c>
      <c r="C583" s="17" t="str">
        <f t="shared" si="19"/>
        <v>2019-10-19</v>
      </c>
      <c r="D583" s="6">
        <v>1</v>
      </c>
      <c r="E583" s="18" t="s">
        <v>1207</v>
      </c>
      <c r="F583" s="6" t="str">
        <f t="shared" si="18"/>
        <v>INSERT INTO EscalaTurnos (Id, turno, dtescalaturno,periododiurno)
values
('eade0cf0-8b31-4764-8e43-8814a64fe75e','1','2019-10-19','true')</v>
      </c>
    </row>
    <row r="584" spans="1:6" x14ac:dyDescent="0.25">
      <c r="A584" s="6" t="s">
        <v>1060</v>
      </c>
      <c r="B584" s="17">
        <v>43757</v>
      </c>
      <c r="C584" s="17" t="str">
        <f t="shared" si="19"/>
        <v>2019-10-19</v>
      </c>
      <c r="D584" s="6">
        <v>4</v>
      </c>
      <c r="E584" s="18" t="s">
        <v>1208</v>
      </c>
      <c r="F584" s="6" t="str">
        <f t="shared" si="18"/>
        <v>INSERT INTO EscalaTurnos (Id, turno, dtescalaturno,periododiurno)
values
('622ab46e-b452-48d6-a6f4-a1cf67d81e07','4','2019-10-19','false')</v>
      </c>
    </row>
    <row r="585" spans="1:6" x14ac:dyDescent="0.25">
      <c r="A585" s="6" t="s">
        <v>1061</v>
      </c>
      <c r="B585" s="17">
        <v>43758</v>
      </c>
      <c r="C585" s="17" t="str">
        <f t="shared" si="19"/>
        <v>2019-10-20</v>
      </c>
      <c r="D585" s="6">
        <v>2</v>
      </c>
      <c r="E585" s="18" t="s">
        <v>1207</v>
      </c>
      <c r="F585" s="6" t="str">
        <f t="shared" si="18"/>
        <v>INSERT INTO EscalaTurnos (Id, turno, dtescalaturno,periododiurno)
values
('73f9edb7-21f2-456d-ac4a-745e644d928e','2','2019-10-20','true')</v>
      </c>
    </row>
    <row r="586" spans="1:6" x14ac:dyDescent="0.25">
      <c r="A586" s="6" t="s">
        <v>1062</v>
      </c>
      <c r="B586" s="17">
        <v>43758</v>
      </c>
      <c r="C586" s="17" t="str">
        <f t="shared" si="19"/>
        <v>2019-10-20</v>
      </c>
      <c r="D586" s="6">
        <v>1</v>
      </c>
      <c r="E586" s="18" t="s">
        <v>1208</v>
      </c>
      <c r="F586" s="6" t="str">
        <f t="shared" si="18"/>
        <v>INSERT INTO EscalaTurnos (Id, turno, dtescalaturno,periododiurno)
values
('ac0cb303-d67e-4e6e-94aa-737e4542af28','1','2019-10-20','false')</v>
      </c>
    </row>
    <row r="587" spans="1:6" x14ac:dyDescent="0.25">
      <c r="A587" s="6" t="s">
        <v>1063</v>
      </c>
      <c r="B587" s="17">
        <v>43759</v>
      </c>
      <c r="C587" s="17" t="str">
        <f t="shared" si="19"/>
        <v>2019-10-21</v>
      </c>
      <c r="D587" s="6">
        <v>3</v>
      </c>
      <c r="E587" s="18" t="s">
        <v>1207</v>
      </c>
      <c r="F587" s="6" t="str">
        <f t="shared" si="18"/>
        <v>INSERT INTO EscalaTurnos (Id, turno, dtescalaturno,periododiurno)
values
('b14b65eb-02f0-46ad-a53d-2c30b854c2cf','3','2019-10-21','true')</v>
      </c>
    </row>
    <row r="588" spans="1:6" x14ac:dyDescent="0.25">
      <c r="A588" s="6" t="s">
        <v>1064</v>
      </c>
      <c r="B588" s="17">
        <v>43759</v>
      </c>
      <c r="C588" s="17" t="str">
        <f t="shared" si="19"/>
        <v>2019-10-21</v>
      </c>
      <c r="D588" s="6">
        <v>2</v>
      </c>
      <c r="E588" s="18" t="s">
        <v>1208</v>
      </c>
      <c r="F588" s="6" t="str">
        <f t="shared" si="18"/>
        <v>INSERT INTO EscalaTurnos (Id, turno, dtescalaturno,periododiurno)
values
('0e6d4fee-77a2-45e5-bcb7-ede0bec8589b','2','2019-10-21','false')</v>
      </c>
    </row>
    <row r="589" spans="1:6" x14ac:dyDescent="0.25">
      <c r="A589" s="6" t="s">
        <v>1065</v>
      </c>
      <c r="B589" s="17">
        <v>43760</v>
      </c>
      <c r="C589" s="17" t="str">
        <f t="shared" si="19"/>
        <v>2019-10-22</v>
      </c>
      <c r="D589" s="6">
        <v>4</v>
      </c>
      <c r="E589" s="18" t="s">
        <v>1207</v>
      </c>
      <c r="F589" s="6" t="str">
        <f t="shared" si="18"/>
        <v>INSERT INTO EscalaTurnos (Id, turno, dtescalaturno,periododiurno)
values
('4a11ffbc-51b2-4c97-a72e-820228e397bc','4','2019-10-22','true')</v>
      </c>
    </row>
    <row r="590" spans="1:6" x14ac:dyDescent="0.25">
      <c r="A590" s="6" t="s">
        <v>1066</v>
      </c>
      <c r="B590" s="17">
        <v>43760</v>
      </c>
      <c r="C590" s="17" t="str">
        <f t="shared" si="19"/>
        <v>2019-10-22</v>
      </c>
      <c r="D590" s="6">
        <v>3</v>
      </c>
      <c r="E590" s="18" t="s">
        <v>1208</v>
      </c>
      <c r="F590" s="6" t="str">
        <f t="shared" si="18"/>
        <v>INSERT INTO EscalaTurnos (Id, turno, dtescalaturno,periododiurno)
values
('8daa3d6a-3f87-449c-8f32-f653a8918183','3','2019-10-22','false')</v>
      </c>
    </row>
    <row r="591" spans="1:6" x14ac:dyDescent="0.25">
      <c r="A591" s="6" t="s">
        <v>1067</v>
      </c>
      <c r="B591" s="17">
        <v>43761</v>
      </c>
      <c r="C591" s="17" t="str">
        <f t="shared" si="19"/>
        <v>2019-10-23</v>
      </c>
      <c r="D591" s="6">
        <v>1</v>
      </c>
      <c r="E591" s="18" t="s">
        <v>1207</v>
      </c>
      <c r="F591" s="6" t="str">
        <f t="shared" si="18"/>
        <v>INSERT INTO EscalaTurnos (Id, turno, dtescalaturno,periododiurno)
values
('21e51fcf-ce77-4e1b-890d-152cb003a312','1','2019-10-23','true')</v>
      </c>
    </row>
    <row r="592" spans="1:6" x14ac:dyDescent="0.25">
      <c r="A592" s="6" t="s">
        <v>1068</v>
      </c>
      <c r="B592" s="17">
        <v>43761</v>
      </c>
      <c r="C592" s="17" t="str">
        <f t="shared" si="19"/>
        <v>2019-10-23</v>
      </c>
      <c r="D592" s="6">
        <v>4</v>
      </c>
      <c r="E592" s="18" t="s">
        <v>1208</v>
      </c>
      <c r="F592" s="6" t="str">
        <f t="shared" si="18"/>
        <v>INSERT INTO EscalaTurnos (Id, turno, dtescalaturno,periododiurno)
values
('437abd4e-02ff-4d78-b6ef-456e99de8c66','4','2019-10-23','false')</v>
      </c>
    </row>
    <row r="593" spans="1:6" x14ac:dyDescent="0.25">
      <c r="A593" s="6" t="s">
        <v>1069</v>
      </c>
      <c r="B593" s="17">
        <v>43762</v>
      </c>
      <c r="C593" s="17" t="str">
        <f t="shared" si="19"/>
        <v>2019-10-24</v>
      </c>
      <c r="D593" s="6">
        <v>2</v>
      </c>
      <c r="E593" s="18" t="s">
        <v>1207</v>
      </c>
      <c r="F593" s="6" t="str">
        <f t="shared" si="18"/>
        <v>INSERT INTO EscalaTurnos (Id, turno, dtescalaturno,periododiurno)
values
('e6d08bcd-490e-4087-a718-b3f2b9bbd631','2','2019-10-24','true')</v>
      </c>
    </row>
    <row r="594" spans="1:6" x14ac:dyDescent="0.25">
      <c r="A594" s="6" t="s">
        <v>1070</v>
      </c>
      <c r="B594" s="17">
        <v>43762</v>
      </c>
      <c r="C594" s="17" t="str">
        <f t="shared" si="19"/>
        <v>2019-10-24</v>
      </c>
      <c r="D594" s="6">
        <v>1</v>
      </c>
      <c r="E594" s="18" t="s">
        <v>1208</v>
      </c>
      <c r="F594" s="6" t="str">
        <f t="shared" si="18"/>
        <v>INSERT INTO EscalaTurnos (Id, turno, dtescalaturno,periododiurno)
values
('25fe4d35-1e59-457c-9148-37d0cdca1590','1','2019-10-24','false')</v>
      </c>
    </row>
    <row r="595" spans="1:6" x14ac:dyDescent="0.25">
      <c r="A595" s="6" t="s">
        <v>1071</v>
      </c>
      <c r="B595" s="17">
        <v>43763</v>
      </c>
      <c r="C595" s="17" t="str">
        <f t="shared" si="19"/>
        <v>2019-10-25</v>
      </c>
      <c r="D595" s="6">
        <v>3</v>
      </c>
      <c r="E595" s="18" t="s">
        <v>1207</v>
      </c>
      <c r="F595" s="6" t="str">
        <f t="shared" si="18"/>
        <v>INSERT INTO EscalaTurnos (Id, turno, dtescalaturno,periododiurno)
values
('7b12c6db-af4d-43f8-a7a7-324c6d8fb252','3','2019-10-25','true')</v>
      </c>
    </row>
    <row r="596" spans="1:6" x14ac:dyDescent="0.25">
      <c r="A596" s="6" t="s">
        <v>1072</v>
      </c>
      <c r="B596" s="17">
        <v>43763</v>
      </c>
      <c r="C596" s="17" t="str">
        <f t="shared" si="19"/>
        <v>2019-10-25</v>
      </c>
      <c r="D596" s="6">
        <v>2</v>
      </c>
      <c r="E596" s="18" t="s">
        <v>1208</v>
      </c>
      <c r="F596" s="6" t="str">
        <f t="shared" si="18"/>
        <v>INSERT INTO EscalaTurnos (Id, turno, dtescalaturno,periododiurno)
values
('1220b452-8502-46e6-b7d1-c3e8127c28f2','2','2019-10-25','false')</v>
      </c>
    </row>
    <row r="597" spans="1:6" x14ac:dyDescent="0.25">
      <c r="A597" s="6" t="s">
        <v>1073</v>
      </c>
      <c r="B597" s="17">
        <v>43764</v>
      </c>
      <c r="C597" s="17" t="str">
        <f t="shared" si="19"/>
        <v>2019-10-26</v>
      </c>
      <c r="D597" s="6">
        <v>4</v>
      </c>
      <c r="E597" s="18" t="s">
        <v>1207</v>
      </c>
      <c r="F597" s="6" t="str">
        <f t="shared" si="18"/>
        <v>INSERT INTO EscalaTurnos (Id, turno, dtescalaturno,periododiurno)
values
('98d8345d-47a3-46a3-b737-52c3e8a0124a','4','2019-10-26','true')</v>
      </c>
    </row>
    <row r="598" spans="1:6" x14ac:dyDescent="0.25">
      <c r="A598" s="6" t="s">
        <v>1074</v>
      </c>
      <c r="B598" s="17">
        <v>43764</v>
      </c>
      <c r="C598" s="17" t="str">
        <f t="shared" si="19"/>
        <v>2019-10-26</v>
      </c>
      <c r="D598" s="6">
        <v>3</v>
      </c>
      <c r="E598" s="18" t="s">
        <v>1208</v>
      </c>
      <c r="F598" s="6" t="str">
        <f t="shared" si="18"/>
        <v>INSERT INTO EscalaTurnos (Id, turno, dtescalaturno,periododiurno)
values
('9ce00bac-3172-42a5-979a-79488934768c','3','2019-10-26','false')</v>
      </c>
    </row>
    <row r="599" spans="1:6" x14ac:dyDescent="0.25">
      <c r="A599" s="6" t="s">
        <v>1075</v>
      </c>
      <c r="B599" s="17">
        <v>43765</v>
      </c>
      <c r="C599" s="17" t="str">
        <f t="shared" si="19"/>
        <v>2019-10-27</v>
      </c>
      <c r="D599" s="6">
        <v>1</v>
      </c>
      <c r="E599" s="18" t="s">
        <v>1207</v>
      </c>
      <c r="F599" s="6" t="str">
        <f t="shared" si="18"/>
        <v>INSERT INTO EscalaTurnos (Id, turno, dtescalaturno,periododiurno)
values
('6b8e5193-3604-4f0f-b286-991650d7f481','1','2019-10-27','true')</v>
      </c>
    </row>
    <row r="600" spans="1:6" x14ac:dyDescent="0.25">
      <c r="A600" s="6" t="s">
        <v>1076</v>
      </c>
      <c r="B600" s="17">
        <v>43765</v>
      </c>
      <c r="C600" s="17" t="str">
        <f t="shared" si="19"/>
        <v>2019-10-27</v>
      </c>
      <c r="D600" s="6">
        <v>4</v>
      </c>
      <c r="E600" s="18" t="s">
        <v>1208</v>
      </c>
      <c r="F600" s="6" t="str">
        <f t="shared" si="18"/>
        <v>INSERT INTO EscalaTurnos (Id, turno, dtescalaturno,periododiurno)
values
('b4d5b035-cb72-4ad2-b0a8-d79d7e4d201b','4','2019-10-27','false')</v>
      </c>
    </row>
    <row r="601" spans="1:6" x14ac:dyDescent="0.25">
      <c r="A601" s="6" t="s">
        <v>1077</v>
      </c>
      <c r="B601" s="17">
        <v>43766</v>
      </c>
      <c r="C601" s="17" t="str">
        <f t="shared" si="19"/>
        <v>2019-10-28</v>
      </c>
      <c r="D601" s="6">
        <v>2</v>
      </c>
      <c r="E601" s="18" t="s">
        <v>1207</v>
      </c>
      <c r="F601" s="6" t="str">
        <f t="shared" si="18"/>
        <v>INSERT INTO EscalaTurnos (Id, turno, dtescalaturno,periododiurno)
values
('da79204e-9fb7-483b-8f69-f5c9df8a958e','2','2019-10-28','true')</v>
      </c>
    </row>
    <row r="602" spans="1:6" x14ac:dyDescent="0.25">
      <c r="A602" s="6" t="s">
        <v>1078</v>
      </c>
      <c r="B602" s="17">
        <v>43766</v>
      </c>
      <c r="C602" s="17" t="str">
        <f t="shared" si="19"/>
        <v>2019-10-28</v>
      </c>
      <c r="D602" s="6">
        <v>1</v>
      </c>
      <c r="E602" s="18" t="s">
        <v>1208</v>
      </c>
      <c r="F602" s="6" t="str">
        <f t="shared" si="18"/>
        <v>INSERT INTO EscalaTurnos (Id, turno, dtescalaturno,periododiurno)
values
('d0eaf615-1174-4af2-b95c-390f92b2b0b6','1','2019-10-28','false')</v>
      </c>
    </row>
    <row r="603" spans="1:6" x14ac:dyDescent="0.25">
      <c r="A603" s="6" t="s">
        <v>1079</v>
      </c>
      <c r="B603" s="17">
        <v>43767</v>
      </c>
      <c r="C603" s="17" t="str">
        <f t="shared" si="19"/>
        <v>2019-10-29</v>
      </c>
      <c r="D603" s="6">
        <v>3</v>
      </c>
      <c r="E603" s="18" t="s">
        <v>1207</v>
      </c>
      <c r="F603" s="6" t="str">
        <f t="shared" si="18"/>
        <v>INSERT INTO EscalaTurnos (Id, turno, dtescalaturno,periododiurno)
values
('6e214dfb-976b-42fd-8710-12ff0baf866f','3','2019-10-29','true')</v>
      </c>
    </row>
    <row r="604" spans="1:6" x14ac:dyDescent="0.25">
      <c r="A604" s="6" t="s">
        <v>1080</v>
      </c>
      <c r="B604" s="17">
        <v>43767</v>
      </c>
      <c r="C604" s="17" t="str">
        <f t="shared" si="19"/>
        <v>2019-10-29</v>
      </c>
      <c r="D604" s="6">
        <v>2</v>
      </c>
      <c r="E604" s="18" t="s">
        <v>1208</v>
      </c>
      <c r="F604" s="6" t="str">
        <f t="shared" si="18"/>
        <v>INSERT INTO EscalaTurnos (Id, turno, dtescalaturno,periododiurno)
values
('5cc58273-e0c6-4133-8899-b756ec27a649','2','2019-10-29','false')</v>
      </c>
    </row>
    <row r="605" spans="1:6" x14ac:dyDescent="0.25">
      <c r="A605" s="6" t="s">
        <v>1081</v>
      </c>
      <c r="B605" s="17">
        <v>43768</v>
      </c>
      <c r="C605" s="17" t="str">
        <f t="shared" si="19"/>
        <v>2019-10-30</v>
      </c>
      <c r="D605" s="6">
        <v>4</v>
      </c>
      <c r="E605" s="18" t="s">
        <v>1207</v>
      </c>
      <c r="F605" s="6" t="str">
        <f t="shared" si="18"/>
        <v>INSERT INTO EscalaTurnos (Id, turno, dtescalaturno,periododiurno)
values
('42b2b1e2-0dae-43d2-8a50-1cf798d4de12','4','2019-10-30','true')</v>
      </c>
    </row>
    <row r="606" spans="1:6" x14ac:dyDescent="0.25">
      <c r="A606" s="6" t="s">
        <v>1082</v>
      </c>
      <c r="B606" s="17">
        <v>43768</v>
      </c>
      <c r="C606" s="17" t="str">
        <f t="shared" si="19"/>
        <v>2019-10-30</v>
      </c>
      <c r="D606" s="6">
        <v>3</v>
      </c>
      <c r="E606" s="18" t="s">
        <v>1208</v>
      </c>
      <c r="F606" s="6" t="str">
        <f t="shared" si="18"/>
        <v>INSERT INTO EscalaTurnos (Id, turno, dtescalaturno,periododiurno)
values
('a16eab4b-8783-4a24-a288-06dc4d19ab1e','3','2019-10-30','false')</v>
      </c>
    </row>
    <row r="607" spans="1:6" x14ac:dyDescent="0.25">
      <c r="A607" s="6" t="s">
        <v>1083</v>
      </c>
      <c r="B607" s="17">
        <v>43769</v>
      </c>
      <c r="C607" s="17" t="str">
        <f t="shared" si="19"/>
        <v>2019-10-31</v>
      </c>
      <c r="D607" s="6">
        <v>1</v>
      </c>
      <c r="E607" s="18" t="s">
        <v>1207</v>
      </c>
      <c r="F607" s="6" t="str">
        <f t="shared" si="18"/>
        <v>INSERT INTO EscalaTurnos (Id, turno, dtescalaturno,periododiurno)
values
('d9f4815b-d5b0-4f8e-b75b-59fb828f0fcf','1','2019-10-31','true')</v>
      </c>
    </row>
    <row r="608" spans="1:6" x14ac:dyDescent="0.25">
      <c r="A608" s="6" t="s">
        <v>1084</v>
      </c>
      <c r="B608" s="17">
        <v>43769</v>
      </c>
      <c r="C608" s="17" t="str">
        <f t="shared" si="19"/>
        <v>2019-10-31</v>
      </c>
      <c r="D608" s="6">
        <v>4</v>
      </c>
      <c r="E608" s="18" t="s">
        <v>1208</v>
      </c>
      <c r="F608" s="6" t="str">
        <f t="shared" si="18"/>
        <v>INSERT INTO EscalaTurnos (Id, turno, dtescalaturno,periododiurno)
values
('40ee8636-b5e6-46fd-af2f-38648efa38df','4','2019-10-31','false')</v>
      </c>
    </row>
    <row r="609" spans="1:6" x14ac:dyDescent="0.25">
      <c r="A609" s="6" t="s">
        <v>1085</v>
      </c>
      <c r="B609" s="17">
        <v>43770</v>
      </c>
      <c r="C609" s="17" t="str">
        <f t="shared" si="19"/>
        <v>2019-11-01</v>
      </c>
      <c r="D609" s="6">
        <v>2</v>
      </c>
      <c r="E609" s="18" t="s">
        <v>1207</v>
      </c>
      <c r="F609" s="6" t="str">
        <f t="shared" si="18"/>
        <v>INSERT INTO EscalaTurnos (Id, turno, dtescalaturno,periododiurno)
values
('444e9d14-23c0-40a3-8e3c-43c4e622a3ca','2','2019-11-01','true')</v>
      </c>
    </row>
    <row r="610" spans="1:6" x14ac:dyDescent="0.25">
      <c r="A610" s="6" t="s">
        <v>1086</v>
      </c>
      <c r="B610" s="17">
        <v>43770</v>
      </c>
      <c r="C610" s="17" t="str">
        <f t="shared" si="19"/>
        <v>2019-11-01</v>
      </c>
      <c r="D610" s="6">
        <v>1</v>
      </c>
      <c r="E610" s="18" t="s">
        <v>1208</v>
      </c>
      <c r="F610" s="6" t="str">
        <f t="shared" si="18"/>
        <v>INSERT INTO EscalaTurnos (Id, turno, dtescalaturno,periododiurno)
values
('7f897c1e-cb92-469a-806b-40778e2d71d9','1','2019-11-01','false')</v>
      </c>
    </row>
    <row r="611" spans="1:6" x14ac:dyDescent="0.25">
      <c r="A611" s="6" t="s">
        <v>1087</v>
      </c>
      <c r="B611" s="17">
        <v>43771</v>
      </c>
      <c r="C611" s="17" t="str">
        <f t="shared" si="19"/>
        <v>2019-11-02</v>
      </c>
      <c r="D611" s="6">
        <v>3</v>
      </c>
      <c r="E611" s="18" t="s">
        <v>1207</v>
      </c>
      <c r="F611" s="6" t="str">
        <f t="shared" si="18"/>
        <v>INSERT INTO EscalaTurnos (Id, turno, dtescalaturno,periododiurno)
values
('07dcafc9-3376-46d2-bbf7-1ed529096fe0','3','2019-11-02','true')</v>
      </c>
    </row>
    <row r="612" spans="1:6" x14ac:dyDescent="0.25">
      <c r="A612" s="6" t="s">
        <v>1088</v>
      </c>
      <c r="B612" s="17">
        <v>43771</v>
      </c>
      <c r="C612" s="17" t="str">
        <f t="shared" si="19"/>
        <v>2019-11-02</v>
      </c>
      <c r="D612" s="6">
        <v>2</v>
      </c>
      <c r="E612" s="18" t="s">
        <v>1208</v>
      </c>
      <c r="F612" s="6" t="str">
        <f t="shared" si="18"/>
        <v>INSERT INTO EscalaTurnos (Id, turno, dtescalaturno,periododiurno)
values
('46e60cf0-be0c-4a1c-a99c-72845e546bd3','2','2019-11-02','false')</v>
      </c>
    </row>
    <row r="613" spans="1:6" x14ac:dyDescent="0.25">
      <c r="A613" s="6" t="s">
        <v>1089</v>
      </c>
      <c r="B613" s="17">
        <v>43772</v>
      </c>
      <c r="C613" s="17" t="str">
        <f t="shared" si="19"/>
        <v>2019-11-03</v>
      </c>
      <c r="D613" s="6">
        <v>4</v>
      </c>
      <c r="E613" s="18" t="s">
        <v>1207</v>
      </c>
      <c r="F613" s="6" t="str">
        <f t="shared" si="18"/>
        <v>INSERT INTO EscalaTurnos (Id, turno, dtescalaturno,periododiurno)
values
('a4e0f497-15be-41d2-be43-ebba7021e652','4','2019-11-03','true')</v>
      </c>
    </row>
    <row r="614" spans="1:6" x14ac:dyDescent="0.25">
      <c r="A614" s="6" t="s">
        <v>1090</v>
      </c>
      <c r="B614" s="17">
        <v>43772</v>
      </c>
      <c r="C614" s="17" t="str">
        <f t="shared" si="19"/>
        <v>2019-11-03</v>
      </c>
      <c r="D614" s="6">
        <v>3</v>
      </c>
      <c r="E614" s="18" t="s">
        <v>1208</v>
      </c>
      <c r="F614" s="6" t="str">
        <f t="shared" si="18"/>
        <v>INSERT INTO EscalaTurnos (Id, turno, dtescalaturno,periododiurno)
values
('d0aa0aa5-9e49-4e3e-93f5-7861bba529e6','3','2019-11-03','false')</v>
      </c>
    </row>
    <row r="615" spans="1:6" x14ac:dyDescent="0.25">
      <c r="A615" s="6" t="s">
        <v>1091</v>
      </c>
      <c r="B615" s="17">
        <v>43773</v>
      </c>
      <c r="C615" s="17" t="str">
        <f t="shared" si="19"/>
        <v>2019-11-04</v>
      </c>
      <c r="D615" s="6">
        <v>1</v>
      </c>
      <c r="E615" s="18" t="s">
        <v>1207</v>
      </c>
      <c r="F615" s="6" t="str">
        <f t="shared" si="18"/>
        <v>INSERT INTO EscalaTurnos (Id, turno, dtescalaturno,periododiurno)
values
('0eecfcd2-b611-4551-bd0e-97d8b3572f06','1','2019-11-04','true')</v>
      </c>
    </row>
    <row r="616" spans="1:6" x14ac:dyDescent="0.25">
      <c r="A616" s="6" t="s">
        <v>1092</v>
      </c>
      <c r="B616" s="17">
        <v>43773</v>
      </c>
      <c r="C616" s="17" t="str">
        <f t="shared" si="19"/>
        <v>2019-11-04</v>
      </c>
      <c r="D616" s="6">
        <v>4</v>
      </c>
      <c r="E616" s="18" t="s">
        <v>1208</v>
      </c>
      <c r="F616" s="6" t="str">
        <f t="shared" si="18"/>
        <v>INSERT INTO EscalaTurnos (Id, turno, dtescalaturno,periododiurno)
values
('5ec3e7d7-32af-4fb7-a021-63daaadddd36','4','2019-11-04','false')</v>
      </c>
    </row>
    <row r="617" spans="1:6" x14ac:dyDescent="0.25">
      <c r="A617" s="6" t="s">
        <v>1093</v>
      </c>
      <c r="B617" s="17">
        <v>43774</v>
      </c>
      <c r="C617" s="17" t="str">
        <f t="shared" si="19"/>
        <v>2019-11-05</v>
      </c>
      <c r="D617" s="6">
        <v>2</v>
      </c>
      <c r="E617" s="18" t="s">
        <v>1207</v>
      </c>
      <c r="F617" s="6" t="str">
        <f t="shared" si="18"/>
        <v>INSERT INTO EscalaTurnos (Id, turno, dtescalaturno,periododiurno)
values
('6cbce54b-9d23-4b86-809d-203fd3879099','2','2019-11-05','true')</v>
      </c>
    </row>
    <row r="618" spans="1:6" x14ac:dyDescent="0.25">
      <c r="A618" s="6" t="s">
        <v>1094</v>
      </c>
      <c r="B618" s="17">
        <v>43774</v>
      </c>
      <c r="C618" s="17" t="str">
        <f t="shared" si="19"/>
        <v>2019-11-05</v>
      </c>
      <c r="D618" s="6">
        <v>1</v>
      </c>
      <c r="E618" s="18" t="s">
        <v>1208</v>
      </c>
      <c r="F618" s="6" t="str">
        <f t="shared" si="18"/>
        <v>INSERT INTO EscalaTurnos (Id, turno, dtescalaturno,periododiurno)
values
('1f706cd6-a807-4375-b211-6a3ee118f21f','1','2019-11-05','false')</v>
      </c>
    </row>
    <row r="619" spans="1:6" x14ac:dyDescent="0.25">
      <c r="A619" s="6" t="s">
        <v>1095</v>
      </c>
      <c r="B619" s="17">
        <v>43775</v>
      </c>
      <c r="C619" s="17" t="str">
        <f t="shared" si="19"/>
        <v>2019-11-06</v>
      </c>
      <c r="D619" s="6">
        <v>3</v>
      </c>
      <c r="E619" s="18" t="s">
        <v>1207</v>
      </c>
      <c r="F619" s="6" t="str">
        <f t="shared" si="18"/>
        <v>INSERT INTO EscalaTurnos (Id, turno, dtescalaturno,periododiurno)
values
('4dce9aae-9550-4c32-bb56-77fa5fc72f68','3','2019-11-06','true')</v>
      </c>
    </row>
    <row r="620" spans="1:6" x14ac:dyDescent="0.25">
      <c r="A620" s="6" t="s">
        <v>1096</v>
      </c>
      <c r="B620" s="17">
        <v>43775</v>
      </c>
      <c r="C620" s="17" t="str">
        <f t="shared" si="19"/>
        <v>2019-11-06</v>
      </c>
      <c r="D620" s="6">
        <v>2</v>
      </c>
      <c r="E620" s="18" t="s">
        <v>1208</v>
      </c>
      <c r="F620" s="6" t="str">
        <f t="shared" si="18"/>
        <v>INSERT INTO EscalaTurnos (Id, turno, dtescalaturno,periododiurno)
values
('10be88be-f647-42ba-a833-5f2dd45beac2','2','2019-11-06','false')</v>
      </c>
    </row>
    <row r="621" spans="1:6" x14ac:dyDescent="0.25">
      <c r="A621" s="6" t="s">
        <v>1097</v>
      </c>
      <c r="B621" s="17">
        <v>43776</v>
      </c>
      <c r="C621" s="17" t="str">
        <f t="shared" si="19"/>
        <v>2019-11-07</v>
      </c>
      <c r="D621" s="6">
        <v>4</v>
      </c>
      <c r="E621" s="18" t="s">
        <v>1207</v>
      </c>
      <c r="F621" s="6" t="str">
        <f t="shared" si="18"/>
        <v>INSERT INTO EscalaTurnos (Id, turno, dtescalaturno,periododiurno)
values
('5eeaf05c-ed01-422e-9616-240e0d5d6775','4','2019-11-07','true')</v>
      </c>
    </row>
    <row r="622" spans="1:6" x14ac:dyDescent="0.25">
      <c r="A622" s="6" t="s">
        <v>1098</v>
      </c>
      <c r="B622" s="17">
        <v>43776</v>
      </c>
      <c r="C622" s="17" t="str">
        <f t="shared" si="19"/>
        <v>2019-11-07</v>
      </c>
      <c r="D622" s="6">
        <v>3</v>
      </c>
      <c r="E622" s="18" t="s">
        <v>1208</v>
      </c>
      <c r="F622" s="6" t="str">
        <f t="shared" si="18"/>
        <v>INSERT INTO EscalaTurnos (Id, turno, dtescalaturno,periododiurno)
values
('4827351b-a8f9-47b0-9f94-2044b93e5e54','3','2019-11-07','false')</v>
      </c>
    </row>
    <row r="623" spans="1:6" x14ac:dyDescent="0.25">
      <c r="A623" s="6" t="s">
        <v>1099</v>
      </c>
      <c r="B623" s="17">
        <v>43777</v>
      </c>
      <c r="C623" s="17" t="str">
        <f t="shared" si="19"/>
        <v>2019-11-08</v>
      </c>
      <c r="D623" s="6">
        <v>1</v>
      </c>
      <c r="E623" s="18" t="s">
        <v>1207</v>
      </c>
      <c r="F623" s="6" t="str">
        <f t="shared" si="18"/>
        <v>INSERT INTO EscalaTurnos (Id, turno, dtescalaturno,periododiurno)
values
('a9527cb5-c3ef-4c7d-8fbd-513d3b95902e','1','2019-11-08','true')</v>
      </c>
    </row>
    <row r="624" spans="1:6" x14ac:dyDescent="0.25">
      <c r="A624" s="6" t="s">
        <v>1100</v>
      </c>
      <c r="B624" s="17">
        <v>43777</v>
      </c>
      <c r="C624" s="17" t="str">
        <f t="shared" si="19"/>
        <v>2019-11-08</v>
      </c>
      <c r="D624" s="6">
        <v>4</v>
      </c>
      <c r="E624" s="18" t="s">
        <v>1208</v>
      </c>
      <c r="F624" s="6" t="str">
        <f t="shared" si="18"/>
        <v>INSERT INTO EscalaTurnos (Id, turno, dtescalaturno,periododiurno)
values
('582affa0-6c97-4484-ace0-a4220a87c880','4','2019-11-08','false')</v>
      </c>
    </row>
    <row r="625" spans="1:6" x14ac:dyDescent="0.25">
      <c r="A625" s="6" t="s">
        <v>1101</v>
      </c>
      <c r="B625" s="17">
        <v>43778</v>
      </c>
      <c r="C625" s="17" t="str">
        <f t="shared" si="19"/>
        <v>2019-11-09</v>
      </c>
      <c r="D625" s="6">
        <v>2</v>
      </c>
      <c r="E625" s="18" t="s">
        <v>1207</v>
      </c>
      <c r="F625" s="6" t="str">
        <f t="shared" si="18"/>
        <v>INSERT INTO EscalaTurnos (Id, turno, dtescalaturno,periododiurno)
values
('b61f313b-b117-41a2-8ddc-58cf8889b74d','2','2019-11-09','true')</v>
      </c>
    </row>
    <row r="626" spans="1:6" x14ac:dyDescent="0.25">
      <c r="A626" s="6" t="s">
        <v>1102</v>
      </c>
      <c r="B626" s="17">
        <v>43778</v>
      </c>
      <c r="C626" s="17" t="str">
        <f t="shared" si="19"/>
        <v>2019-11-09</v>
      </c>
      <c r="D626" s="6">
        <v>1</v>
      </c>
      <c r="E626" s="18" t="s">
        <v>1208</v>
      </c>
      <c r="F626" s="6" t="str">
        <f t="shared" si="18"/>
        <v>INSERT INTO EscalaTurnos (Id, turno, dtescalaturno,periododiurno)
values
('727ee242-fb59-4bc5-9ec0-efd1bf121575','1','2019-11-09','false')</v>
      </c>
    </row>
    <row r="627" spans="1:6" x14ac:dyDescent="0.25">
      <c r="A627" s="6" t="s">
        <v>1103</v>
      </c>
      <c r="B627" s="17">
        <v>43779</v>
      </c>
      <c r="C627" s="17" t="str">
        <f t="shared" si="19"/>
        <v>2019-11-10</v>
      </c>
      <c r="D627" s="6">
        <v>3</v>
      </c>
      <c r="E627" s="18" t="s">
        <v>1207</v>
      </c>
      <c r="F627" s="6" t="str">
        <f t="shared" si="18"/>
        <v>INSERT INTO EscalaTurnos (Id, turno, dtescalaturno,periododiurno)
values
('42efd88f-a476-4201-9176-7c03918350cd','3','2019-11-10','true')</v>
      </c>
    </row>
    <row r="628" spans="1:6" x14ac:dyDescent="0.25">
      <c r="A628" s="6" t="s">
        <v>1104</v>
      </c>
      <c r="B628" s="17">
        <v>43779</v>
      </c>
      <c r="C628" s="17" t="str">
        <f t="shared" si="19"/>
        <v>2019-11-10</v>
      </c>
      <c r="D628" s="6">
        <v>2</v>
      </c>
      <c r="E628" s="18" t="s">
        <v>1208</v>
      </c>
      <c r="F628" s="6" t="str">
        <f t="shared" si="18"/>
        <v>INSERT INTO EscalaTurnos (Id, turno, dtescalaturno,periododiurno)
values
('d25c3e41-2a6e-40b8-b9e9-9378913ff681','2','2019-11-10','false')</v>
      </c>
    </row>
    <row r="629" spans="1:6" x14ac:dyDescent="0.25">
      <c r="A629" s="6" t="s">
        <v>1105</v>
      </c>
      <c r="B629" s="17">
        <v>43780</v>
      </c>
      <c r="C629" s="17" t="str">
        <f t="shared" si="19"/>
        <v>2019-11-11</v>
      </c>
      <c r="D629" s="6">
        <v>4</v>
      </c>
      <c r="E629" s="18" t="s">
        <v>1207</v>
      </c>
      <c r="F629" s="6" t="str">
        <f t="shared" si="18"/>
        <v>INSERT INTO EscalaTurnos (Id, turno, dtescalaturno,periododiurno)
values
('545ec3a4-6f3b-43c4-afc4-afc993024a68','4','2019-11-11','true')</v>
      </c>
    </row>
    <row r="630" spans="1:6" x14ac:dyDescent="0.25">
      <c r="A630" s="6" t="s">
        <v>1106</v>
      </c>
      <c r="B630" s="17">
        <v>43780</v>
      </c>
      <c r="C630" s="17" t="str">
        <f t="shared" si="19"/>
        <v>2019-11-11</v>
      </c>
      <c r="D630" s="6">
        <v>3</v>
      </c>
      <c r="E630" s="18" t="s">
        <v>1208</v>
      </c>
      <c r="F630" s="6" t="str">
        <f t="shared" si="18"/>
        <v>INSERT INTO EscalaTurnos (Id, turno, dtescalaturno,periododiurno)
values
('3557d5e1-1f10-454e-96f0-21a484309f0b','3','2019-11-11','false')</v>
      </c>
    </row>
    <row r="631" spans="1:6" x14ac:dyDescent="0.25">
      <c r="A631" s="6" t="s">
        <v>1107</v>
      </c>
      <c r="B631" s="17">
        <v>43781</v>
      </c>
      <c r="C631" s="17" t="str">
        <f t="shared" si="19"/>
        <v>2019-11-12</v>
      </c>
      <c r="D631" s="6">
        <v>1</v>
      </c>
      <c r="E631" s="18" t="s">
        <v>1207</v>
      </c>
      <c r="F631" s="6" t="str">
        <f t="shared" si="18"/>
        <v>INSERT INTO EscalaTurnos (Id, turno, dtescalaturno,periododiurno)
values
('1899995c-2bca-487a-afa7-856749df70de','1','2019-11-12','true')</v>
      </c>
    </row>
    <row r="632" spans="1:6" x14ac:dyDescent="0.25">
      <c r="A632" s="6" t="s">
        <v>1108</v>
      </c>
      <c r="B632" s="17">
        <v>43781</v>
      </c>
      <c r="C632" s="17" t="str">
        <f t="shared" si="19"/>
        <v>2019-11-12</v>
      </c>
      <c r="D632" s="6">
        <v>4</v>
      </c>
      <c r="E632" s="18" t="s">
        <v>1208</v>
      </c>
      <c r="F632" s="6" t="str">
        <f t="shared" si="18"/>
        <v>INSERT INTO EscalaTurnos (Id, turno, dtescalaturno,periododiurno)
values
('f2847346-ea9a-427f-96a1-0e564235d548','4','2019-11-12','false')</v>
      </c>
    </row>
    <row r="633" spans="1:6" x14ac:dyDescent="0.25">
      <c r="A633" s="6" t="s">
        <v>1109</v>
      </c>
      <c r="B633" s="17">
        <v>43782</v>
      </c>
      <c r="C633" s="17" t="str">
        <f t="shared" si="19"/>
        <v>2019-11-13</v>
      </c>
      <c r="D633" s="6">
        <v>2</v>
      </c>
      <c r="E633" s="18" t="s">
        <v>1207</v>
      </c>
      <c r="F633" s="6" t="str">
        <f t="shared" si="18"/>
        <v>INSERT INTO EscalaTurnos (Id, turno, dtescalaturno,periododiurno)
values
('20139d4c-f01c-4f84-8b54-99a96024c8be','2','2019-11-13','true')</v>
      </c>
    </row>
    <row r="634" spans="1:6" x14ac:dyDescent="0.25">
      <c r="A634" s="6" t="s">
        <v>1110</v>
      </c>
      <c r="B634" s="17">
        <v>43782</v>
      </c>
      <c r="C634" s="17" t="str">
        <f t="shared" si="19"/>
        <v>2019-11-13</v>
      </c>
      <c r="D634" s="6">
        <v>1</v>
      </c>
      <c r="E634" s="18" t="s">
        <v>1208</v>
      </c>
      <c r="F634" s="6" t="str">
        <f t="shared" si="18"/>
        <v>INSERT INTO EscalaTurnos (Id, turno, dtescalaturno,periododiurno)
values
('b7954f1f-57f5-4d61-b54c-62a08172449d','1','2019-11-13','false')</v>
      </c>
    </row>
    <row r="635" spans="1:6" x14ac:dyDescent="0.25">
      <c r="A635" s="6" t="s">
        <v>1111</v>
      </c>
      <c r="B635" s="17">
        <v>43783</v>
      </c>
      <c r="C635" s="17" t="str">
        <f t="shared" si="19"/>
        <v>2019-11-14</v>
      </c>
      <c r="D635" s="6">
        <v>3</v>
      </c>
      <c r="E635" s="18" t="s">
        <v>1207</v>
      </c>
      <c r="F635" s="6" t="str">
        <f t="shared" si="18"/>
        <v>INSERT INTO EscalaTurnos (Id, turno, dtescalaturno,periododiurno)
values
('bf319ddd-61e4-411e-95c0-685f3837c136','3','2019-11-14','true')</v>
      </c>
    </row>
    <row r="636" spans="1:6" x14ac:dyDescent="0.25">
      <c r="A636" s="6" t="s">
        <v>1112</v>
      </c>
      <c r="B636" s="17">
        <v>43783</v>
      </c>
      <c r="C636" s="17" t="str">
        <f t="shared" si="19"/>
        <v>2019-11-14</v>
      </c>
      <c r="D636" s="6">
        <v>2</v>
      </c>
      <c r="E636" s="18" t="s">
        <v>1208</v>
      </c>
      <c r="F636" s="6" t="str">
        <f t="shared" si="18"/>
        <v>INSERT INTO EscalaTurnos (Id, turno, dtescalaturno,periododiurno)
values
('f399ee5c-9350-44d6-9132-0ca76bee4127','2','2019-11-14','false')</v>
      </c>
    </row>
    <row r="637" spans="1:6" x14ac:dyDescent="0.25">
      <c r="A637" s="6" t="s">
        <v>1113</v>
      </c>
      <c r="B637" s="17">
        <v>43784</v>
      </c>
      <c r="C637" s="17" t="str">
        <f t="shared" si="19"/>
        <v>2019-11-15</v>
      </c>
      <c r="D637" s="6">
        <v>4</v>
      </c>
      <c r="E637" s="18" t="s">
        <v>1207</v>
      </c>
      <c r="F637" s="6" t="str">
        <f t="shared" si="18"/>
        <v>INSERT INTO EscalaTurnos (Id, turno, dtescalaturno,periododiurno)
values
('25ca0b03-91a8-46d3-8617-83ddd5327f75','4','2019-11-15','true')</v>
      </c>
    </row>
    <row r="638" spans="1:6" x14ac:dyDescent="0.25">
      <c r="A638" s="6" t="s">
        <v>1114</v>
      </c>
      <c r="B638" s="17">
        <v>43784</v>
      </c>
      <c r="C638" s="17" t="str">
        <f t="shared" si="19"/>
        <v>2019-11-15</v>
      </c>
      <c r="D638" s="6">
        <v>3</v>
      </c>
      <c r="E638" s="18" t="s">
        <v>1208</v>
      </c>
      <c r="F638" s="6" t="str">
        <f t="shared" si="18"/>
        <v>INSERT INTO EscalaTurnos (Id, turno, dtescalaturno,periododiurno)
values
('04dd3e13-1017-4ee9-ab85-5e701a2a1005','3','2019-11-15','false')</v>
      </c>
    </row>
    <row r="639" spans="1:6" x14ac:dyDescent="0.25">
      <c r="A639" s="6" t="s">
        <v>1115</v>
      </c>
      <c r="B639" s="17">
        <v>43785</v>
      </c>
      <c r="C639" s="17" t="str">
        <f t="shared" si="19"/>
        <v>2019-11-16</v>
      </c>
      <c r="D639" s="6">
        <v>1</v>
      </c>
      <c r="E639" s="18" t="s">
        <v>1207</v>
      </c>
      <c r="F639" s="6" t="str">
        <f t="shared" si="18"/>
        <v>INSERT INTO EscalaTurnos (Id, turno, dtescalaturno,periododiurno)
values
('8d536c0b-1a5e-4f96-939b-d2b7e924cb7f','1','2019-11-16','true')</v>
      </c>
    </row>
    <row r="640" spans="1:6" x14ac:dyDescent="0.25">
      <c r="A640" s="6" t="s">
        <v>1116</v>
      </c>
      <c r="B640" s="17">
        <v>43785</v>
      </c>
      <c r="C640" s="17" t="str">
        <f t="shared" si="19"/>
        <v>2019-11-16</v>
      </c>
      <c r="D640" s="6">
        <v>4</v>
      </c>
      <c r="E640" s="18" t="s">
        <v>1208</v>
      </c>
      <c r="F640" s="6" t="str">
        <f t="shared" si="18"/>
        <v>INSERT INTO EscalaTurnos (Id, turno, dtescalaturno,periododiurno)
values
('ad918395-fda4-4ca4-97dc-c37b8f92c93d','4','2019-11-16','false')</v>
      </c>
    </row>
    <row r="641" spans="1:6" x14ac:dyDescent="0.25">
      <c r="A641" s="6" t="s">
        <v>1117</v>
      </c>
      <c r="B641" s="17">
        <v>43786</v>
      </c>
      <c r="C641" s="17" t="str">
        <f t="shared" si="19"/>
        <v>2019-11-17</v>
      </c>
      <c r="D641" s="6">
        <v>2</v>
      </c>
      <c r="E641" s="18" t="s">
        <v>1207</v>
      </c>
      <c r="F641" s="6" t="str">
        <f t="shared" si="18"/>
        <v>INSERT INTO EscalaTurnos (Id, turno, dtescalaturno,periododiurno)
values
('5bcc66e3-3da8-4e0a-841c-742c3133dab1','2','2019-11-17','true')</v>
      </c>
    </row>
    <row r="642" spans="1:6" x14ac:dyDescent="0.25">
      <c r="A642" s="6" t="s">
        <v>1118</v>
      </c>
      <c r="B642" s="17">
        <v>43786</v>
      </c>
      <c r="C642" s="17" t="str">
        <f t="shared" si="19"/>
        <v>2019-11-17</v>
      </c>
      <c r="D642" s="6">
        <v>1</v>
      </c>
      <c r="E642" s="18" t="s">
        <v>1208</v>
      </c>
      <c r="F642" s="6" t="str">
        <f t="shared" ref="F642:F705" si="20">CONCATENATE("INSERT INTO EscalaTurnos (Id, turno, dtescalaturno,periododiurno)
values
('"&amp;A642&amp;"','"&amp;D642&amp;"','"&amp;C642&amp;"','"&amp;E642&amp;"')")</f>
        <v>INSERT INTO EscalaTurnos (Id, turno, dtescalaturno,periododiurno)
values
('9d756d53-f4ce-4a8d-b6d6-19a3135b3513','1','2019-11-17','false')</v>
      </c>
    </row>
    <row r="643" spans="1:6" x14ac:dyDescent="0.25">
      <c r="A643" s="6" t="s">
        <v>1119</v>
      </c>
      <c r="B643" s="17">
        <v>43787</v>
      </c>
      <c r="C643" s="17" t="str">
        <f t="shared" ref="C643:C706" si="21">TEXT(B643, "yyyy-mm-dd")</f>
        <v>2019-11-18</v>
      </c>
      <c r="D643" s="6">
        <v>3</v>
      </c>
      <c r="E643" s="18" t="s">
        <v>1207</v>
      </c>
      <c r="F643" s="6" t="str">
        <f t="shared" si="20"/>
        <v>INSERT INTO EscalaTurnos (Id, turno, dtescalaturno,periododiurno)
values
('b134f5d5-674f-4527-8251-97de77fdf83b','3','2019-11-18','true')</v>
      </c>
    </row>
    <row r="644" spans="1:6" x14ac:dyDescent="0.25">
      <c r="A644" s="6" t="s">
        <v>1120</v>
      </c>
      <c r="B644" s="17">
        <v>43787</v>
      </c>
      <c r="C644" s="17" t="str">
        <f t="shared" si="21"/>
        <v>2019-11-18</v>
      </c>
      <c r="D644" s="6">
        <v>2</v>
      </c>
      <c r="E644" s="18" t="s">
        <v>1208</v>
      </c>
      <c r="F644" s="6" t="str">
        <f t="shared" si="20"/>
        <v>INSERT INTO EscalaTurnos (Id, turno, dtescalaturno,periododiurno)
values
('7428ed8e-8fdb-479e-b374-4ff1125ea600','2','2019-11-18','false')</v>
      </c>
    </row>
    <row r="645" spans="1:6" x14ac:dyDescent="0.25">
      <c r="A645" s="6" t="s">
        <v>1121</v>
      </c>
      <c r="B645" s="17">
        <v>43788</v>
      </c>
      <c r="C645" s="17" t="str">
        <f t="shared" si="21"/>
        <v>2019-11-19</v>
      </c>
      <c r="D645" s="6">
        <v>4</v>
      </c>
      <c r="E645" s="18" t="s">
        <v>1207</v>
      </c>
      <c r="F645" s="6" t="str">
        <f t="shared" si="20"/>
        <v>INSERT INTO EscalaTurnos (Id, turno, dtescalaturno,periododiurno)
values
('3dc4e749-2b7c-4774-9120-4d7697eaa58a','4','2019-11-19','true')</v>
      </c>
    </row>
    <row r="646" spans="1:6" x14ac:dyDescent="0.25">
      <c r="A646" s="6" t="s">
        <v>1122</v>
      </c>
      <c r="B646" s="17">
        <v>43788</v>
      </c>
      <c r="C646" s="17" t="str">
        <f t="shared" si="21"/>
        <v>2019-11-19</v>
      </c>
      <c r="D646" s="6">
        <v>3</v>
      </c>
      <c r="E646" s="18" t="s">
        <v>1208</v>
      </c>
      <c r="F646" s="6" t="str">
        <f t="shared" si="20"/>
        <v>INSERT INTO EscalaTurnos (Id, turno, dtescalaturno,periododiurno)
values
('481fb98d-869c-4460-b9df-6c401588c8b0','3','2019-11-19','false')</v>
      </c>
    </row>
    <row r="647" spans="1:6" x14ac:dyDescent="0.25">
      <c r="A647" s="6" t="s">
        <v>1123</v>
      </c>
      <c r="B647" s="17">
        <v>43789</v>
      </c>
      <c r="C647" s="17" t="str">
        <f t="shared" si="21"/>
        <v>2019-11-20</v>
      </c>
      <c r="D647" s="6">
        <v>1</v>
      </c>
      <c r="E647" s="18" t="s">
        <v>1207</v>
      </c>
      <c r="F647" s="6" t="str">
        <f t="shared" si="20"/>
        <v>INSERT INTO EscalaTurnos (Id, turno, dtescalaturno,periododiurno)
values
('7f0af43c-28a3-42d7-b051-1654f3ad7ef3','1','2019-11-20','true')</v>
      </c>
    </row>
    <row r="648" spans="1:6" x14ac:dyDescent="0.25">
      <c r="A648" s="6" t="s">
        <v>1124</v>
      </c>
      <c r="B648" s="17">
        <v>43789</v>
      </c>
      <c r="C648" s="17" t="str">
        <f t="shared" si="21"/>
        <v>2019-11-20</v>
      </c>
      <c r="D648" s="6">
        <v>4</v>
      </c>
      <c r="E648" s="18" t="s">
        <v>1208</v>
      </c>
      <c r="F648" s="6" t="str">
        <f t="shared" si="20"/>
        <v>INSERT INTO EscalaTurnos (Id, turno, dtescalaturno,periododiurno)
values
('85374496-8b5d-4cc7-891a-4ed4a28945c7','4','2019-11-20','false')</v>
      </c>
    </row>
    <row r="649" spans="1:6" x14ac:dyDescent="0.25">
      <c r="A649" s="6" t="s">
        <v>1125</v>
      </c>
      <c r="B649" s="17">
        <v>43790</v>
      </c>
      <c r="C649" s="17" t="str">
        <f t="shared" si="21"/>
        <v>2019-11-21</v>
      </c>
      <c r="D649" s="6">
        <v>2</v>
      </c>
      <c r="E649" s="18" t="s">
        <v>1207</v>
      </c>
      <c r="F649" s="6" t="str">
        <f t="shared" si="20"/>
        <v>INSERT INTO EscalaTurnos (Id, turno, dtescalaturno,periododiurno)
values
('11d8a886-b8c8-46d7-897a-18601bdabde9','2','2019-11-21','true')</v>
      </c>
    </row>
    <row r="650" spans="1:6" x14ac:dyDescent="0.25">
      <c r="A650" s="6" t="s">
        <v>1126</v>
      </c>
      <c r="B650" s="17">
        <v>43790</v>
      </c>
      <c r="C650" s="17" t="str">
        <f t="shared" si="21"/>
        <v>2019-11-21</v>
      </c>
      <c r="D650" s="6">
        <v>1</v>
      </c>
      <c r="E650" s="18" t="s">
        <v>1208</v>
      </c>
      <c r="F650" s="6" t="str">
        <f t="shared" si="20"/>
        <v>INSERT INTO EscalaTurnos (Id, turno, dtescalaturno,periododiurno)
values
('b02faccd-1bd7-4d75-800a-34250891f3b1','1','2019-11-21','false')</v>
      </c>
    </row>
    <row r="651" spans="1:6" x14ac:dyDescent="0.25">
      <c r="A651" s="6" t="s">
        <v>1127</v>
      </c>
      <c r="B651" s="17">
        <v>43791</v>
      </c>
      <c r="C651" s="17" t="str">
        <f t="shared" si="21"/>
        <v>2019-11-22</v>
      </c>
      <c r="D651" s="6">
        <v>3</v>
      </c>
      <c r="E651" s="18" t="s">
        <v>1207</v>
      </c>
      <c r="F651" s="6" t="str">
        <f t="shared" si="20"/>
        <v>INSERT INTO EscalaTurnos (Id, turno, dtescalaturno,periododiurno)
values
('db4aded6-47c2-4d0e-8110-ee0f5da34598','3','2019-11-22','true')</v>
      </c>
    </row>
    <row r="652" spans="1:6" x14ac:dyDescent="0.25">
      <c r="A652" s="6" t="s">
        <v>1128</v>
      </c>
      <c r="B652" s="17">
        <v>43791</v>
      </c>
      <c r="C652" s="17" t="str">
        <f t="shared" si="21"/>
        <v>2019-11-22</v>
      </c>
      <c r="D652" s="6">
        <v>2</v>
      </c>
      <c r="E652" s="18" t="s">
        <v>1208</v>
      </c>
      <c r="F652" s="6" t="str">
        <f t="shared" si="20"/>
        <v>INSERT INTO EscalaTurnos (Id, turno, dtescalaturno,periododiurno)
values
('6bdca0c5-8ce8-44ba-9830-b37dba4ab2f5','2','2019-11-22','false')</v>
      </c>
    </row>
    <row r="653" spans="1:6" x14ac:dyDescent="0.25">
      <c r="A653" s="6" t="s">
        <v>1129</v>
      </c>
      <c r="B653" s="17">
        <v>43792</v>
      </c>
      <c r="C653" s="17" t="str">
        <f t="shared" si="21"/>
        <v>2019-11-23</v>
      </c>
      <c r="D653" s="6">
        <v>4</v>
      </c>
      <c r="E653" s="18" t="s">
        <v>1207</v>
      </c>
      <c r="F653" s="6" t="str">
        <f t="shared" si="20"/>
        <v>INSERT INTO EscalaTurnos (Id, turno, dtescalaturno,periododiurno)
values
('6ad73f7c-7514-4985-a9f7-072d5170150b','4','2019-11-23','true')</v>
      </c>
    </row>
    <row r="654" spans="1:6" x14ac:dyDescent="0.25">
      <c r="A654" s="15" t="s">
        <v>1130</v>
      </c>
      <c r="B654" s="17">
        <v>43792</v>
      </c>
      <c r="C654" s="17" t="str">
        <f t="shared" si="21"/>
        <v>2019-11-23</v>
      </c>
      <c r="D654" s="6">
        <v>3</v>
      </c>
      <c r="E654" s="18" t="s">
        <v>1208</v>
      </c>
      <c r="F654" s="6" t="str">
        <f t="shared" si="20"/>
        <v>INSERT INTO EscalaTurnos (Id, turno, dtescalaturno,periododiurno)
values
('90e774dd-95e1-4ccd-a96b-4e8bccecc157','3','2019-11-23','false')</v>
      </c>
    </row>
    <row r="655" spans="1:6" x14ac:dyDescent="0.25">
      <c r="A655" s="6" t="s">
        <v>1131</v>
      </c>
      <c r="B655" s="17">
        <v>43793</v>
      </c>
      <c r="C655" s="17" t="str">
        <f t="shared" si="21"/>
        <v>2019-11-24</v>
      </c>
      <c r="D655" s="6">
        <v>1</v>
      </c>
      <c r="E655" s="18" t="s">
        <v>1207</v>
      </c>
      <c r="F655" s="6" t="str">
        <f t="shared" si="20"/>
        <v>INSERT INTO EscalaTurnos (Id, turno, dtescalaturno,periododiurno)
values
('89cfcb79-ba53-44f2-89c9-b2f32645bb03','1','2019-11-24','true')</v>
      </c>
    </row>
    <row r="656" spans="1:6" x14ac:dyDescent="0.25">
      <c r="A656" s="6" t="s">
        <v>1132</v>
      </c>
      <c r="B656" s="17">
        <v>43793</v>
      </c>
      <c r="C656" s="17" t="str">
        <f t="shared" si="21"/>
        <v>2019-11-24</v>
      </c>
      <c r="D656" s="6">
        <v>4</v>
      </c>
      <c r="E656" s="18" t="s">
        <v>1208</v>
      </c>
      <c r="F656" s="6" t="str">
        <f t="shared" si="20"/>
        <v>INSERT INTO EscalaTurnos (Id, turno, dtescalaturno,periododiurno)
values
('d1a65bc5-363d-4ce9-bd43-d3951071ffe2','4','2019-11-24','false')</v>
      </c>
    </row>
    <row r="657" spans="1:6" x14ac:dyDescent="0.25">
      <c r="A657" s="6" t="s">
        <v>1133</v>
      </c>
      <c r="B657" s="17">
        <v>43794</v>
      </c>
      <c r="C657" s="17" t="str">
        <f t="shared" si="21"/>
        <v>2019-11-25</v>
      </c>
      <c r="D657" s="6">
        <v>2</v>
      </c>
      <c r="E657" s="18" t="s">
        <v>1207</v>
      </c>
      <c r="F657" s="6" t="str">
        <f t="shared" si="20"/>
        <v>INSERT INTO EscalaTurnos (Id, turno, dtescalaturno,periododiurno)
values
('b9f14ae1-366a-4b3d-a177-b0e6a0738c4a','2','2019-11-25','true')</v>
      </c>
    </row>
    <row r="658" spans="1:6" x14ac:dyDescent="0.25">
      <c r="A658" s="6" t="s">
        <v>1134</v>
      </c>
      <c r="B658" s="17">
        <v>43794</v>
      </c>
      <c r="C658" s="17" t="str">
        <f t="shared" si="21"/>
        <v>2019-11-25</v>
      </c>
      <c r="D658" s="6">
        <v>1</v>
      </c>
      <c r="E658" s="18" t="s">
        <v>1208</v>
      </c>
      <c r="F658" s="6" t="str">
        <f t="shared" si="20"/>
        <v>INSERT INTO EscalaTurnos (Id, turno, dtescalaturno,periododiurno)
values
('a81f9978-04d9-441a-bc65-9d66231e0629','1','2019-11-25','false')</v>
      </c>
    </row>
    <row r="659" spans="1:6" x14ac:dyDescent="0.25">
      <c r="A659" s="6" t="s">
        <v>1135</v>
      </c>
      <c r="B659" s="17">
        <v>43795</v>
      </c>
      <c r="C659" s="17" t="str">
        <f t="shared" si="21"/>
        <v>2019-11-26</v>
      </c>
      <c r="D659" s="6">
        <v>3</v>
      </c>
      <c r="E659" s="18" t="s">
        <v>1207</v>
      </c>
      <c r="F659" s="6" t="str">
        <f t="shared" si="20"/>
        <v>INSERT INTO EscalaTurnos (Id, turno, dtescalaturno,periododiurno)
values
('390535d3-fb22-4b3e-b119-d67dadc63b58','3','2019-11-26','true')</v>
      </c>
    </row>
    <row r="660" spans="1:6" x14ac:dyDescent="0.25">
      <c r="A660" s="6" t="s">
        <v>1136</v>
      </c>
      <c r="B660" s="17">
        <v>43795</v>
      </c>
      <c r="C660" s="17" t="str">
        <f t="shared" si="21"/>
        <v>2019-11-26</v>
      </c>
      <c r="D660" s="6">
        <v>2</v>
      </c>
      <c r="E660" s="18" t="s">
        <v>1208</v>
      </c>
      <c r="F660" s="6" t="str">
        <f t="shared" si="20"/>
        <v>INSERT INTO EscalaTurnos (Id, turno, dtescalaturno,periododiurno)
values
('fa239bba-cb18-49fc-a2bb-c419797aa247','2','2019-11-26','false')</v>
      </c>
    </row>
    <row r="661" spans="1:6" x14ac:dyDescent="0.25">
      <c r="A661" s="6" t="s">
        <v>1137</v>
      </c>
      <c r="B661" s="17">
        <v>43796</v>
      </c>
      <c r="C661" s="17" t="str">
        <f t="shared" si="21"/>
        <v>2019-11-27</v>
      </c>
      <c r="D661" s="6">
        <v>4</v>
      </c>
      <c r="E661" s="18" t="s">
        <v>1207</v>
      </c>
      <c r="F661" s="6" t="str">
        <f t="shared" si="20"/>
        <v>INSERT INTO EscalaTurnos (Id, turno, dtescalaturno,periododiurno)
values
('fb1208eb-5f60-483e-a39f-e678597455bd','4','2019-11-27','true')</v>
      </c>
    </row>
    <row r="662" spans="1:6" x14ac:dyDescent="0.25">
      <c r="A662" s="6" t="s">
        <v>1138</v>
      </c>
      <c r="B662" s="17">
        <v>43796</v>
      </c>
      <c r="C662" s="17" t="str">
        <f t="shared" si="21"/>
        <v>2019-11-27</v>
      </c>
      <c r="D662" s="6">
        <v>3</v>
      </c>
      <c r="E662" s="18" t="s">
        <v>1208</v>
      </c>
      <c r="F662" s="6" t="str">
        <f t="shared" si="20"/>
        <v>INSERT INTO EscalaTurnos (Id, turno, dtescalaturno,periododiurno)
values
('136f9627-6867-4b83-b1e2-21c525e409db','3','2019-11-27','false')</v>
      </c>
    </row>
    <row r="663" spans="1:6" x14ac:dyDescent="0.25">
      <c r="A663" s="6" t="s">
        <v>1139</v>
      </c>
      <c r="B663" s="17">
        <v>43797</v>
      </c>
      <c r="C663" s="17" t="str">
        <f t="shared" si="21"/>
        <v>2019-11-28</v>
      </c>
      <c r="D663" s="6">
        <v>1</v>
      </c>
      <c r="E663" s="18" t="s">
        <v>1207</v>
      </c>
      <c r="F663" s="6" t="str">
        <f t="shared" si="20"/>
        <v>INSERT INTO EscalaTurnos (Id, turno, dtescalaturno,periododiurno)
values
('0ab95a7a-4f1b-4b0b-a403-d87c4422e681','1','2019-11-28','true')</v>
      </c>
    </row>
    <row r="664" spans="1:6" x14ac:dyDescent="0.25">
      <c r="A664" s="6" t="s">
        <v>1140</v>
      </c>
      <c r="B664" s="17">
        <v>43797</v>
      </c>
      <c r="C664" s="17" t="str">
        <f t="shared" si="21"/>
        <v>2019-11-28</v>
      </c>
      <c r="D664" s="6">
        <v>4</v>
      </c>
      <c r="E664" s="18" t="s">
        <v>1208</v>
      </c>
      <c r="F664" s="6" t="str">
        <f t="shared" si="20"/>
        <v>INSERT INTO EscalaTurnos (Id, turno, dtescalaturno,periododiurno)
values
('679511c7-ab89-4294-88b9-1e886fe22705','4','2019-11-28','false')</v>
      </c>
    </row>
    <row r="665" spans="1:6" x14ac:dyDescent="0.25">
      <c r="A665" s="6" t="s">
        <v>1141</v>
      </c>
      <c r="B665" s="17">
        <v>43798</v>
      </c>
      <c r="C665" s="17" t="str">
        <f t="shared" si="21"/>
        <v>2019-11-29</v>
      </c>
      <c r="D665" s="6">
        <v>2</v>
      </c>
      <c r="E665" s="18" t="s">
        <v>1207</v>
      </c>
      <c r="F665" s="6" t="str">
        <f t="shared" si="20"/>
        <v>INSERT INTO EscalaTurnos (Id, turno, dtescalaturno,periododiurno)
values
('99d46236-561f-4466-bb53-48835c3a412c','2','2019-11-29','true')</v>
      </c>
    </row>
    <row r="666" spans="1:6" x14ac:dyDescent="0.25">
      <c r="A666" s="6" t="s">
        <v>1142</v>
      </c>
      <c r="B666" s="17">
        <v>43798</v>
      </c>
      <c r="C666" s="17" t="str">
        <f t="shared" si="21"/>
        <v>2019-11-29</v>
      </c>
      <c r="D666" s="6">
        <v>1</v>
      </c>
      <c r="E666" s="18" t="s">
        <v>1208</v>
      </c>
      <c r="F666" s="6" t="str">
        <f t="shared" si="20"/>
        <v>INSERT INTO EscalaTurnos (Id, turno, dtescalaturno,periododiurno)
values
('a3ebffd7-0960-4920-9f81-72ec2966bc64','1','2019-11-29','false')</v>
      </c>
    </row>
    <row r="667" spans="1:6" x14ac:dyDescent="0.25">
      <c r="A667" s="6" t="s">
        <v>1143</v>
      </c>
      <c r="B667" s="17">
        <v>43799</v>
      </c>
      <c r="C667" s="17" t="str">
        <f t="shared" si="21"/>
        <v>2019-11-30</v>
      </c>
      <c r="D667" s="6">
        <v>3</v>
      </c>
      <c r="E667" s="18" t="s">
        <v>1207</v>
      </c>
      <c r="F667" s="6" t="str">
        <f t="shared" si="20"/>
        <v>INSERT INTO EscalaTurnos (Id, turno, dtescalaturno,periododiurno)
values
('3d8d9f82-6302-4dd5-a703-892440936b09','3','2019-11-30','true')</v>
      </c>
    </row>
    <row r="668" spans="1:6" x14ac:dyDescent="0.25">
      <c r="A668" s="6" t="s">
        <v>1144</v>
      </c>
      <c r="B668" s="17">
        <v>43799</v>
      </c>
      <c r="C668" s="17" t="str">
        <f t="shared" si="21"/>
        <v>2019-11-30</v>
      </c>
      <c r="D668" s="6">
        <v>2</v>
      </c>
      <c r="E668" s="18" t="s">
        <v>1208</v>
      </c>
      <c r="F668" s="6" t="str">
        <f t="shared" si="20"/>
        <v>INSERT INTO EscalaTurnos (Id, turno, dtescalaturno,periododiurno)
values
('3aebc5d9-7a6d-4646-969a-38aee2969b1b','2','2019-11-30','false')</v>
      </c>
    </row>
    <row r="669" spans="1:6" x14ac:dyDescent="0.25">
      <c r="A669" s="6" t="s">
        <v>1145</v>
      </c>
      <c r="B669" s="17">
        <v>43800</v>
      </c>
      <c r="C669" s="17" t="str">
        <f t="shared" si="21"/>
        <v>2019-12-01</v>
      </c>
      <c r="D669" s="6">
        <v>4</v>
      </c>
      <c r="E669" s="18" t="s">
        <v>1207</v>
      </c>
      <c r="F669" s="6" t="str">
        <f t="shared" si="20"/>
        <v>INSERT INTO EscalaTurnos (Id, turno, dtescalaturno,periododiurno)
values
('ffc46b6c-58d5-41ea-a040-31b918fb23a8','4','2019-12-01','true')</v>
      </c>
    </row>
    <row r="670" spans="1:6" x14ac:dyDescent="0.25">
      <c r="A670" s="6" t="s">
        <v>1146</v>
      </c>
      <c r="B670" s="17">
        <v>43800</v>
      </c>
      <c r="C670" s="17" t="str">
        <f t="shared" si="21"/>
        <v>2019-12-01</v>
      </c>
      <c r="D670" s="6">
        <v>3</v>
      </c>
      <c r="E670" s="18" t="s">
        <v>1208</v>
      </c>
      <c r="F670" s="6" t="str">
        <f t="shared" si="20"/>
        <v>INSERT INTO EscalaTurnos (Id, turno, dtescalaturno,periododiurno)
values
('f5a3ccaa-0f34-4647-9fec-19886bc1deea','3','2019-12-01','false')</v>
      </c>
    </row>
    <row r="671" spans="1:6" x14ac:dyDescent="0.25">
      <c r="A671" s="6" t="s">
        <v>1147</v>
      </c>
      <c r="B671" s="17">
        <v>43801</v>
      </c>
      <c r="C671" s="17" t="str">
        <f t="shared" si="21"/>
        <v>2019-12-02</v>
      </c>
      <c r="D671" s="6">
        <v>1</v>
      </c>
      <c r="E671" s="18" t="s">
        <v>1207</v>
      </c>
      <c r="F671" s="6" t="str">
        <f t="shared" si="20"/>
        <v>INSERT INTO EscalaTurnos (Id, turno, dtescalaturno,periododiurno)
values
('41d0f1d6-dd84-44b0-a7ac-fa6ed7ca3ae2','1','2019-12-02','true')</v>
      </c>
    </row>
    <row r="672" spans="1:6" x14ac:dyDescent="0.25">
      <c r="A672" s="6" t="s">
        <v>1148</v>
      </c>
      <c r="B672" s="17">
        <v>43801</v>
      </c>
      <c r="C672" s="17" t="str">
        <f t="shared" si="21"/>
        <v>2019-12-02</v>
      </c>
      <c r="D672" s="6">
        <v>4</v>
      </c>
      <c r="E672" s="18" t="s">
        <v>1208</v>
      </c>
      <c r="F672" s="6" t="str">
        <f t="shared" si="20"/>
        <v>INSERT INTO EscalaTurnos (Id, turno, dtescalaturno,periododiurno)
values
('94e2e99b-04d1-439b-9ce6-58ee772b4ce1','4','2019-12-02','false')</v>
      </c>
    </row>
    <row r="673" spans="1:6" x14ac:dyDescent="0.25">
      <c r="A673" s="6" t="s">
        <v>1149</v>
      </c>
      <c r="B673" s="17">
        <v>43802</v>
      </c>
      <c r="C673" s="17" t="str">
        <f t="shared" si="21"/>
        <v>2019-12-03</v>
      </c>
      <c r="D673" s="6">
        <v>2</v>
      </c>
      <c r="E673" s="18" t="s">
        <v>1207</v>
      </c>
      <c r="F673" s="6" t="str">
        <f t="shared" si="20"/>
        <v>INSERT INTO EscalaTurnos (Id, turno, dtescalaturno,periododiurno)
values
('92443381-21e0-4b41-9fb3-3abb03ff44bc','2','2019-12-03','true')</v>
      </c>
    </row>
    <row r="674" spans="1:6" x14ac:dyDescent="0.25">
      <c r="A674" s="6" t="s">
        <v>1150</v>
      </c>
      <c r="B674" s="17">
        <v>43802</v>
      </c>
      <c r="C674" s="17" t="str">
        <f t="shared" si="21"/>
        <v>2019-12-03</v>
      </c>
      <c r="D674" s="6">
        <v>1</v>
      </c>
      <c r="E674" s="18" t="s">
        <v>1208</v>
      </c>
      <c r="F674" s="6" t="str">
        <f t="shared" si="20"/>
        <v>INSERT INTO EscalaTurnos (Id, turno, dtescalaturno,periododiurno)
values
('72b554a9-d8c8-4913-b9bf-cb523ff562ab','1','2019-12-03','false')</v>
      </c>
    </row>
    <row r="675" spans="1:6" x14ac:dyDescent="0.25">
      <c r="A675" s="6" t="s">
        <v>1151</v>
      </c>
      <c r="B675" s="17">
        <v>43803</v>
      </c>
      <c r="C675" s="17" t="str">
        <f t="shared" si="21"/>
        <v>2019-12-04</v>
      </c>
      <c r="D675" s="6">
        <v>3</v>
      </c>
      <c r="E675" s="18" t="s">
        <v>1207</v>
      </c>
      <c r="F675" s="6" t="str">
        <f t="shared" si="20"/>
        <v>INSERT INTO EscalaTurnos (Id, turno, dtescalaturno,periododiurno)
values
('70fb599b-f1b0-4b8d-a2e6-b5bb4b98b140','3','2019-12-04','true')</v>
      </c>
    </row>
    <row r="676" spans="1:6" x14ac:dyDescent="0.25">
      <c r="A676" s="6" t="s">
        <v>1152</v>
      </c>
      <c r="B676" s="17">
        <v>43803</v>
      </c>
      <c r="C676" s="17" t="str">
        <f t="shared" si="21"/>
        <v>2019-12-04</v>
      </c>
      <c r="D676" s="6">
        <v>2</v>
      </c>
      <c r="E676" s="18" t="s">
        <v>1208</v>
      </c>
      <c r="F676" s="6" t="str">
        <f t="shared" si="20"/>
        <v>INSERT INTO EscalaTurnos (Id, turno, dtescalaturno,periododiurno)
values
('fba2a7d4-8046-4082-b6c2-ec3d7d96c971','2','2019-12-04','false')</v>
      </c>
    </row>
    <row r="677" spans="1:6" x14ac:dyDescent="0.25">
      <c r="A677" s="6" t="s">
        <v>1153</v>
      </c>
      <c r="B677" s="17">
        <v>43804</v>
      </c>
      <c r="C677" s="17" t="str">
        <f t="shared" si="21"/>
        <v>2019-12-05</v>
      </c>
      <c r="D677" s="6">
        <v>4</v>
      </c>
      <c r="E677" s="18" t="s">
        <v>1207</v>
      </c>
      <c r="F677" s="6" t="str">
        <f t="shared" si="20"/>
        <v>INSERT INTO EscalaTurnos (Id, turno, dtescalaturno,periododiurno)
values
('3fd81512-46dd-475b-89ec-aa623c2679cf','4','2019-12-05','true')</v>
      </c>
    </row>
    <row r="678" spans="1:6" x14ac:dyDescent="0.25">
      <c r="A678" s="6" t="s">
        <v>1154</v>
      </c>
      <c r="B678" s="17">
        <v>43804</v>
      </c>
      <c r="C678" s="17" t="str">
        <f t="shared" si="21"/>
        <v>2019-12-05</v>
      </c>
      <c r="D678" s="6">
        <v>3</v>
      </c>
      <c r="E678" s="18" t="s">
        <v>1208</v>
      </c>
      <c r="F678" s="6" t="str">
        <f t="shared" si="20"/>
        <v>INSERT INTO EscalaTurnos (Id, turno, dtescalaturno,periododiurno)
values
('5866cefc-ff00-4713-81b0-55e6716efa01','3','2019-12-05','false')</v>
      </c>
    </row>
    <row r="679" spans="1:6" x14ac:dyDescent="0.25">
      <c r="A679" s="6" t="s">
        <v>1155</v>
      </c>
      <c r="B679" s="17">
        <v>43805</v>
      </c>
      <c r="C679" s="17" t="str">
        <f t="shared" si="21"/>
        <v>2019-12-06</v>
      </c>
      <c r="D679" s="6">
        <v>1</v>
      </c>
      <c r="E679" s="18" t="s">
        <v>1207</v>
      </c>
      <c r="F679" s="6" t="str">
        <f t="shared" si="20"/>
        <v>INSERT INTO EscalaTurnos (Id, turno, dtescalaturno,periododiurno)
values
('14161e52-5a49-4b35-8e7f-af86eb2bedd1','1','2019-12-06','true')</v>
      </c>
    </row>
    <row r="680" spans="1:6" x14ac:dyDescent="0.25">
      <c r="A680" s="6" t="s">
        <v>1156</v>
      </c>
      <c r="B680" s="17">
        <v>43805</v>
      </c>
      <c r="C680" s="17" t="str">
        <f t="shared" si="21"/>
        <v>2019-12-06</v>
      </c>
      <c r="D680" s="6">
        <v>4</v>
      </c>
      <c r="E680" s="18" t="s">
        <v>1208</v>
      </c>
      <c r="F680" s="6" t="str">
        <f t="shared" si="20"/>
        <v>INSERT INTO EscalaTurnos (Id, turno, dtescalaturno,periododiurno)
values
('ff011b68-5ce0-452e-ad1d-f871b6241bb6','4','2019-12-06','false')</v>
      </c>
    </row>
    <row r="681" spans="1:6" x14ac:dyDescent="0.25">
      <c r="A681" s="6" t="s">
        <v>1157</v>
      </c>
      <c r="B681" s="17">
        <v>43806</v>
      </c>
      <c r="C681" s="17" t="str">
        <f t="shared" si="21"/>
        <v>2019-12-07</v>
      </c>
      <c r="D681" s="6">
        <v>2</v>
      </c>
      <c r="E681" s="18" t="s">
        <v>1207</v>
      </c>
      <c r="F681" s="6" t="str">
        <f t="shared" si="20"/>
        <v>INSERT INTO EscalaTurnos (Id, turno, dtescalaturno,periododiurno)
values
('090f4b21-be86-4d33-8c01-b39d9e803ab8','2','2019-12-07','true')</v>
      </c>
    </row>
    <row r="682" spans="1:6" x14ac:dyDescent="0.25">
      <c r="A682" s="6" t="s">
        <v>1158</v>
      </c>
      <c r="B682" s="17">
        <v>43806</v>
      </c>
      <c r="C682" s="17" t="str">
        <f t="shared" si="21"/>
        <v>2019-12-07</v>
      </c>
      <c r="D682" s="6">
        <v>1</v>
      </c>
      <c r="E682" s="18" t="s">
        <v>1208</v>
      </c>
      <c r="F682" s="6" t="str">
        <f t="shared" si="20"/>
        <v>INSERT INTO EscalaTurnos (Id, turno, dtescalaturno,periododiurno)
values
('13829c49-15fd-43ba-9136-caa4af0ceea6','1','2019-12-07','false')</v>
      </c>
    </row>
    <row r="683" spans="1:6" x14ac:dyDescent="0.25">
      <c r="A683" s="6" t="s">
        <v>1159</v>
      </c>
      <c r="B683" s="17">
        <v>43807</v>
      </c>
      <c r="C683" s="17" t="str">
        <f t="shared" si="21"/>
        <v>2019-12-08</v>
      </c>
      <c r="D683" s="6">
        <v>3</v>
      </c>
      <c r="E683" s="18" t="s">
        <v>1207</v>
      </c>
      <c r="F683" s="6" t="str">
        <f t="shared" si="20"/>
        <v>INSERT INTO EscalaTurnos (Id, turno, dtescalaturno,periododiurno)
values
('97311d6c-5d14-4eb8-8e7f-39e2a45d36ce','3','2019-12-08','true')</v>
      </c>
    </row>
    <row r="684" spans="1:6" x14ac:dyDescent="0.25">
      <c r="A684" s="6" t="s">
        <v>1160</v>
      </c>
      <c r="B684" s="17">
        <v>43807</v>
      </c>
      <c r="C684" s="17" t="str">
        <f t="shared" si="21"/>
        <v>2019-12-08</v>
      </c>
      <c r="D684" s="6">
        <v>2</v>
      </c>
      <c r="E684" s="18" t="s">
        <v>1208</v>
      </c>
      <c r="F684" s="6" t="str">
        <f t="shared" si="20"/>
        <v>INSERT INTO EscalaTurnos (Id, turno, dtescalaturno,periododiurno)
values
('0d51684f-4f7b-4a2f-9f29-b97b910afc2d','2','2019-12-08','false')</v>
      </c>
    </row>
    <row r="685" spans="1:6" x14ac:dyDescent="0.25">
      <c r="A685" s="6" t="s">
        <v>1161</v>
      </c>
      <c r="B685" s="17">
        <v>43808</v>
      </c>
      <c r="C685" s="17" t="str">
        <f t="shared" si="21"/>
        <v>2019-12-09</v>
      </c>
      <c r="D685" s="6">
        <v>4</v>
      </c>
      <c r="E685" s="18" t="s">
        <v>1207</v>
      </c>
      <c r="F685" s="6" t="str">
        <f t="shared" si="20"/>
        <v>INSERT INTO EscalaTurnos (Id, turno, dtescalaturno,periododiurno)
values
('9617df53-787c-496c-9750-e6e6bfe54bf2','4','2019-12-09','true')</v>
      </c>
    </row>
    <row r="686" spans="1:6" x14ac:dyDescent="0.25">
      <c r="A686" s="6" t="s">
        <v>1162</v>
      </c>
      <c r="B686" s="17">
        <v>43808</v>
      </c>
      <c r="C686" s="17" t="str">
        <f t="shared" si="21"/>
        <v>2019-12-09</v>
      </c>
      <c r="D686" s="6">
        <v>3</v>
      </c>
      <c r="E686" s="18" t="s">
        <v>1208</v>
      </c>
      <c r="F686" s="6" t="str">
        <f t="shared" si="20"/>
        <v>INSERT INTO EscalaTurnos (Id, turno, dtescalaturno,periododiurno)
values
('acd71855-6cea-460e-a592-c7fc4117907c','3','2019-12-09','false')</v>
      </c>
    </row>
    <row r="687" spans="1:6" x14ac:dyDescent="0.25">
      <c r="A687" s="6" t="s">
        <v>1163</v>
      </c>
      <c r="B687" s="17">
        <v>43809</v>
      </c>
      <c r="C687" s="17" t="str">
        <f t="shared" si="21"/>
        <v>2019-12-10</v>
      </c>
      <c r="D687" s="6">
        <v>1</v>
      </c>
      <c r="E687" s="18" t="s">
        <v>1207</v>
      </c>
      <c r="F687" s="6" t="str">
        <f t="shared" si="20"/>
        <v>INSERT INTO EscalaTurnos (Id, turno, dtescalaturno,periododiurno)
values
('51f14157-0eaf-47c9-8e5e-bb6e74071866','1','2019-12-10','true')</v>
      </c>
    </row>
    <row r="688" spans="1:6" x14ac:dyDescent="0.25">
      <c r="A688" s="6" t="s">
        <v>1164</v>
      </c>
      <c r="B688" s="17">
        <v>43809</v>
      </c>
      <c r="C688" s="17" t="str">
        <f t="shared" si="21"/>
        <v>2019-12-10</v>
      </c>
      <c r="D688" s="6">
        <v>4</v>
      </c>
      <c r="E688" s="18" t="s">
        <v>1208</v>
      </c>
      <c r="F688" s="6" t="str">
        <f t="shared" si="20"/>
        <v>INSERT INTO EscalaTurnos (Id, turno, dtescalaturno,periododiurno)
values
('ba7ca0b1-f726-41a8-99f1-0b9a65f6d9ff','4','2019-12-10','false')</v>
      </c>
    </row>
    <row r="689" spans="1:6" x14ac:dyDescent="0.25">
      <c r="A689" s="6" t="s">
        <v>1165</v>
      </c>
      <c r="B689" s="17">
        <v>43810</v>
      </c>
      <c r="C689" s="17" t="str">
        <f t="shared" si="21"/>
        <v>2019-12-11</v>
      </c>
      <c r="D689" s="6">
        <v>2</v>
      </c>
      <c r="E689" s="18" t="s">
        <v>1207</v>
      </c>
      <c r="F689" s="6" t="str">
        <f t="shared" si="20"/>
        <v>INSERT INTO EscalaTurnos (Id, turno, dtescalaturno,periododiurno)
values
('5d069133-7a64-4e22-a7bb-c4adb3c76e93','2','2019-12-11','true')</v>
      </c>
    </row>
    <row r="690" spans="1:6" x14ac:dyDescent="0.25">
      <c r="A690" s="6" t="s">
        <v>1166</v>
      </c>
      <c r="B690" s="17">
        <v>43810</v>
      </c>
      <c r="C690" s="17" t="str">
        <f t="shared" si="21"/>
        <v>2019-12-11</v>
      </c>
      <c r="D690" s="6">
        <v>1</v>
      </c>
      <c r="E690" s="18" t="s">
        <v>1208</v>
      </c>
      <c r="F690" s="6" t="str">
        <f t="shared" si="20"/>
        <v>INSERT INTO EscalaTurnos (Id, turno, dtescalaturno,periododiurno)
values
('7aa4ee5d-a31f-453e-83b5-9890b10f7bd3','1','2019-12-11','false')</v>
      </c>
    </row>
    <row r="691" spans="1:6" x14ac:dyDescent="0.25">
      <c r="A691" s="6" t="s">
        <v>1167</v>
      </c>
      <c r="B691" s="17">
        <v>43811</v>
      </c>
      <c r="C691" s="17" t="str">
        <f t="shared" si="21"/>
        <v>2019-12-12</v>
      </c>
      <c r="D691" s="6">
        <v>3</v>
      </c>
      <c r="E691" s="18" t="s">
        <v>1207</v>
      </c>
      <c r="F691" s="6" t="str">
        <f t="shared" si="20"/>
        <v>INSERT INTO EscalaTurnos (Id, turno, dtescalaturno,periododiurno)
values
('f268bca9-b9b2-476e-869f-9b16cbea9210','3','2019-12-12','true')</v>
      </c>
    </row>
    <row r="692" spans="1:6" x14ac:dyDescent="0.25">
      <c r="A692" s="6" t="s">
        <v>1168</v>
      </c>
      <c r="B692" s="17">
        <v>43811</v>
      </c>
      <c r="C692" s="17" t="str">
        <f t="shared" si="21"/>
        <v>2019-12-12</v>
      </c>
      <c r="D692" s="6">
        <v>2</v>
      </c>
      <c r="E692" s="18" t="s">
        <v>1208</v>
      </c>
      <c r="F692" s="6" t="str">
        <f t="shared" si="20"/>
        <v>INSERT INTO EscalaTurnos (Id, turno, dtescalaturno,periododiurno)
values
('e8b80ec9-d216-44e3-bc86-e2db1623070f','2','2019-12-12','false')</v>
      </c>
    </row>
    <row r="693" spans="1:6" x14ac:dyDescent="0.25">
      <c r="A693" s="6" t="s">
        <v>1169</v>
      </c>
      <c r="B693" s="17">
        <v>43812</v>
      </c>
      <c r="C693" s="17" t="str">
        <f t="shared" si="21"/>
        <v>2019-12-13</v>
      </c>
      <c r="D693" s="6">
        <v>4</v>
      </c>
      <c r="E693" s="18" t="s">
        <v>1207</v>
      </c>
      <c r="F693" s="6" t="str">
        <f t="shared" si="20"/>
        <v>INSERT INTO EscalaTurnos (Id, turno, dtescalaturno,periododiurno)
values
('7985589f-73f9-4e8d-9d98-9b1ed2fcfe25','4','2019-12-13','true')</v>
      </c>
    </row>
    <row r="694" spans="1:6" x14ac:dyDescent="0.25">
      <c r="A694" s="6" t="s">
        <v>1170</v>
      </c>
      <c r="B694" s="17">
        <v>43812</v>
      </c>
      <c r="C694" s="17" t="str">
        <f t="shared" si="21"/>
        <v>2019-12-13</v>
      </c>
      <c r="D694" s="6">
        <v>3</v>
      </c>
      <c r="E694" s="18" t="s">
        <v>1208</v>
      </c>
      <c r="F694" s="6" t="str">
        <f t="shared" si="20"/>
        <v>INSERT INTO EscalaTurnos (Id, turno, dtescalaturno,periododiurno)
values
('3a73a797-e973-47f4-ba53-2697e512ff1e','3','2019-12-13','false')</v>
      </c>
    </row>
    <row r="695" spans="1:6" x14ac:dyDescent="0.25">
      <c r="A695" s="6" t="s">
        <v>1171</v>
      </c>
      <c r="B695" s="17">
        <v>43813</v>
      </c>
      <c r="C695" s="17" t="str">
        <f t="shared" si="21"/>
        <v>2019-12-14</v>
      </c>
      <c r="D695" s="6">
        <v>1</v>
      </c>
      <c r="E695" s="18" t="s">
        <v>1207</v>
      </c>
      <c r="F695" s="6" t="str">
        <f t="shared" si="20"/>
        <v>INSERT INTO EscalaTurnos (Id, turno, dtescalaturno,periododiurno)
values
('353cdd47-15e5-4770-9328-ed928c3929cf','1','2019-12-14','true')</v>
      </c>
    </row>
    <row r="696" spans="1:6" x14ac:dyDescent="0.25">
      <c r="A696" s="6" t="s">
        <v>1172</v>
      </c>
      <c r="B696" s="17">
        <v>43813</v>
      </c>
      <c r="C696" s="17" t="str">
        <f t="shared" si="21"/>
        <v>2019-12-14</v>
      </c>
      <c r="D696" s="6">
        <v>4</v>
      </c>
      <c r="E696" s="18" t="s">
        <v>1208</v>
      </c>
      <c r="F696" s="6" t="str">
        <f t="shared" si="20"/>
        <v>INSERT INTO EscalaTurnos (Id, turno, dtescalaturno,periododiurno)
values
('6149ee44-ba43-4c5b-8065-6d5f0e41151e','4','2019-12-14','false')</v>
      </c>
    </row>
    <row r="697" spans="1:6" x14ac:dyDescent="0.25">
      <c r="A697" s="6" t="s">
        <v>1173</v>
      </c>
      <c r="B697" s="17">
        <v>43814</v>
      </c>
      <c r="C697" s="17" t="str">
        <f t="shared" si="21"/>
        <v>2019-12-15</v>
      </c>
      <c r="D697" s="6">
        <v>2</v>
      </c>
      <c r="E697" s="18" t="s">
        <v>1207</v>
      </c>
      <c r="F697" s="6" t="str">
        <f t="shared" si="20"/>
        <v>INSERT INTO EscalaTurnos (Id, turno, dtescalaturno,periododiurno)
values
('a0c41fb2-582b-4398-b222-0c6ee9be5b4e','2','2019-12-15','true')</v>
      </c>
    </row>
    <row r="698" spans="1:6" x14ac:dyDescent="0.25">
      <c r="A698" s="6" t="s">
        <v>1174</v>
      </c>
      <c r="B698" s="17">
        <v>43814</v>
      </c>
      <c r="C698" s="17" t="str">
        <f t="shared" si="21"/>
        <v>2019-12-15</v>
      </c>
      <c r="D698" s="6">
        <v>1</v>
      </c>
      <c r="E698" s="18" t="s">
        <v>1208</v>
      </c>
      <c r="F698" s="6" t="str">
        <f t="shared" si="20"/>
        <v>INSERT INTO EscalaTurnos (Id, turno, dtescalaturno,periododiurno)
values
('fd838168-f2df-4827-9124-7b72aac6b328','1','2019-12-15','false')</v>
      </c>
    </row>
    <row r="699" spans="1:6" x14ac:dyDescent="0.25">
      <c r="A699" s="6" t="s">
        <v>1175</v>
      </c>
      <c r="B699" s="17">
        <v>43815</v>
      </c>
      <c r="C699" s="17" t="str">
        <f t="shared" si="21"/>
        <v>2019-12-16</v>
      </c>
      <c r="D699" s="6">
        <v>3</v>
      </c>
      <c r="E699" s="18" t="s">
        <v>1207</v>
      </c>
      <c r="F699" s="6" t="str">
        <f t="shared" si="20"/>
        <v>INSERT INTO EscalaTurnos (Id, turno, dtescalaturno,periododiurno)
values
('71f294dd-5262-4151-aade-7f9d9c99ae1f','3','2019-12-16','true')</v>
      </c>
    </row>
    <row r="700" spans="1:6" x14ac:dyDescent="0.25">
      <c r="A700" s="6" t="s">
        <v>1176</v>
      </c>
      <c r="B700" s="17">
        <v>43815</v>
      </c>
      <c r="C700" s="17" t="str">
        <f t="shared" si="21"/>
        <v>2019-12-16</v>
      </c>
      <c r="D700" s="6">
        <v>2</v>
      </c>
      <c r="E700" s="18" t="s">
        <v>1208</v>
      </c>
      <c r="F700" s="6" t="str">
        <f t="shared" si="20"/>
        <v>INSERT INTO EscalaTurnos (Id, turno, dtescalaturno,periododiurno)
values
('5200b94c-fe16-46a8-bc20-7d54b2e32bcc','2','2019-12-16','false')</v>
      </c>
    </row>
    <row r="701" spans="1:6" x14ac:dyDescent="0.25">
      <c r="A701" s="6" t="s">
        <v>1177</v>
      </c>
      <c r="B701" s="17">
        <v>43816</v>
      </c>
      <c r="C701" s="17" t="str">
        <f t="shared" si="21"/>
        <v>2019-12-17</v>
      </c>
      <c r="D701" s="6">
        <v>4</v>
      </c>
      <c r="E701" s="18" t="s">
        <v>1207</v>
      </c>
      <c r="F701" s="6" t="str">
        <f t="shared" si="20"/>
        <v>INSERT INTO EscalaTurnos (Id, turno, dtescalaturno,periododiurno)
values
('433de080-96f0-418d-acc5-57633be97b96','4','2019-12-17','true')</v>
      </c>
    </row>
    <row r="702" spans="1:6" x14ac:dyDescent="0.25">
      <c r="A702" s="6" t="s">
        <v>1178</v>
      </c>
      <c r="B702" s="17">
        <v>43816</v>
      </c>
      <c r="C702" s="17" t="str">
        <f t="shared" si="21"/>
        <v>2019-12-17</v>
      </c>
      <c r="D702" s="6">
        <v>3</v>
      </c>
      <c r="E702" s="18" t="s">
        <v>1208</v>
      </c>
      <c r="F702" s="6" t="str">
        <f t="shared" si="20"/>
        <v>INSERT INTO EscalaTurnos (Id, turno, dtescalaturno,periododiurno)
values
('f318214e-2f64-46e1-9e29-653cd8b29d9c','3','2019-12-17','false')</v>
      </c>
    </row>
    <row r="703" spans="1:6" x14ac:dyDescent="0.25">
      <c r="A703" s="6" t="s">
        <v>1179</v>
      </c>
      <c r="B703" s="17">
        <v>43817</v>
      </c>
      <c r="C703" s="17" t="str">
        <f t="shared" si="21"/>
        <v>2019-12-18</v>
      </c>
      <c r="D703" s="6">
        <v>1</v>
      </c>
      <c r="E703" s="18" t="s">
        <v>1207</v>
      </c>
      <c r="F703" s="6" t="str">
        <f t="shared" si="20"/>
        <v>INSERT INTO EscalaTurnos (Id, turno, dtescalaturno,periododiurno)
values
('4e8d5dd8-4f64-4911-8315-48dbce05f9b7','1','2019-12-18','true')</v>
      </c>
    </row>
    <row r="704" spans="1:6" x14ac:dyDescent="0.25">
      <c r="A704" s="6" t="s">
        <v>1180</v>
      </c>
      <c r="B704" s="17">
        <v>43817</v>
      </c>
      <c r="C704" s="17" t="str">
        <f t="shared" si="21"/>
        <v>2019-12-18</v>
      </c>
      <c r="D704" s="6">
        <v>4</v>
      </c>
      <c r="E704" s="18" t="s">
        <v>1208</v>
      </c>
      <c r="F704" s="6" t="str">
        <f t="shared" si="20"/>
        <v>INSERT INTO EscalaTurnos (Id, turno, dtescalaturno,periododiurno)
values
('58e90a34-57f1-4545-9e02-eaeab7f9ec90','4','2019-12-18','false')</v>
      </c>
    </row>
    <row r="705" spans="1:6" x14ac:dyDescent="0.25">
      <c r="A705" s="6" t="s">
        <v>1181</v>
      </c>
      <c r="B705" s="17">
        <v>43818</v>
      </c>
      <c r="C705" s="17" t="str">
        <f t="shared" si="21"/>
        <v>2019-12-19</v>
      </c>
      <c r="D705" s="6">
        <v>2</v>
      </c>
      <c r="E705" s="18" t="s">
        <v>1207</v>
      </c>
      <c r="F705" s="6" t="str">
        <f t="shared" si="20"/>
        <v>INSERT INTO EscalaTurnos (Id, turno, dtescalaturno,periododiurno)
values
('e0a534e0-03d5-485d-b76a-6150124a0755','2','2019-12-19','true')</v>
      </c>
    </row>
    <row r="706" spans="1:6" x14ac:dyDescent="0.25">
      <c r="A706" s="6" t="s">
        <v>1182</v>
      </c>
      <c r="B706" s="17">
        <v>43818</v>
      </c>
      <c r="C706" s="17" t="str">
        <f t="shared" si="21"/>
        <v>2019-12-19</v>
      </c>
      <c r="D706" s="6">
        <v>1</v>
      </c>
      <c r="E706" s="18" t="s">
        <v>1208</v>
      </c>
      <c r="F706" s="6" t="str">
        <f t="shared" ref="F706:F730" si="22">CONCATENATE("INSERT INTO EscalaTurnos (Id, turno, dtescalaturno,periododiurno)
values
('"&amp;A706&amp;"','"&amp;D706&amp;"','"&amp;C706&amp;"','"&amp;E706&amp;"')")</f>
        <v>INSERT INTO EscalaTurnos (Id, turno, dtescalaturno,periododiurno)
values
('529ff1a1-4919-40da-9ae2-89da0b2bd8c9','1','2019-12-19','false')</v>
      </c>
    </row>
    <row r="707" spans="1:6" x14ac:dyDescent="0.25">
      <c r="A707" s="6" t="s">
        <v>1183</v>
      </c>
      <c r="B707" s="17">
        <v>43819</v>
      </c>
      <c r="C707" s="17" t="str">
        <f t="shared" ref="C707:C730" si="23">TEXT(B707, "yyyy-mm-dd")</f>
        <v>2019-12-20</v>
      </c>
      <c r="D707" s="6">
        <v>3</v>
      </c>
      <c r="E707" s="18" t="s">
        <v>1207</v>
      </c>
      <c r="F707" s="6" t="str">
        <f t="shared" si="22"/>
        <v>INSERT INTO EscalaTurnos (Id, turno, dtescalaturno,periododiurno)
values
('9c046658-9ffb-4e66-814e-73a6ee9edad9','3','2019-12-20','true')</v>
      </c>
    </row>
    <row r="708" spans="1:6" x14ac:dyDescent="0.25">
      <c r="A708" s="6" t="s">
        <v>1184</v>
      </c>
      <c r="B708" s="17">
        <v>43819</v>
      </c>
      <c r="C708" s="17" t="str">
        <f t="shared" si="23"/>
        <v>2019-12-20</v>
      </c>
      <c r="D708" s="6">
        <v>2</v>
      </c>
      <c r="E708" s="18" t="s">
        <v>1208</v>
      </c>
      <c r="F708" s="6" t="str">
        <f t="shared" si="22"/>
        <v>INSERT INTO EscalaTurnos (Id, turno, dtescalaturno,periododiurno)
values
('8f0e05c7-e980-44d1-a95b-af4b0448ad4c','2','2019-12-20','false')</v>
      </c>
    </row>
    <row r="709" spans="1:6" x14ac:dyDescent="0.25">
      <c r="A709" s="6" t="s">
        <v>1185</v>
      </c>
      <c r="B709" s="17">
        <v>43820</v>
      </c>
      <c r="C709" s="17" t="str">
        <f t="shared" si="23"/>
        <v>2019-12-21</v>
      </c>
      <c r="D709" s="6">
        <v>4</v>
      </c>
      <c r="E709" s="18" t="s">
        <v>1207</v>
      </c>
      <c r="F709" s="6" t="str">
        <f t="shared" si="22"/>
        <v>INSERT INTO EscalaTurnos (Id, turno, dtescalaturno,periododiurno)
values
('4d6190f7-bcf2-4d48-bb1d-00f4d835e180','4','2019-12-21','true')</v>
      </c>
    </row>
    <row r="710" spans="1:6" x14ac:dyDescent="0.25">
      <c r="A710" s="6" t="s">
        <v>1186</v>
      </c>
      <c r="B710" s="17">
        <v>43820</v>
      </c>
      <c r="C710" s="17" t="str">
        <f t="shared" si="23"/>
        <v>2019-12-21</v>
      </c>
      <c r="D710" s="6">
        <v>3</v>
      </c>
      <c r="E710" s="18" t="s">
        <v>1208</v>
      </c>
      <c r="F710" s="6" t="str">
        <f t="shared" si="22"/>
        <v>INSERT INTO EscalaTurnos (Id, turno, dtescalaturno,periododiurno)
values
('0197598f-7183-45fb-9f62-6579e5555384','3','2019-12-21','false')</v>
      </c>
    </row>
    <row r="711" spans="1:6" x14ac:dyDescent="0.25">
      <c r="A711" s="6" t="s">
        <v>1187</v>
      </c>
      <c r="B711" s="17">
        <v>43821</v>
      </c>
      <c r="C711" s="17" t="str">
        <f t="shared" si="23"/>
        <v>2019-12-22</v>
      </c>
      <c r="D711" s="6">
        <v>1</v>
      </c>
      <c r="E711" s="18" t="s">
        <v>1207</v>
      </c>
      <c r="F711" s="6" t="str">
        <f t="shared" si="22"/>
        <v>INSERT INTO EscalaTurnos (Id, turno, dtescalaturno,periododiurno)
values
('c6bc6d91-75ef-46f9-8a73-673826ebde4b','1','2019-12-22','true')</v>
      </c>
    </row>
    <row r="712" spans="1:6" x14ac:dyDescent="0.25">
      <c r="A712" s="6" t="s">
        <v>1188</v>
      </c>
      <c r="B712" s="17">
        <v>43821</v>
      </c>
      <c r="C712" s="17" t="str">
        <f t="shared" si="23"/>
        <v>2019-12-22</v>
      </c>
      <c r="D712" s="6">
        <v>4</v>
      </c>
      <c r="E712" s="18" t="s">
        <v>1208</v>
      </c>
      <c r="F712" s="6" t="str">
        <f t="shared" si="22"/>
        <v>INSERT INTO EscalaTurnos (Id, turno, dtescalaturno,periododiurno)
values
('adf88d6a-5b35-479b-b90a-0a061f3e6aef','4','2019-12-22','false')</v>
      </c>
    </row>
    <row r="713" spans="1:6" x14ac:dyDescent="0.25">
      <c r="A713" s="6" t="s">
        <v>1189</v>
      </c>
      <c r="B713" s="17">
        <v>43822</v>
      </c>
      <c r="C713" s="17" t="str">
        <f t="shared" si="23"/>
        <v>2019-12-23</v>
      </c>
      <c r="D713" s="6">
        <v>2</v>
      </c>
      <c r="E713" s="18" t="s">
        <v>1207</v>
      </c>
      <c r="F713" s="6" t="str">
        <f t="shared" si="22"/>
        <v>INSERT INTO EscalaTurnos (Id, turno, dtescalaturno,periododiurno)
values
('f79ff57c-c6dd-4960-b601-61a10999e052','2','2019-12-23','true')</v>
      </c>
    </row>
    <row r="714" spans="1:6" x14ac:dyDescent="0.25">
      <c r="A714" s="6" t="s">
        <v>1190</v>
      </c>
      <c r="B714" s="17">
        <v>43822</v>
      </c>
      <c r="C714" s="17" t="str">
        <f t="shared" si="23"/>
        <v>2019-12-23</v>
      </c>
      <c r="D714" s="6">
        <v>1</v>
      </c>
      <c r="E714" s="18" t="s">
        <v>1208</v>
      </c>
      <c r="F714" s="6" t="str">
        <f t="shared" si="22"/>
        <v>INSERT INTO EscalaTurnos (Id, turno, dtescalaturno,periododiurno)
values
('98efd260-5907-4d23-9ad3-4d42a58f3910','1','2019-12-23','false')</v>
      </c>
    </row>
    <row r="715" spans="1:6" x14ac:dyDescent="0.25">
      <c r="A715" s="6" t="s">
        <v>1191</v>
      </c>
      <c r="B715" s="17">
        <v>43823</v>
      </c>
      <c r="C715" s="17" t="str">
        <f t="shared" si="23"/>
        <v>2019-12-24</v>
      </c>
      <c r="D715" s="6">
        <v>3</v>
      </c>
      <c r="E715" s="18" t="s">
        <v>1207</v>
      </c>
      <c r="F715" s="6" t="str">
        <f t="shared" si="22"/>
        <v>INSERT INTO EscalaTurnos (Id, turno, dtescalaturno,periododiurno)
values
('1d3cfe86-5d1b-40f3-9798-20d89df957ac','3','2019-12-24','true')</v>
      </c>
    </row>
    <row r="716" spans="1:6" x14ac:dyDescent="0.25">
      <c r="A716" s="6" t="s">
        <v>1192</v>
      </c>
      <c r="B716" s="17">
        <v>43823</v>
      </c>
      <c r="C716" s="17" t="str">
        <f t="shared" si="23"/>
        <v>2019-12-24</v>
      </c>
      <c r="D716" s="6">
        <v>2</v>
      </c>
      <c r="E716" s="18" t="s">
        <v>1208</v>
      </c>
      <c r="F716" s="6" t="str">
        <f t="shared" si="22"/>
        <v>INSERT INTO EscalaTurnos (Id, turno, dtescalaturno,periododiurno)
values
('1f4472ca-c3ef-46e8-9bf6-ab3a838feeb8','2','2019-12-24','false')</v>
      </c>
    </row>
    <row r="717" spans="1:6" x14ac:dyDescent="0.25">
      <c r="A717" s="6" t="s">
        <v>1193</v>
      </c>
      <c r="B717" s="17">
        <v>43824</v>
      </c>
      <c r="C717" s="17" t="str">
        <f t="shared" si="23"/>
        <v>2019-12-25</v>
      </c>
      <c r="D717" s="6">
        <v>4</v>
      </c>
      <c r="E717" s="18" t="s">
        <v>1207</v>
      </c>
      <c r="F717" s="6" t="str">
        <f t="shared" si="22"/>
        <v>INSERT INTO EscalaTurnos (Id, turno, dtescalaturno,periododiurno)
values
('b34fbc39-86e7-4c4c-867b-c58eeadfc2d2','4','2019-12-25','true')</v>
      </c>
    </row>
    <row r="718" spans="1:6" x14ac:dyDescent="0.25">
      <c r="A718" s="6" t="s">
        <v>1194</v>
      </c>
      <c r="B718" s="17">
        <v>43824</v>
      </c>
      <c r="C718" s="17" t="str">
        <f t="shared" si="23"/>
        <v>2019-12-25</v>
      </c>
      <c r="D718" s="6">
        <v>3</v>
      </c>
      <c r="E718" s="18" t="s">
        <v>1208</v>
      </c>
      <c r="F718" s="6" t="str">
        <f t="shared" si="22"/>
        <v>INSERT INTO EscalaTurnos (Id, turno, dtescalaturno,periododiurno)
values
('5358d4ca-82b4-41bc-ab4e-6ea3083fa1ba','3','2019-12-25','false')</v>
      </c>
    </row>
    <row r="719" spans="1:6" x14ac:dyDescent="0.25">
      <c r="A719" s="6" t="s">
        <v>1195</v>
      </c>
      <c r="B719" s="17">
        <v>43825</v>
      </c>
      <c r="C719" s="17" t="str">
        <f t="shared" si="23"/>
        <v>2019-12-26</v>
      </c>
      <c r="D719" s="6">
        <v>1</v>
      </c>
      <c r="E719" s="18" t="s">
        <v>1207</v>
      </c>
      <c r="F719" s="6" t="str">
        <f t="shared" si="22"/>
        <v>INSERT INTO EscalaTurnos (Id, turno, dtescalaturno,periododiurno)
values
('ccb86706-40ae-4b50-bc72-ff2de2f5dfdb','1','2019-12-26','true')</v>
      </c>
    </row>
    <row r="720" spans="1:6" x14ac:dyDescent="0.25">
      <c r="A720" s="6" t="s">
        <v>1196</v>
      </c>
      <c r="B720" s="17">
        <v>43825</v>
      </c>
      <c r="C720" s="17" t="str">
        <f t="shared" si="23"/>
        <v>2019-12-26</v>
      </c>
      <c r="D720" s="6">
        <v>4</v>
      </c>
      <c r="E720" s="18" t="s">
        <v>1208</v>
      </c>
      <c r="F720" s="6" t="str">
        <f t="shared" si="22"/>
        <v>INSERT INTO EscalaTurnos (Id, turno, dtescalaturno,periododiurno)
values
('eaa11ffa-e282-4232-a874-99df262f5c58','4','2019-12-26','false')</v>
      </c>
    </row>
    <row r="721" spans="1:6" x14ac:dyDescent="0.25">
      <c r="A721" s="6" t="s">
        <v>1197</v>
      </c>
      <c r="B721" s="17">
        <v>43826</v>
      </c>
      <c r="C721" s="17" t="str">
        <f t="shared" si="23"/>
        <v>2019-12-27</v>
      </c>
      <c r="D721" s="6">
        <v>2</v>
      </c>
      <c r="E721" s="18" t="s">
        <v>1207</v>
      </c>
      <c r="F721" s="6" t="str">
        <f t="shared" si="22"/>
        <v>INSERT INTO EscalaTurnos (Id, turno, dtescalaturno,periododiurno)
values
('e76c3cff-68d3-4df5-8135-b4cbeb9f4a3e','2','2019-12-27','true')</v>
      </c>
    </row>
    <row r="722" spans="1:6" x14ac:dyDescent="0.25">
      <c r="A722" s="6" t="s">
        <v>1198</v>
      </c>
      <c r="B722" s="17">
        <v>43826</v>
      </c>
      <c r="C722" s="17" t="str">
        <f t="shared" si="23"/>
        <v>2019-12-27</v>
      </c>
      <c r="D722" s="6">
        <v>1</v>
      </c>
      <c r="E722" s="18" t="s">
        <v>1208</v>
      </c>
      <c r="F722" s="6" t="str">
        <f t="shared" si="22"/>
        <v>INSERT INTO EscalaTurnos (Id, turno, dtescalaturno,periododiurno)
values
('c4b84554-6dff-4ef2-97f5-b5a7b45b129e','1','2019-12-27','false')</v>
      </c>
    </row>
    <row r="723" spans="1:6" x14ac:dyDescent="0.25">
      <c r="A723" s="6" t="s">
        <v>1199</v>
      </c>
      <c r="B723" s="17">
        <v>43827</v>
      </c>
      <c r="C723" s="17" t="str">
        <f t="shared" si="23"/>
        <v>2019-12-28</v>
      </c>
      <c r="D723" s="6">
        <v>3</v>
      </c>
      <c r="E723" s="18" t="s">
        <v>1207</v>
      </c>
      <c r="F723" s="6" t="str">
        <f t="shared" si="22"/>
        <v>INSERT INTO EscalaTurnos (Id, turno, dtescalaturno,periododiurno)
values
('b46731dc-0a87-4695-aaee-33954e153485','3','2019-12-28','true')</v>
      </c>
    </row>
    <row r="724" spans="1:6" x14ac:dyDescent="0.25">
      <c r="A724" s="6" t="s">
        <v>1200</v>
      </c>
      <c r="B724" s="17">
        <v>43827</v>
      </c>
      <c r="C724" s="17" t="str">
        <f t="shared" si="23"/>
        <v>2019-12-28</v>
      </c>
      <c r="D724" s="6">
        <v>2</v>
      </c>
      <c r="E724" s="18" t="s">
        <v>1208</v>
      </c>
      <c r="F724" s="6" t="str">
        <f t="shared" si="22"/>
        <v>INSERT INTO EscalaTurnos (Id, turno, dtescalaturno,periododiurno)
values
('c627ebf6-270a-4bf3-b59a-a6cc0f8d6a71','2','2019-12-28','false')</v>
      </c>
    </row>
    <row r="725" spans="1:6" x14ac:dyDescent="0.25">
      <c r="A725" s="6" t="s">
        <v>1201</v>
      </c>
      <c r="B725" s="17">
        <v>43828</v>
      </c>
      <c r="C725" s="17" t="str">
        <f t="shared" si="23"/>
        <v>2019-12-29</v>
      </c>
      <c r="D725" s="6">
        <v>4</v>
      </c>
      <c r="E725" s="18" t="s">
        <v>1207</v>
      </c>
      <c r="F725" s="6" t="str">
        <f t="shared" si="22"/>
        <v>INSERT INTO EscalaTurnos (Id, turno, dtescalaturno,periododiurno)
values
('3ffcb03b-ee56-4b64-be27-ea5060ae230f','4','2019-12-29','true')</v>
      </c>
    </row>
    <row r="726" spans="1:6" x14ac:dyDescent="0.25">
      <c r="A726" s="6" t="s">
        <v>1202</v>
      </c>
      <c r="B726" s="17">
        <v>43828</v>
      </c>
      <c r="C726" s="17" t="str">
        <f t="shared" si="23"/>
        <v>2019-12-29</v>
      </c>
      <c r="D726" s="6">
        <v>3</v>
      </c>
      <c r="E726" s="18" t="s">
        <v>1208</v>
      </c>
      <c r="F726" s="6" t="str">
        <f t="shared" si="22"/>
        <v>INSERT INTO EscalaTurnos (Id, turno, dtescalaturno,periododiurno)
values
('5519c9de-7d9b-4a50-a27c-311cc62d4905','3','2019-12-29','false')</v>
      </c>
    </row>
    <row r="727" spans="1:6" x14ac:dyDescent="0.25">
      <c r="A727" s="6" t="s">
        <v>1203</v>
      </c>
      <c r="B727" s="17">
        <v>43829</v>
      </c>
      <c r="C727" s="17" t="str">
        <f t="shared" si="23"/>
        <v>2019-12-30</v>
      </c>
      <c r="D727" s="6">
        <v>1</v>
      </c>
      <c r="E727" s="18" t="s">
        <v>1207</v>
      </c>
      <c r="F727" s="6" t="str">
        <f t="shared" si="22"/>
        <v>INSERT INTO EscalaTurnos (Id, turno, dtescalaturno,periododiurno)
values
('a22cd2db-2cc9-4823-a6a7-b40ce3b56624','1','2019-12-30','true')</v>
      </c>
    </row>
    <row r="728" spans="1:6" x14ac:dyDescent="0.25">
      <c r="A728" s="6" t="s">
        <v>1204</v>
      </c>
      <c r="B728" s="17">
        <v>43829</v>
      </c>
      <c r="C728" s="17" t="str">
        <f t="shared" si="23"/>
        <v>2019-12-30</v>
      </c>
      <c r="D728" s="6">
        <v>4</v>
      </c>
      <c r="E728" s="18" t="s">
        <v>1208</v>
      </c>
      <c r="F728" s="6" t="str">
        <f t="shared" si="22"/>
        <v>INSERT INTO EscalaTurnos (Id, turno, dtescalaturno,periododiurno)
values
('171d4e17-586e-4baa-bfcf-f67f3f6058e7','4','2019-12-30','false')</v>
      </c>
    </row>
    <row r="729" spans="1:6" x14ac:dyDescent="0.25">
      <c r="A729" s="6" t="s">
        <v>1205</v>
      </c>
      <c r="B729" s="17">
        <v>43830</v>
      </c>
      <c r="C729" s="17" t="str">
        <f t="shared" si="23"/>
        <v>2019-12-31</v>
      </c>
      <c r="D729" s="6">
        <v>2</v>
      </c>
      <c r="E729" s="18" t="s">
        <v>1207</v>
      </c>
      <c r="F729" s="6" t="str">
        <f t="shared" si="22"/>
        <v>INSERT INTO EscalaTurnos (Id, turno, dtescalaturno,periododiurno)
values
('af7932f2-53ac-4a62-8a1f-c4612eb705b8','2','2019-12-31','true')</v>
      </c>
    </row>
    <row r="730" spans="1:6" x14ac:dyDescent="0.25">
      <c r="A730" s="6" t="s">
        <v>1206</v>
      </c>
      <c r="B730" s="17">
        <v>43830</v>
      </c>
      <c r="C730" s="17" t="str">
        <f t="shared" si="23"/>
        <v>2019-12-31</v>
      </c>
      <c r="D730" s="6">
        <v>1</v>
      </c>
      <c r="E730" s="18" t="s">
        <v>1208</v>
      </c>
      <c r="F730" s="6" t="str">
        <f t="shared" si="22"/>
        <v>INSERT INTO EscalaTurnos (Id, turno, dtescalaturno,periododiurno)
values
('66c31b07-feda-4f6b-8507-e76cf49d1626','1','2019-12-31','false')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EAC-F859-44BB-9D26-F2254E50EB7F}">
  <dimension ref="A1:F47"/>
  <sheetViews>
    <sheetView workbookViewId="0">
      <selection activeCell="A47" sqref="A2:A47"/>
    </sheetView>
  </sheetViews>
  <sheetFormatPr defaultRowHeight="15" x14ac:dyDescent="0.25"/>
  <cols>
    <col min="1" max="1" width="15.7109375" customWidth="1"/>
    <col min="2" max="2" width="16" bestFit="1" customWidth="1"/>
    <col min="3" max="5" width="15.7109375" customWidth="1"/>
  </cols>
  <sheetData>
    <row r="1" spans="1:6" x14ac:dyDescent="0.25">
      <c r="A1" s="3" t="s">
        <v>4</v>
      </c>
      <c r="B1" s="3" t="s">
        <v>13</v>
      </c>
      <c r="C1" s="3" t="s">
        <v>12</v>
      </c>
      <c r="D1" s="1"/>
      <c r="E1" s="1"/>
      <c r="F1" s="1"/>
    </row>
    <row r="2" spans="1:6" x14ac:dyDescent="0.25">
      <c r="A2" s="6" t="s">
        <v>10</v>
      </c>
      <c r="B2" s="6" t="s">
        <v>31</v>
      </c>
      <c r="C2" s="6">
        <v>1</v>
      </c>
    </row>
    <row r="3" spans="1:6" x14ac:dyDescent="0.25">
      <c r="A3" s="6" t="s">
        <v>10</v>
      </c>
      <c r="B3" s="6" t="s">
        <v>6</v>
      </c>
      <c r="C3" s="6">
        <v>1</v>
      </c>
    </row>
    <row r="4" spans="1:6" x14ac:dyDescent="0.25">
      <c r="A4" s="6" t="s">
        <v>10</v>
      </c>
      <c r="B4" s="6" t="s">
        <v>7</v>
      </c>
      <c r="C4" s="6">
        <v>4</v>
      </c>
    </row>
    <row r="5" spans="1:6" x14ac:dyDescent="0.25">
      <c r="A5" s="6" t="s">
        <v>11</v>
      </c>
      <c r="B5" s="6" t="s">
        <v>31</v>
      </c>
      <c r="C5" s="6">
        <v>1</v>
      </c>
    </row>
    <row r="6" spans="1:6" x14ac:dyDescent="0.25">
      <c r="A6" s="6" t="s">
        <v>11</v>
      </c>
      <c r="B6" s="6" t="s">
        <v>6</v>
      </c>
      <c r="C6" s="6">
        <v>1</v>
      </c>
    </row>
    <row r="7" spans="1:6" x14ac:dyDescent="0.25">
      <c r="A7" s="6" t="s">
        <v>11</v>
      </c>
      <c r="B7" s="6" t="s">
        <v>7</v>
      </c>
      <c r="C7" s="6">
        <v>3</v>
      </c>
    </row>
    <row r="8" spans="1:6" x14ac:dyDescent="0.25">
      <c r="A8" s="6" t="s">
        <v>32</v>
      </c>
      <c r="B8" s="6" t="s">
        <v>31</v>
      </c>
      <c r="C8" s="6">
        <v>1</v>
      </c>
    </row>
    <row r="9" spans="1:6" x14ac:dyDescent="0.25">
      <c r="A9" s="6" t="s">
        <v>32</v>
      </c>
      <c r="B9" s="6" t="s">
        <v>6</v>
      </c>
      <c r="C9" s="6">
        <v>1</v>
      </c>
    </row>
    <row r="10" spans="1:6" x14ac:dyDescent="0.25">
      <c r="A10" s="6" t="s">
        <v>32</v>
      </c>
      <c r="B10" s="6" t="s">
        <v>7</v>
      </c>
      <c r="C10" s="6">
        <v>3</v>
      </c>
    </row>
    <row r="11" spans="1:6" x14ac:dyDescent="0.25">
      <c r="A11" s="6" t="s">
        <v>33</v>
      </c>
      <c r="B11" s="6" t="s">
        <v>31</v>
      </c>
      <c r="C11" s="6">
        <v>1</v>
      </c>
    </row>
    <row r="12" spans="1:6" x14ac:dyDescent="0.25">
      <c r="A12" s="6" t="s">
        <v>33</v>
      </c>
      <c r="B12" s="6" t="s">
        <v>6</v>
      </c>
      <c r="C12" s="6">
        <v>1</v>
      </c>
    </row>
    <row r="13" spans="1:6" x14ac:dyDescent="0.25">
      <c r="A13" s="6" t="s">
        <v>33</v>
      </c>
      <c r="B13" s="6" t="s">
        <v>7</v>
      </c>
      <c r="C13" s="6">
        <v>4</v>
      </c>
    </row>
    <row r="14" spans="1:6" x14ac:dyDescent="0.25">
      <c r="A14" s="6" t="s">
        <v>34</v>
      </c>
      <c r="B14" s="6" t="s">
        <v>31</v>
      </c>
      <c r="C14" s="6">
        <v>1</v>
      </c>
    </row>
    <row r="15" spans="1:6" x14ac:dyDescent="0.25">
      <c r="A15" s="6" t="s">
        <v>34</v>
      </c>
      <c r="B15" s="6" t="s">
        <v>6</v>
      </c>
      <c r="C15" s="6">
        <v>1</v>
      </c>
    </row>
    <row r="16" spans="1:6" x14ac:dyDescent="0.25">
      <c r="A16" s="6" t="s">
        <v>34</v>
      </c>
      <c r="B16" s="6" t="s">
        <v>7</v>
      </c>
      <c r="C16" s="6">
        <v>1</v>
      </c>
    </row>
    <row r="17" spans="1:3" x14ac:dyDescent="0.25">
      <c r="A17" s="6" t="s">
        <v>35</v>
      </c>
      <c r="B17" s="6" t="s">
        <v>31</v>
      </c>
      <c r="C17" s="6">
        <v>1</v>
      </c>
    </row>
    <row r="18" spans="1:3" x14ac:dyDescent="0.25">
      <c r="A18" s="6" t="s">
        <v>35</v>
      </c>
      <c r="B18" s="6" t="s">
        <v>6</v>
      </c>
      <c r="C18" s="6">
        <v>1</v>
      </c>
    </row>
    <row r="19" spans="1:3" x14ac:dyDescent="0.25">
      <c r="A19" s="6" t="s">
        <v>35</v>
      </c>
      <c r="B19" s="6" t="s">
        <v>7</v>
      </c>
      <c r="C19" s="6">
        <v>1</v>
      </c>
    </row>
    <row r="20" spans="1:3" x14ac:dyDescent="0.25">
      <c r="A20" s="6" t="s">
        <v>36</v>
      </c>
      <c r="B20" s="6" t="s">
        <v>31</v>
      </c>
      <c r="C20" s="6">
        <v>1</v>
      </c>
    </row>
    <row r="21" spans="1:3" x14ac:dyDescent="0.25">
      <c r="A21" s="6" t="s">
        <v>36</v>
      </c>
      <c r="B21" s="6" t="s">
        <v>6</v>
      </c>
      <c r="C21" s="6">
        <v>1</v>
      </c>
    </row>
    <row r="22" spans="1:3" x14ac:dyDescent="0.25">
      <c r="A22" s="6" t="s">
        <v>37</v>
      </c>
      <c r="B22" s="6" t="s">
        <v>31</v>
      </c>
      <c r="C22" s="6">
        <v>1</v>
      </c>
    </row>
    <row r="23" spans="1:3" x14ac:dyDescent="0.25">
      <c r="A23" s="6" t="s">
        <v>37</v>
      </c>
      <c r="B23" s="6" t="s">
        <v>6</v>
      </c>
      <c r="C23" s="6">
        <v>1</v>
      </c>
    </row>
    <row r="24" spans="1:3" x14ac:dyDescent="0.25">
      <c r="A24" s="6" t="s">
        <v>37</v>
      </c>
      <c r="B24" s="6" t="s">
        <v>40</v>
      </c>
      <c r="C24" s="6">
        <v>1</v>
      </c>
    </row>
    <row r="25" spans="1:3" x14ac:dyDescent="0.25">
      <c r="A25" s="6" t="s">
        <v>38</v>
      </c>
      <c r="B25" s="6" t="s">
        <v>31</v>
      </c>
      <c r="C25" s="6">
        <v>1</v>
      </c>
    </row>
    <row r="26" spans="1:3" x14ac:dyDescent="0.25">
      <c r="A26" s="6" t="s">
        <v>38</v>
      </c>
      <c r="B26" s="6" t="s">
        <v>6</v>
      </c>
      <c r="C26" s="6">
        <v>1</v>
      </c>
    </row>
    <row r="27" spans="1:3" x14ac:dyDescent="0.25">
      <c r="A27" s="6" t="s">
        <v>38</v>
      </c>
      <c r="B27" s="6" t="s">
        <v>7</v>
      </c>
      <c r="C27" s="6">
        <v>1</v>
      </c>
    </row>
    <row r="28" spans="1:3" x14ac:dyDescent="0.25">
      <c r="A28" s="6" t="s">
        <v>39</v>
      </c>
      <c r="B28" s="6" t="s">
        <v>31</v>
      </c>
      <c r="C28" s="6">
        <v>1</v>
      </c>
    </row>
    <row r="29" spans="1:3" x14ac:dyDescent="0.25">
      <c r="A29" s="6" t="s">
        <v>39</v>
      </c>
      <c r="B29" s="6" t="s">
        <v>6</v>
      </c>
      <c r="C29" s="6">
        <v>1</v>
      </c>
    </row>
    <row r="30" spans="1:3" x14ac:dyDescent="0.25">
      <c r="A30" s="6" t="s">
        <v>39</v>
      </c>
      <c r="B30" s="6" t="s">
        <v>42</v>
      </c>
      <c r="C30" s="6">
        <v>3</v>
      </c>
    </row>
    <row r="31" spans="1:3" x14ac:dyDescent="0.25">
      <c r="A31" s="6" t="s">
        <v>43</v>
      </c>
      <c r="B31" s="6" t="s">
        <v>31</v>
      </c>
      <c r="C31" s="6">
        <v>1</v>
      </c>
    </row>
    <row r="32" spans="1:3" x14ac:dyDescent="0.25">
      <c r="A32" s="6" t="s">
        <v>43</v>
      </c>
      <c r="B32" s="6" t="s">
        <v>6</v>
      </c>
      <c r="C32" s="6">
        <v>1</v>
      </c>
    </row>
    <row r="33" spans="1:3" x14ac:dyDescent="0.25">
      <c r="A33" s="6" t="s">
        <v>43</v>
      </c>
      <c r="B33" s="6" t="s">
        <v>7</v>
      </c>
      <c r="C33" s="6">
        <v>1</v>
      </c>
    </row>
    <row r="34" spans="1:3" x14ac:dyDescent="0.25">
      <c r="A34" s="6" t="s">
        <v>44</v>
      </c>
      <c r="B34" s="6" t="s">
        <v>31</v>
      </c>
      <c r="C34" s="6">
        <v>1</v>
      </c>
    </row>
    <row r="35" spans="1:3" x14ac:dyDescent="0.25">
      <c r="A35" s="6" t="s">
        <v>44</v>
      </c>
      <c r="B35" s="6" t="s">
        <v>6</v>
      </c>
      <c r="C35" s="6">
        <v>1</v>
      </c>
    </row>
    <row r="36" spans="1:3" x14ac:dyDescent="0.25">
      <c r="A36" s="6" t="s">
        <v>44</v>
      </c>
      <c r="B36" s="6" t="s">
        <v>7</v>
      </c>
      <c r="C36" s="6">
        <v>4</v>
      </c>
    </row>
    <row r="37" spans="1:3" x14ac:dyDescent="0.25">
      <c r="A37" s="6" t="s">
        <v>45</v>
      </c>
      <c r="B37" s="6" t="s">
        <v>31</v>
      </c>
      <c r="C37" s="6">
        <v>1</v>
      </c>
    </row>
    <row r="38" spans="1:3" x14ac:dyDescent="0.25">
      <c r="A38" s="6" t="s">
        <v>45</v>
      </c>
      <c r="B38" s="6" t="s">
        <v>6</v>
      </c>
      <c r="C38" s="6">
        <v>1</v>
      </c>
    </row>
    <row r="39" spans="1:3" x14ac:dyDescent="0.25">
      <c r="A39" s="6" t="s">
        <v>45</v>
      </c>
      <c r="B39" s="6" t="s">
        <v>7</v>
      </c>
      <c r="C39" s="6">
        <v>1</v>
      </c>
    </row>
    <row r="40" spans="1:3" x14ac:dyDescent="0.25">
      <c r="A40" s="6" t="s">
        <v>46</v>
      </c>
      <c r="B40" s="6" t="s">
        <v>6</v>
      </c>
      <c r="C40" s="6">
        <v>1</v>
      </c>
    </row>
    <row r="41" spans="1:3" x14ac:dyDescent="0.25">
      <c r="A41" s="6" t="s">
        <v>47</v>
      </c>
      <c r="B41" s="6" t="s">
        <v>49</v>
      </c>
      <c r="C41" s="6">
        <v>1</v>
      </c>
    </row>
    <row r="42" spans="1:3" x14ac:dyDescent="0.25">
      <c r="A42" s="6" t="s">
        <v>47</v>
      </c>
      <c r="B42" s="6" t="s">
        <v>6</v>
      </c>
      <c r="C42" s="6">
        <v>1</v>
      </c>
    </row>
    <row r="43" spans="1:3" x14ac:dyDescent="0.25">
      <c r="A43" s="6" t="s">
        <v>48</v>
      </c>
      <c r="B43" s="6" t="s">
        <v>49</v>
      </c>
      <c r="C43" s="6">
        <v>1</v>
      </c>
    </row>
    <row r="44" spans="1:3" x14ac:dyDescent="0.25">
      <c r="A44" s="6" t="s">
        <v>48</v>
      </c>
      <c r="B44" s="6" t="s">
        <v>6</v>
      </c>
      <c r="C44" s="6">
        <v>1</v>
      </c>
    </row>
    <row r="45" spans="1:3" x14ac:dyDescent="0.25">
      <c r="A45" s="6" t="s">
        <v>51</v>
      </c>
      <c r="B45" s="6" t="s">
        <v>31</v>
      </c>
      <c r="C45" s="6">
        <v>1</v>
      </c>
    </row>
    <row r="46" spans="1:3" x14ac:dyDescent="0.25">
      <c r="A46" s="6" t="s">
        <v>51</v>
      </c>
      <c r="B46" s="6" t="s">
        <v>6</v>
      </c>
      <c r="C46" s="6">
        <v>1</v>
      </c>
    </row>
    <row r="47" spans="1:3" x14ac:dyDescent="0.25">
      <c r="A47" s="6" t="s">
        <v>51</v>
      </c>
      <c r="B47" s="6" t="s">
        <v>7</v>
      </c>
      <c r="C47" s="6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32DB2-C631-45CD-A25E-1FDB17EFEDA3}">
  <dimension ref="A1:A17"/>
  <sheetViews>
    <sheetView workbookViewId="0">
      <selection activeCell="F12" sqref="F12"/>
    </sheetView>
  </sheetViews>
  <sheetFormatPr defaultRowHeight="15" x14ac:dyDescent="0.25"/>
  <sheetData>
    <row r="1" spans="1:1" x14ac:dyDescent="0.25">
      <c r="A1" s="6" t="s">
        <v>10</v>
      </c>
    </row>
    <row r="2" spans="1:1" x14ac:dyDescent="0.25">
      <c r="A2" s="6" t="s">
        <v>11</v>
      </c>
    </row>
    <row r="3" spans="1:1" x14ac:dyDescent="0.25">
      <c r="A3" s="6" t="s">
        <v>32</v>
      </c>
    </row>
    <row r="4" spans="1:1" x14ac:dyDescent="0.25">
      <c r="A4" s="6" t="s">
        <v>33</v>
      </c>
    </row>
    <row r="5" spans="1:1" x14ac:dyDescent="0.25">
      <c r="A5" s="6" t="s">
        <v>34</v>
      </c>
    </row>
    <row r="6" spans="1:1" x14ac:dyDescent="0.25">
      <c r="A6" s="6" t="s">
        <v>35</v>
      </c>
    </row>
    <row r="7" spans="1:1" x14ac:dyDescent="0.25">
      <c r="A7" s="6" t="s">
        <v>36</v>
      </c>
    </row>
    <row r="8" spans="1:1" x14ac:dyDescent="0.25">
      <c r="A8" s="6" t="s">
        <v>37</v>
      </c>
    </row>
    <row r="9" spans="1:1" x14ac:dyDescent="0.25">
      <c r="A9" s="6" t="s">
        <v>38</v>
      </c>
    </row>
    <row r="10" spans="1:1" x14ac:dyDescent="0.25">
      <c r="A10" s="6" t="s">
        <v>39</v>
      </c>
    </row>
    <row r="11" spans="1:1" x14ac:dyDescent="0.25">
      <c r="A11" s="6" t="s">
        <v>43</v>
      </c>
    </row>
    <row r="12" spans="1:1" x14ac:dyDescent="0.25">
      <c r="A12" s="6" t="s">
        <v>44</v>
      </c>
    </row>
    <row r="13" spans="1:1" x14ac:dyDescent="0.25">
      <c r="A13" s="6" t="s">
        <v>45</v>
      </c>
    </row>
    <row r="14" spans="1:1" x14ac:dyDescent="0.25">
      <c r="A14" s="6" t="s">
        <v>46</v>
      </c>
    </row>
    <row r="15" spans="1:1" x14ac:dyDescent="0.25">
      <c r="A15" s="6" t="s">
        <v>47</v>
      </c>
    </row>
    <row r="16" spans="1:1" x14ac:dyDescent="0.25">
      <c r="A16" s="6" t="s">
        <v>48</v>
      </c>
    </row>
    <row r="17" spans="1:1" x14ac:dyDescent="0.25">
      <c r="A17" s="6" t="s">
        <v>51</v>
      </c>
    </row>
  </sheetData>
  <dataConsolidate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E0F77-4734-446B-889D-F6B176102278}">
  <dimension ref="A1:A9"/>
  <sheetViews>
    <sheetView workbookViewId="0">
      <selection activeCell="A9" sqref="A2:A9"/>
    </sheetView>
  </sheetViews>
  <sheetFormatPr defaultRowHeight="15" x14ac:dyDescent="0.25"/>
  <cols>
    <col min="1" max="1" width="37.5703125" bestFit="1" customWidth="1"/>
  </cols>
  <sheetData>
    <row r="1" spans="1:1" x14ac:dyDescent="0.25">
      <c r="A1" s="3" t="s">
        <v>22</v>
      </c>
    </row>
    <row r="2" spans="1:1" x14ac:dyDescent="0.25">
      <c r="A2" s="6" t="s">
        <v>23</v>
      </c>
    </row>
    <row r="3" spans="1:1" x14ac:dyDescent="0.25">
      <c r="A3" s="6" t="s">
        <v>24</v>
      </c>
    </row>
    <row r="4" spans="1:1" x14ac:dyDescent="0.25">
      <c r="A4" s="6" t="s">
        <v>25</v>
      </c>
    </row>
    <row r="5" spans="1:1" x14ac:dyDescent="0.25">
      <c r="A5" s="6" t="s">
        <v>26</v>
      </c>
    </row>
    <row r="6" spans="1:1" x14ac:dyDescent="0.25">
      <c r="A6" s="6" t="s">
        <v>27</v>
      </c>
    </row>
    <row r="7" spans="1:1" x14ac:dyDescent="0.25">
      <c r="A7" s="6" t="s">
        <v>28</v>
      </c>
    </row>
    <row r="8" spans="1:1" x14ac:dyDescent="0.25">
      <c r="A8" s="6" t="s">
        <v>29</v>
      </c>
    </row>
    <row r="9" spans="1:1" x14ac:dyDescent="0.25">
      <c r="A9" s="6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A8BC-C5E9-4B1A-9CCB-0D8F50B1AEB1}">
  <dimension ref="A1:B16"/>
  <sheetViews>
    <sheetView workbookViewId="0">
      <selection activeCell="D11" sqref="D11"/>
    </sheetView>
  </sheetViews>
  <sheetFormatPr defaultRowHeight="15" x14ac:dyDescent="0.25"/>
  <cols>
    <col min="1" max="1" width="44" bestFit="1" customWidth="1"/>
  </cols>
  <sheetData>
    <row r="1" spans="1:2" x14ac:dyDescent="0.25">
      <c r="A1" s="2" t="s">
        <v>5</v>
      </c>
    </row>
    <row r="2" spans="1:2" x14ac:dyDescent="0.25">
      <c r="A2" s="6" t="s">
        <v>21</v>
      </c>
      <c r="B2" s="6" t="e">
        <f>CONCATENATE("INSERT INTO EscalaTurnos (Id, turno, dtescalaturno,periododiurno)
values
('"&amp;#REF!&amp;"','"&amp;#REF!&amp;"','"&amp;#REF!&amp;"','"&amp;A2&amp;"')")</f>
        <v>#REF!</v>
      </c>
    </row>
    <row r="3" spans="1:2" x14ac:dyDescent="0.25">
      <c r="A3" s="6" t="s">
        <v>14</v>
      </c>
    </row>
    <row r="4" spans="1:2" x14ac:dyDescent="0.25">
      <c r="A4" s="6" t="s">
        <v>15</v>
      </c>
    </row>
    <row r="5" spans="1:2" x14ac:dyDescent="0.25">
      <c r="A5" s="6" t="s">
        <v>7</v>
      </c>
    </row>
    <row r="6" spans="1:2" x14ac:dyDescent="0.25">
      <c r="A6" s="6" t="s">
        <v>6</v>
      </c>
    </row>
    <row r="7" spans="1:2" x14ac:dyDescent="0.25">
      <c r="A7" s="6" t="s">
        <v>42</v>
      </c>
    </row>
    <row r="8" spans="1:2" x14ac:dyDescent="0.25">
      <c r="A8" s="6" t="s">
        <v>40</v>
      </c>
    </row>
    <row r="9" spans="1:2" x14ac:dyDescent="0.25">
      <c r="A9" s="6" t="s">
        <v>16</v>
      </c>
    </row>
    <row r="10" spans="1:2" x14ac:dyDescent="0.25">
      <c r="A10" s="6" t="s">
        <v>49</v>
      </c>
    </row>
    <row r="11" spans="1:2" x14ac:dyDescent="0.25">
      <c r="A11" s="6" t="s">
        <v>17</v>
      </c>
    </row>
    <row r="12" spans="1:2" x14ac:dyDescent="0.25">
      <c r="A12" s="6" t="s">
        <v>18</v>
      </c>
    </row>
    <row r="13" spans="1:2" x14ac:dyDescent="0.25">
      <c r="A13" s="6" t="s">
        <v>20</v>
      </c>
    </row>
    <row r="14" spans="1:2" x14ac:dyDescent="0.25">
      <c r="A14" s="6" t="s">
        <v>19</v>
      </c>
    </row>
    <row r="15" spans="1:2" x14ac:dyDescent="0.25">
      <c r="A15" s="6" t="s">
        <v>31</v>
      </c>
    </row>
    <row r="16" spans="1:2" x14ac:dyDescent="0.25">
      <c r="A16" s="6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Bombeiro</vt:lpstr>
      <vt:lpstr>Bombeiro_Funcao</vt:lpstr>
      <vt:lpstr>Viatura</vt:lpstr>
      <vt:lpstr>turno</vt:lpstr>
      <vt:lpstr>TipoViatura_Funcao</vt:lpstr>
      <vt:lpstr>Sheet1</vt:lpstr>
      <vt:lpstr>Posto</vt:lpstr>
      <vt:lpstr>Funcao</vt:lpstr>
      <vt:lpstr>bombeiros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 Leandro (External)</dc:creator>
  <cp:lastModifiedBy>REIS Leandro (External)</cp:lastModifiedBy>
  <dcterms:created xsi:type="dcterms:W3CDTF">2019-03-19T12:53:22Z</dcterms:created>
  <dcterms:modified xsi:type="dcterms:W3CDTF">2019-05-20T17:39:22Z</dcterms:modified>
</cp:coreProperties>
</file>