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v\productionplan\database\"/>
    </mc:Choice>
  </mc:AlternateContent>
  <bookViews>
    <workbookView xWindow="480" yWindow="60" windowWidth="18195" windowHeight="8505"/>
  </bookViews>
  <sheets>
    <sheet name="stock" sheetId="1" r:id="rId1"/>
    <sheet name="Plan1" sheetId="4" r:id="rId2"/>
    <sheet name="elog" sheetId="2" r:id="rId3"/>
    <sheet name="e-log-fonte" sheetId="3" r:id="rId4"/>
  </sheets>
  <definedNames>
    <definedName name="_xlnm._FilterDatabase" localSheetId="3" hidden="1">'e-log-fonte'!$A$1:$I$74</definedName>
  </definedNames>
  <calcPr calcId="152511"/>
</workbook>
</file>

<file path=xl/calcChain.xml><?xml version="1.0" encoding="utf-8"?>
<calcChain xmlns="http://schemas.openxmlformats.org/spreadsheetml/2006/main">
  <c r="C18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</calcChain>
</file>

<file path=xl/sharedStrings.xml><?xml version="1.0" encoding="utf-8"?>
<sst xmlns="http://schemas.openxmlformats.org/spreadsheetml/2006/main" count="360" uniqueCount="149">
  <si>
    <t>Part Number</t>
  </si>
  <si>
    <t>Descrição</t>
  </si>
  <si>
    <t>Quant</t>
  </si>
  <si>
    <t>LIBERADO TETO ACABADO 521F SG</t>
  </si>
  <si>
    <t>LIBERADO TETO ACABADO 521F BL</t>
  </si>
  <si>
    <t>LIBERADO TETO ACABADO 521P SG</t>
  </si>
  <si>
    <t>LIBERADO TETO ACABADO 521P BL</t>
  </si>
  <si>
    <t>LIBERADO TETO ACABADO 226F SG</t>
  </si>
  <si>
    <t>LIBERADO TETO ACABADO 226F BL</t>
  </si>
  <si>
    <t>LIBERADO TETO ACABADO 551P BL</t>
  </si>
  <si>
    <t>LIBERADO TETO ACABADO 551P SG</t>
  </si>
  <si>
    <t>LIBERADO TETO ACABADO 551F SG - 22</t>
  </si>
  <si>
    <t>LIBERADO TETO ACABADO 551F SG - 21</t>
  </si>
  <si>
    <t>LIBERADO TETO ACABADO 598F SG</t>
  </si>
  <si>
    <t>LIBERADO TETO ACABADO 598F BL</t>
  </si>
  <si>
    <t>LIBERADO TETO ACABADO 598P BL</t>
  </si>
  <si>
    <t>LIBERADO TETO ACABADO 291F SG</t>
  </si>
  <si>
    <t>Código SAP</t>
  </si>
  <si>
    <t>2230210025.01</t>
  </si>
  <si>
    <t>2230210031.01</t>
  </si>
  <si>
    <t>2230210027.00</t>
  </si>
  <si>
    <t>2230210028.00</t>
  </si>
  <si>
    <t>2230210034.01</t>
  </si>
  <si>
    <t>2230210018.02</t>
  </si>
  <si>
    <t>2230210038.00</t>
  </si>
  <si>
    <t>2230210037.00</t>
  </si>
  <si>
    <t>2230210036.00</t>
  </si>
  <si>
    <t>2230210035.00</t>
  </si>
  <si>
    <t>2230210028.02</t>
  </si>
  <si>
    <t>2230210029.00</t>
  </si>
  <si>
    <t>2230410016.02</t>
  </si>
  <si>
    <t>2230210042.01</t>
  </si>
  <si>
    <t>2230210043.01</t>
  </si>
  <si>
    <t>SFHEADACOP01 226</t>
  </si>
  <si>
    <t>LIBERADO ACOPLADO TETO 226F SG</t>
  </si>
  <si>
    <t>SFHEADACOP01 521</t>
  </si>
  <si>
    <t>LIBERADO ACOPLADO TETO 521F SG</t>
  </si>
  <si>
    <t>SFHEADACOP01 521 B</t>
  </si>
  <si>
    <t>LIBERADO ACOPLADO TETO 521F BL</t>
  </si>
  <si>
    <t>SFHEADACOP01 598</t>
  </si>
  <si>
    <t>LIBERADO ACOPLADO TETO 598F SG</t>
  </si>
  <si>
    <t>SFHEADACOP02 521</t>
  </si>
  <si>
    <t>LIBERADO ACOPLADO TETO 521P SG</t>
  </si>
  <si>
    <t>SFHEADACOP02 521 B</t>
  </si>
  <si>
    <t>LIBERADO ACOPLADO TETO 521P BL</t>
  </si>
  <si>
    <t>SFHEADACOP03 226</t>
  </si>
  <si>
    <t>LIBERADO ACOPLADO TETO 226F BL</t>
  </si>
  <si>
    <t>SFHEADACOP03 598</t>
  </si>
  <si>
    <t>LIBERADO ACOPLADO TETO 598F BL</t>
  </si>
  <si>
    <t>SFHEADACOP04 551</t>
  </si>
  <si>
    <t>LIBERADO ACOPLADO TETO 551P BL</t>
  </si>
  <si>
    <t>SFHEADACOP04 598</t>
  </si>
  <si>
    <t>LIBERADO ACOPLADO TETO 598P BL</t>
  </si>
  <si>
    <t>SFHEADACOP05 551</t>
  </si>
  <si>
    <t>LIBERADO ACOPLADO TETO 551F SG</t>
  </si>
  <si>
    <t>SFHEADACOP06 551</t>
  </si>
  <si>
    <t>LIBERADO ACOPLADO TETO 551P SG</t>
  </si>
  <si>
    <t>Bloco de espuma HEADLINER 521</t>
  </si>
  <si>
    <t>Bloco de espuma HEADLINER 551</t>
  </si>
  <si>
    <t>Bloco de espuma HEADLINER 598</t>
  </si>
  <si>
    <t>Placa de espuma HEADLINER 226</t>
  </si>
  <si>
    <t>Placa de espuma HEADLINER 521</t>
  </si>
  <si>
    <t>Placa de espuma HEADLINER 551</t>
  </si>
  <si>
    <t>Placa de espuma HEADLINER 598</t>
  </si>
  <si>
    <t>Substrato HEADLINER CLOSED 226</t>
  </si>
  <si>
    <t>Substrato HEADLINER CLOSED 521</t>
  </si>
  <si>
    <t>Substrato HEADLINER PANORAMIC 521</t>
  </si>
  <si>
    <t>Substrato HEADLINER CLOSED 551</t>
  </si>
  <si>
    <t>Substrato HEADLINER PANORAMIC 551</t>
  </si>
  <si>
    <t>Substrato HEADLINER CLOSED 598</t>
  </si>
  <si>
    <t>Substrato HEADLINER PANORAMIC 598</t>
  </si>
  <si>
    <t>DESENHO</t>
  </si>
  <si>
    <t>DESCRIÇÃO DESENHO</t>
  </si>
  <si>
    <t>FORNECEDOR</t>
  </si>
  <si>
    <t>Fabb.</t>
  </si>
  <si>
    <t>31570 - ADLER PELZER PE IND E COM DE P</t>
  </si>
  <si>
    <t>SFHEADLINER01 226</t>
  </si>
  <si>
    <t>SFHEADLINER01</t>
  </si>
  <si>
    <t>SFHEADLINER03 551</t>
  </si>
  <si>
    <t>SFHEADLINER03 598</t>
  </si>
  <si>
    <t>Bloco de espuma HEADLINER 226</t>
  </si>
  <si>
    <t>SFHEADLINER02 226</t>
  </si>
  <si>
    <t>SFHEADLINER02</t>
  </si>
  <si>
    <t>SFHEADLINER04 551</t>
  </si>
  <si>
    <t>SFHEADLINER04 598</t>
  </si>
  <si>
    <t>SFHEADLINER03 226</t>
  </si>
  <si>
    <t>SFHEADLINER03</t>
  </si>
  <si>
    <t>SFHEADLINER04</t>
  </si>
  <si>
    <t>SFHEADLINER01 551</t>
  </si>
  <si>
    <t>SFHEADLINER02 551</t>
  </si>
  <si>
    <t>SFHEADLINER 598</t>
  </si>
  <si>
    <t>SFHEADLINER02 598</t>
  </si>
  <si>
    <t>06/11/2023</t>
  </si>
  <si>
    <t>07/11/2023</t>
  </si>
  <si>
    <t>08/11/2023</t>
  </si>
  <si>
    <t>09/11/2023</t>
  </si>
  <si>
    <t>10/11/2023</t>
  </si>
  <si>
    <t>11/11/2023</t>
  </si>
  <si>
    <t>TAPETE PAVIMENTO ANTERIOR ESQ</t>
  </si>
  <si>
    <t>TAPETE PAVIMENTO POSTERIOR</t>
  </si>
  <si>
    <t>TAPETE PAVIMENTO ANTERIOR DIR</t>
  </si>
  <si>
    <t>TAPETE VAO DE CARGA PRETO</t>
  </si>
  <si>
    <t>RECOBRIMENTO VAO DE CARGA</t>
  </si>
  <si>
    <t>REVESTIMENTO DO TETO</t>
  </si>
  <si>
    <t>REVESTIMENTO INTERNO DO TETO</t>
  </si>
  <si>
    <t>TAPETE DE CARPETE PAVIMENTO POSTERIOR</t>
  </si>
  <si>
    <t>ISOLAMENTO VAO MOTOR</t>
  </si>
  <si>
    <t>REVESTIMENTO ISOLANTE CAPO</t>
  </si>
  <si>
    <t>ISOLAMENTO PAREDE TRANSVERSAL INFERIOR</t>
  </si>
  <si>
    <t>ISOLAMENTO INF. DIR. SOB PAINEL INSTRUM.</t>
  </si>
  <si>
    <t>ISOLAMENTO - SOB CAPO</t>
  </si>
  <si>
    <t>TRAVA ENCONSTO BANCO</t>
  </si>
  <si>
    <t>PREENCHIMENTO ACUSTICO</t>
  </si>
  <si>
    <t>ISOLAMENTO ACUSTICO INTERNO CAPO</t>
  </si>
  <si>
    <t>REVESTIMENTO TETO</t>
  </si>
  <si>
    <t>CONJ. FECHADURA ENCONSTRO BANCO</t>
  </si>
  <si>
    <t>MOLDURA LATERAL DIR.</t>
  </si>
  <si>
    <t>MOLDURA LATERAL ESQ.</t>
  </si>
  <si>
    <t>ISOLANTE ACUSTICO PARA LAMA</t>
  </si>
  <si>
    <t>REPARO CALOR TUNEL PAVIMENTO</t>
  </si>
  <si>
    <t>PROTECAO CALOR TUNEL PAVIMENTO</t>
  </si>
  <si>
    <t>FITA PRETA</t>
  </si>
  <si>
    <t>MATERIAL ENCHIMENTO ACUSTICO</t>
  </si>
  <si>
    <t>GUARNICAO LATERAL DIR. RAD.</t>
  </si>
  <si>
    <t>GUARNICAO LATERAL ESQ. RAD.</t>
  </si>
  <si>
    <t>RECOBRIMENTO MACACO</t>
  </si>
  <si>
    <t>ISOLAMENTO REPARO PARALAMA DIR. VAO PORT</t>
  </si>
  <si>
    <t>ISOLAMENTO REPARO PARALAMA ESQ VAO PORTA</t>
  </si>
  <si>
    <t>REPARO PARALAMA DIR. VAO PORTA</t>
  </si>
  <si>
    <t>REPARO PARALAMA ESQ VAO PORTA</t>
  </si>
  <si>
    <t>ISOLAMENTO ACUSTICO PASSA RODA POST ESQ</t>
  </si>
  <si>
    <t>ISOLAMENTO PARA-LAMA ANTERIOR</t>
  </si>
  <si>
    <t>ISOLAMENTO PARA-CHOQUE DIANT.</t>
  </si>
  <si>
    <t>ISOLAMENTO ACUSTICO PASSA RODA POST DIR</t>
  </si>
  <si>
    <t>CARPETE RECOBRIMENTO DO MACACO</t>
  </si>
  <si>
    <t>ISOLAMENTO INF. BANCO TRAS.</t>
  </si>
  <si>
    <t>2230210048.01</t>
  </si>
  <si>
    <t>LIBERADO TETO ACABADO 551F BL</t>
  </si>
  <si>
    <t>2230210044.01</t>
  </si>
  <si>
    <t>LIBERADO TETO ACABADO 291F BL Com Recorte</t>
  </si>
  <si>
    <t>LIBERADO TETO ACABADO 291F BL Sem Recorte</t>
  </si>
  <si>
    <t xml:space="preserve">LIBERADO TETO ACABADO 226F SG </t>
  </si>
  <si>
    <t>LIBERADO TETO ACABADO 291F BL c/recorte</t>
  </si>
  <si>
    <t>LIBERADO TETO ACABADO 291F BL s/recorte</t>
  </si>
  <si>
    <t>LIBERADO ACOPLADO TETO 551F BL</t>
  </si>
  <si>
    <t>2230210045.01</t>
  </si>
  <si>
    <t>2230210046.01</t>
  </si>
  <si>
    <t>2230210047.01</t>
  </si>
  <si>
    <t>SFHEADACOP03 551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</si>
</sst>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5.95"/>
      <color indexed="8"/>
      <name val="Arial"/>
      <family val="2"/>
    </font>
    <font>
      <b/>
      <sz val="7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2" fillId="0" borderId="1" xfId="0" applyNumberFormat="1" applyFon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3" fillId="0" borderId="0" xfId="0" applyFont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2" borderId="2" xfId="0" applyFont="1" applyFill="1" applyBorder="1" applyAlignment="1" applyProtection="1">
      <alignment horizontal="center" vertical="center" readingOrder="1"/>
      <protection locked="0"/>
    </xf>
    <xf numFmtId="0" fontId="6" fillId="2" borderId="2" xfId="0" applyFont="1" applyFill="1" applyBorder="1" applyAlignment="1" applyProtection="1">
      <alignment horizontal="center" vertical="center" readingOrder="1"/>
      <protection locked="0"/>
    </xf>
    <xf numFmtId="0" fontId="7" fillId="2" borderId="3" xfId="0" applyFont="1" applyFill="1" applyBorder="1" applyAlignment="1" applyProtection="1">
      <alignment horizontal="center" vertical="top" readingOrder="1"/>
      <protection locked="0"/>
    </xf>
    <xf numFmtId="0" fontId="6" fillId="2" borderId="4" xfId="0" applyFont="1" applyFill="1" applyBorder="1" applyAlignment="1" applyProtection="1">
      <alignment horizontal="center" vertical="center" readingOrder="1"/>
      <protection locked="0"/>
    </xf>
    <xf numFmtId="0" fontId="6" fillId="2" borderId="3" xfId="0" applyFont="1" applyFill="1" applyBorder="1" applyAlignment="1" applyProtection="1">
      <alignment horizontal="center" vertical="center" readingOrder="1"/>
      <protection locked="0"/>
    </xf>
    <xf numFmtId="0" fontId="4" fillId="0" borderId="5" xfId="0" applyNumberFormat="1" applyFont="1" applyBorder="1" applyAlignment="1" applyProtection="1">
      <alignment horizontal="center" vertical="top" readingOrder="1"/>
      <protection locked="0"/>
    </xf>
    <xf numFmtId="0" fontId="4" fillId="0" borderId="5" xfId="0" applyFont="1" applyBorder="1" applyAlignment="1" applyProtection="1">
      <alignment horizontal="center" vertical="top" readingOrder="1"/>
      <protection locked="0"/>
    </xf>
    <xf numFmtId="0" fontId="4" fillId="0" borderId="5" xfId="0" applyFont="1" applyBorder="1" applyAlignment="1" applyProtection="1">
      <alignment horizontal="center" vertical="center" readingOrder="1"/>
      <protection locked="0"/>
    </xf>
    <xf numFmtId="0" fontId="4" fillId="0" borderId="5" xfId="0" applyFont="1" applyBorder="1" applyAlignment="1" applyProtection="1">
      <alignment horizontal="center" vertical="top" readingOrder="1"/>
      <protection locked="0"/>
    </xf>
    <xf numFmtId="0" fontId="6" fillId="2" borderId="2" xfId="0" applyFont="1" applyFill="1" applyBorder="1" applyAlignment="1" applyProtection="1">
      <alignment horizontal="center" vertical="center" readingOrder="1"/>
      <protection locked="0"/>
    </xf>
    <xf numFmtId="0" fontId="6" fillId="2" borderId="4" xfId="0" applyFont="1" applyFill="1" applyBorder="1" applyAlignment="1" applyProtection="1">
      <alignment horizontal="center" vertical="center" readingOrder="1"/>
      <protection locked="0"/>
    </xf>
    <xf numFmtId="0" fontId="0" fillId="3" borderId="0" xfId="0" applyFont="1" applyFill="1" applyAlignment="1">
      <alignment vertical="center"/>
    </xf>
    <xf numFmtId="1" fontId="2" fillId="3" borderId="1" xfId="0" applyNumberFormat="1" applyFont="1" applyFill="1" applyBorder="1" applyAlignment="1">
      <alignment horizontal="right" vertical="center"/>
    </xf>
    <xf numFmtId="0" fontId="0" fillId="0" borderId="0" xfId="0" applyFont="1" applyAlignment="1">
      <alignment vertical="center"/>
    </xf>
    <xf numFmtId="1" fontId="0" fillId="0" borderId="0" xfId="0" applyNumberFormat="1" applyFont="1" applyAlignment="1">
      <alignment horizontal="right" vertical="center"/>
    </xf>
    <xf numFmtId="1" fontId="0" fillId="3" borderId="0" xfId="0" applyNumberFormat="1" applyFont="1" applyFill="1" applyAlignment="1">
      <alignment horizontal="right" vertical="center"/>
    </xf>
    <xf numFmtId="0" fontId="0" fillId="0" borderId="6" xfId="0" applyFont="1" applyBorder="1" applyAlignment="1">
      <alignment vertical="center"/>
    </xf>
    <xf numFmtId="1" fontId="0" fillId="0" borderId="6" xfId="0" applyNumberFormat="1" applyFont="1" applyBorder="1" applyAlignment="1">
      <alignment horizontal="right" vertical="center"/>
    </xf>
  </cellXfs>
  <cellStyles count="1">
    <cellStyle name="Normal" xfId="0" builtinId="0"/>
  </cellStyles>
  <dxfs count="10">
    <dxf>
      <numFmt numFmtId="1" formatCode="0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ela1" displayName="Tabela1" ref="A1:C46" totalsRowShown="0" headerRowDxfId="9" dataDxfId="8">
  <autoFilter ref="A1:C46"/>
  <tableColumns count="3">
    <tableColumn id="1" name="Código SAP" dataDxfId="7"/>
    <tableColumn id="2" name="Descrição" dataDxfId="6"/>
    <tableColumn id="3" name="Quant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ela13" displayName="Tabela13" ref="A1:C18" totalsRowShown="0" headerRowDxfId="4" dataDxfId="3">
  <autoFilter ref="A1:C18"/>
  <tableColumns count="3">
    <tableColumn id="1" name="Part Number" dataDxfId="2"/>
    <tableColumn id="2" name="Descrição" dataDxfId="1"/>
    <tableColumn id="3" name="Quant" dataDxfId="0">
      <calculatedColumnFormula xml:space="preserve"> IFERROR(SUM(INDEX('e-log-fonte'!A:I,MATCH(Tabela13[[#This Row],[Part Number]],'e-log-fonte'!A:A,0),4):INDEX('e-log-fonte'!A:I,MATCH(Tabela13[[#This Row],[Part Number]],'e-log-fonte'!A:A,0),9)),0)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6"/>
  <sheetViews>
    <sheetView tabSelected="1" workbookViewId="0">
      <selection activeCell="B14" sqref="B14"/>
    </sheetView>
  </sheetViews>
  <sheetFormatPr defaultRowHeight="15" x14ac:dyDescent="0.25"/>
  <cols>
    <col min="1" max="1" width="20.140625" style="4" bestFit="1" customWidth="1"/>
    <col min="2" max="2" width="43.5703125" style="4" bestFit="1" customWidth="1"/>
    <col min="3" max="3" width="11.7109375" style="6" bestFit="1" customWidth="1"/>
    <col min="4" max="16384" width="9.140625" style="4"/>
  </cols>
  <sheetData>
    <row r="1" spans="1:3" ht="20.25" customHeight="1" x14ac:dyDescent="0.25">
      <c r="A1" s="2" t="s">
        <v>17</v>
      </c>
      <c r="B1" s="2" t="s">
        <v>1</v>
      </c>
      <c r="C1" s="3" t="s">
        <v>2</v>
      </c>
    </row>
    <row r="2" spans="1:3" x14ac:dyDescent="0.25">
      <c r="A2" s="4" t="s">
        <v>23</v>
      </c>
      <c r="B2" s="4" t="s">
        <v>8</v>
      </c>
      <c r="C2" s="5">
        <v>290</v>
      </c>
    </row>
    <row r="3" spans="1:3" x14ac:dyDescent="0.25">
      <c r="A3" s="4" t="s">
        <v>18</v>
      </c>
      <c r="B3" s="4" t="s">
        <v>3</v>
      </c>
      <c r="C3" s="5">
        <v>80</v>
      </c>
    </row>
    <row r="4" spans="1:3" x14ac:dyDescent="0.25">
      <c r="A4" s="4" t="s">
        <v>20</v>
      </c>
      <c r="B4" s="4" t="s">
        <v>5</v>
      </c>
      <c r="C4" s="5">
        <v>70</v>
      </c>
    </row>
    <row r="5" spans="1:3" x14ac:dyDescent="0.25">
      <c r="A5" s="4" t="s">
        <v>21</v>
      </c>
      <c r="B5" s="4" t="s">
        <v>6</v>
      </c>
      <c r="C5" s="5">
        <v>36</v>
      </c>
    </row>
    <row r="6" spans="1:3" x14ac:dyDescent="0.25">
      <c r="A6" s="4" t="s">
        <v>28</v>
      </c>
      <c r="B6" s="4" t="s">
        <v>13</v>
      </c>
      <c r="C6" s="5">
        <v>160</v>
      </c>
    </row>
    <row r="7" spans="1:3" x14ac:dyDescent="0.25">
      <c r="A7" s="4" t="s">
        <v>29</v>
      </c>
      <c r="B7" s="4" t="s">
        <v>14</v>
      </c>
      <c r="C7" s="5">
        <v>177</v>
      </c>
    </row>
    <row r="8" spans="1:3" x14ac:dyDescent="0.25">
      <c r="A8" s="4" t="s">
        <v>19</v>
      </c>
      <c r="B8" s="4" t="s">
        <v>4</v>
      </c>
      <c r="C8" s="5">
        <v>87</v>
      </c>
    </row>
    <row r="9" spans="1:3" x14ac:dyDescent="0.25">
      <c r="A9" s="4" t="s">
        <v>22</v>
      </c>
      <c r="B9" s="4" t="s">
        <v>141</v>
      </c>
      <c r="C9" s="5">
        <v>95</v>
      </c>
    </row>
    <row r="10" spans="1:3" x14ac:dyDescent="0.25">
      <c r="A10" s="4" t="s">
        <v>27</v>
      </c>
      <c r="B10" s="4" t="s">
        <v>12</v>
      </c>
      <c r="C10" s="5">
        <v>0</v>
      </c>
    </row>
    <row r="11" spans="1:3" x14ac:dyDescent="0.25">
      <c r="A11" s="4" t="s">
        <v>26</v>
      </c>
      <c r="B11" s="4" t="s">
        <v>11</v>
      </c>
      <c r="C11" s="5">
        <v>140</v>
      </c>
    </row>
    <row r="12" spans="1:3" x14ac:dyDescent="0.25">
      <c r="A12" s="4" t="s">
        <v>32</v>
      </c>
      <c r="B12" s="4" t="s">
        <v>142</v>
      </c>
      <c r="C12" s="5">
        <v>46</v>
      </c>
    </row>
    <row r="13" spans="1:3" x14ac:dyDescent="0.25">
      <c r="A13" s="4" t="s">
        <v>138</v>
      </c>
      <c r="B13" s="4" t="s">
        <v>143</v>
      </c>
      <c r="C13" s="5">
        <v>60</v>
      </c>
    </row>
    <row r="14" spans="1:3" x14ac:dyDescent="0.25">
      <c r="A14" s="4" t="s">
        <v>145</v>
      </c>
      <c r="B14" s="4" t="s">
        <v>16</v>
      </c>
      <c r="C14" s="5">
        <v>113</v>
      </c>
    </row>
    <row r="15" spans="1:3" x14ac:dyDescent="0.25">
      <c r="A15" s="4" t="s">
        <v>146</v>
      </c>
      <c r="B15" s="4" t="s">
        <v>10</v>
      </c>
      <c r="C15" s="5">
        <v>120</v>
      </c>
    </row>
    <row r="16" spans="1:3" x14ac:dyDescent="0.25">
      <c r="A16" s="4" t="s">
        <v>147</v>
      </c>
      <c r="B16" s="4" t="s">
        <v>9</v>
      </c>
      <c r="C16" s="5">
        <v>80</v>
      </c>
    </row>
    <row r="17" spans="1:3" x14ac:dyDescent="0.25">
      <c r="A17" s="4" t="s">
        <v>136</v>
      </c>
      <c r="B17" s="4" t="s">
        <v>137</v>
      </c>
      <c r="C17" s="5">
        <v>39</v>
      </c>
    </row>
    <row r="18" spans="1:3" x14ac:dyDescent="0.25">
      <c r="A18" s="4" t="s">
        <v>30</v>
      </c>
      <c r="B18" s="4" t="s">
        <v>15</v>
      </c>
      <c r="C18" s="5">
        <v>180</v>
      </c>
    </row>
    <row r="19" spans="1:3" x14ac:dyDescent="0.25">
      <c r="A19" s="4" t="s">
        <v>33</v>
      </c>
      <c r="B19" s="4" t="s">
        <v>34</v>
      </c>
      <c r="C19" s="5">
        <v>34</v>
      </c>
    </row>
    <row r="20" spans="1:3" x14ac:dyDescent="0.25">
      <c r="A20" s="4" t="s">
        <v>35</v>
      </c>
      <c r="B20" s="4" t="s">
        <v>36</v>
      </c>
      <c r="C20" s="5">
        <v>37</v>
      </c>
    </row>
    <row r="21" spans="1:3" x14ac:dyDescent="0.25">
      <c r="A21" s="4" t="s">
        <v>37</v>
      </c>
      <c r="B21" s="4" t="s">
        <v>38</v>
      </c>
      <c r="C21" s="5">
        <v>0</v>
      </c>
    </row>
    <row r="22" spans="1:3" x14ac:dyDescent="0.25">
      <c r="A22" s="4" t="s">
        <v>39</v>
      </c>
      <c r="B22" s="4" t="s">
        <v>40</v>
      </c>
      <c r="C22" s="5">
        <v>236</v>
      </c>
    </row>
    <row r="23" spans="1:3" x14ac:dyDescent="0.25">
      <c r="A23" s="4" t="s">
        <v>41</v>
      </c>
      <c r="B23" s="4" t="s">
        <v>42</v>
      </c>
      <c r="C23" s="5">
        <v>0</v>
      </c>
    </row>
    <row r="24" spans="1:3" x14ac:dyDescent="0.25">
      <c r="A24" s="4" t="s">
        <v>43</v>
      </c>
      <c r="B24" s="4" t="s">
        <v>44</v>
      </c>
      <c r="C24" s="5">
        <v>64</v>
      </c>
    </row>
    <row r="25" spans="1:3" x14ac:dyDescent="0.25">
      <c r="A25" s="4" t="s">
        <v>45</v>
      </c>
      <c r="B25" s="4" t="s">
        <v>46</v>
      </c>
      <c r="C25" s="5">
        <v>0</v>
      </c>
    </row>
    <row r="26" spans="1:3" x14ac:dyDescent="0.25">
      <c r="A26" s="4" t="s">
        <v>148</v>
      </c>
      <c r="B26" s="4" t="s">
        <v>144</v>
      </c>
      <c r="C26" s="5">
        <v>0</v>
      </c>
    </row>
    <row r="27" spans="1:3" x14ac:dyDescent="0.25">
      <c r="A27" s="4" t="s">
        <v>47</v>
      </c>
      <c r="B27" s="4" t="s">
        <v>48</v>
      </c>
      <c r="C27" s="5">
        <v>0</v>
      </c>
    </row>
    <row r="28" spans="1:3" x14ac:dyDescent="0.25">
      <c r="A28" s="4" t="s">
        <v>49</v>
      </c>
      <c r="B28" s="4" t="s">
        <v>50</v>
      </c>
      <c r="C28" s="5">
        <v>0</v>
      </c>
    </row>
    <row r="29" spans="1:3" x14ac:dyDescent="0.25">
      <c r="A29" s="4" t="s">
        <v>51</v>
      </c>
      <c r="B29" s="4" t="s">
        <v>52</v>
      </c>
      <c r="C29" s="5">
        <v>61</v>
      </c>
    </row>
    <row r="30" spans="1:3" x14ac:dyDescent="0.25">
      <c r="A30" s="4" t="s">
        <v>53</v>
      </c>
      <c r="B30" s="4" t="s">
        <v>54</v>
      </c>
      <c r="C30" s="5">
        <v>0</v>
      </c>
    </row>
    <row r="31" spans="1:3" x14ac:dyDescent="0.25">
      <c r="A31" s="4" t="s">
        <v>55</v>
      </c>
      <c r="B31" s="4" t="s">
        <v>56</v>
      </c>
      <c r="C31" s="6">
        <v>9</v>
      </c>
    </row>
    <row r="32" spans="1:3" x14ac:dyDescent="0.25">
      <c r="A32" s="4" t="s">
        <v>90</v>
      </c>
      <c r="B32" s="4" t="s">
        <v>69</v>
      </c>
      <c r="C32" s="6">
        <v>8</v>
      </c>
    </row>
    <row r="33" spans="1:8" x14ac:dyDescent="0.25">
      <c r="A33" s="4" t="s">
        <v>88</v>
      </c>
      <c r="B33" s="4" t="s">
        <v>67</v>
      </c>
      <c r="C33" s="6">
        <v>9</v>
      </c>
    </row>
    <row r="34" spans="1:8" x14ac:dyDescent="0.25">
      <c r="A34" s="4" t="s">
        <v>89</v>
      </c>
      <c r="B34" s="4" t="s">
        <v>68</v>
      </c>
      <c r="C34" s="6">
        <v>4</v>
      </c>
    </row>
    <row r="35" spans="1:8" x14ac:dyDescent="0.25">
      <c r="A35" s="4" t="s">
        <v>91</v>
      </c>
      <c r="B35" s="4" t="s">
        <v>70</v>
      </c>
      <c r="C35" s="6">
        <v>280</v>
      </c>
    </row>
    <row r="36" spans="1:8" x14ac:dyDescent="0.25">
      <c r="A36" s="4" t="s">
        <v>86</v>
      </c>
      <c r="B36" s="4" t="s">
        <v>65</v>
      </c>
      <c r="C36" s="6">
        <v>260</v>
      </c>
      <c r="H36" s="7"/>
    </row>
    <row r="37" spans="1:8" x14ac:dyDescent="0.25">
      <c r="A37" s="4" t="s">
        <v>85</v>
      </c>
      <c r="B37" s="4" t="s">
        <v>64</v>
      </c>
      <c r="C37" s="6">
        <v>210</v>
      </c>
    </row>
    <row r="38" spans="1:8" x14ac:dyDescent="0.25">
      <c r="A38" s="4" t="s">
        <v>87</v>
      </c>
      <c r="B38" s="4" t="s">
        <v>66</v>
      </c>
      <c r="C38" s="6">
        <v>140</v>
      </c>
    </row>
    <row r="39" spans="1:8" x14ac:dyDescent="0.25">
      <c r="A39" s="4" t="s">
        <v>82</v>
      </c>
      <c r="B39" s="4" t="s">
        <v>61</v>
      </c>
      <c r="C39" s="6">
        <v>176</v>
      </c>
    </row>
    <row r="40" spans="1:8" x14ac:dyDescent="0.25">
      <c r="A40" s="4" t="s">
        <v>81</v>
      </c>
      <c r="B40" s="4" t="s">
        <v>60</v>
      </c>
      <c r="C40" s="6">
        <v>623</v>
      </c>
    </row>
    <row r="41" spans="1:8" x14ac:dyDescent="0.25">
      <c r="A41" s="4" t="s">
        <v>83</v>
      </c>
      <c r="B41" s="4" t="s">
        <v>62</v>
      </c>
      <c r="C41" s="6">
        <v>26</v>
      </c>
    </row>
    <row r="42" spans="1:8" x14ac:dyDescent="0.25">
      <c r="A42" s="4" t="s">
        <v>84</v>
      </c>
      <c r="B42" s="4" t="s">
        <v>63</v>
      </c>
      <c r="C42" s="6">
        <v>49</v>
      </c>
    </row>
    <row r="43" spans="1:8" x14ac:dyDescent="0.25">
      <c r="A43" s="4" t="s">
        <v>77</v>
      </c>
      <c r="B43" s="4" t="s">
        <v>57</v>
      </c>
      <c r="C43" s="6">
        <v>43</v>
      </c>
    </row>
    <row r="44" spans="1:8" x14ac:dyDescent="0.25">
      <c r="A44" s="4" t="s">
        <v>76</v>
      </c>
      <c r="B44" s="4" t="s">
        <v>80</v>
      </c>
      <c r="C44" s="6">
        <v>80</v>
      </c>
    </row>
    <row r="45" spans="1:8" x14ac:dyDescent="0.25">
      <c r="A45" s="4" t="s">
        <v>78</v>
      </c>
      <c r="B45" s="4" t="s">
        <v>58</v>
      </c>
      <c r="C45" s="6">
        <v>0</v>
      </c>
    </row>
    <row r="46" spans="1:8" x14ac:dyDescent="0.25">
      <c r="A46" s="4" t="s">
        <v>79</v>
      </c>
      <c r="B46" s="4" t="s">
        <v>59</v>
      </c>
      <c r="C46" s="6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F10" sqref="F10"/>
    </sheetView>
  </sheetViews>
  <sheetFormatPr defaultRowHeight="15" x14ac:dyDescent="0.25"/>
  <cols>
    <col min="1" max="1" width="20.140625" bestFit="1" customWidth="1"/>
    <col min="2" max="2" width="43.5703125" bestFit="1" customWidth="1"/>
    <col min="3" max="3" width="5" bestFit="1" customWidth="1"/>
  </cols>
  <sheetData>
    <row r="1" spans="1:3" x14ac:dyDescent="0.25">
      <c r="A1" s="26" t="s">
        <v>18</v>
      </c>
      <c r="B1" s="26" t="s">
        <v>3</v>
      </c>
      <c r="C1" s="27">
        <v>470</v>
      </c>
    </row>
    <row r="2" spans="1:3" x14ac:dyDescent="0.25">
      <c r="A2" s="28" t="s">
        <v>19</v>
      </c>
      <c r="B2" s="28" t="s">
        <v>4</v>
      </c>
      <c r="C2" s="5">
        <v>80</v>
      </c>
    </row>
    <row r="3" spans="1:3" x14ac:dyDescent="0.25">
      <c r="A3" s="26" t="s">
        <v>20</v>
      </c>
      <c r="B3" s="26" t="s">
        <v>5</v>
      </c>
      <c r="C3" s="27">
        <v>70</v>
      </c>
    </row>
    <row r="4" spans="1:3" x14ac:dyDescent="0.25">
      <c r="A4" s="28" t="s">
        <v>21</v>
      </c>
      <c r="B4" s="28" t="s">
        <v>6</v>
      </c>
      <c r="C4" s="5">
        <v>36</v>
      </c>
    </row>
    <row r="5" spans="1:3" x14ac:dyDescent="0.25">
      <c r="A5" s="26" t="s">
        <v>22</v>
      </c>
      <c r="B5" s="26" t="s">
        <v>7</v>
      </c>
      <c r="C5" s="27">
        <v>290</v>
      </c>
    </row>
    <row r="6" spans="1:3" x14ac:dyDescent="0.25">
      <c r="A6" s="28" t="s">
        <v>23</v>
      </c>
      <c r="B6" s="28" t="s">
        <v>8</v>
      </c>
      <c r="C6" s="5">
        <v>177</v>
      </c>
    </row>
    <row r="7" spans="1:3" x14ac:dyDescent="0.25">
      <c r="A7" s="26" t="s">
        <v>24</v>
      </c>
      <c r="B7" s="26" t="s">
        <v>9</v>
      </c>
      <c r="C7" s="27">
        <v>80</v>
      </c>
    </row>
    <row r="8" spans="1:3" x14ac:dyDescent="0.25">
      <c r="A8" s="28" t="s">
        <v>25</v>
      </c>
      <c r="B8" s="28" t="s">
        <v>10</v>
      </c>
      <c r="C8" s="5">
        <v>60</v>
      </c>
    </row>
    <row r="9" spans="1:3" x14ac:dyDescent="0.25">
      <c r="A9" s="26" t="s">
        <v>26</v>
      </c>
      <c r="B9" s="26" t="s">
        <v>11</v>
      </c>
      <c r="C9" s="27">
        <v>0</v>
      </c>
    </row>
    <row r="10" spans="1:3" x14ac:dyDescent="0.25">
      <c r="A10" s="28" t="s">
        <v>27</v>
      </c>
      <c r="B10" s="28" t="s">
        <v>12</v>
      </c>
      <c r="C10" s="5">
        <v>100</v>
      </c>
    </row>
    <row r="11" spans="1:3" x14ac:dyDescent="0.25">
      <c r="A11" s="26" t="s">
        <v>136</v>
      </c>
      <c r="B11" s="26" t="s">
        <v>137</v>
      </c>
      <c r="C11" s="27">
        <v>46</v>
      </c>
    </row>
    <row r="12" spans="1:3" x14ac:dyDescent="0.25">
      <c r="A12" s="28" t="s">
        <v>28</v>
      </c>
      <c r="B12" s="28" t="s">
        <v>13</v>
      </c>
      <c r="C12" s="5">
        <v>90</v>
      </c>
    </row>
    <row r="13" spans="1:3" x14ac:dyDescent="0.25">
      <c r="A13" s="26" t="s">
        <v>29</v>
      </c>
      <c r="B13" s="26" t="s">
        <v>14</v>
      </c>
      <c r="C13" s="27">
        <v>0</v>
      </c>
    </row>
    <row r="14" spans="1:3" x14ac:dyDescent="0.25">
      <c r="A14" s="28" t="s">
        <v>30</v>
      </c>
      <c r="B14" s="28" t="s">
        <v>15</v>
      </c>
      <c r="C14" s="5">
        <v>160</v>
      </c>
    </row>
    <row r="15" spans="1:3" x14ac:dyDescent="0.25">
      <c r="A15" s="26" t="s">
        <v>31</v>
      </c>
      <c r="B15" s="26" t="s">
        <v>16</v>
      </c>
      <c r="C15" s="27">
        <v>90</v>
      </c>
    </row>
    <row r="16" spans="1:3" x14ac:dyDescent="0.25">
      <c r="A16" s="28" t="s">
        <v>32</v>
      </c>
      <c r="B16" s="28" t="s">
        <v>139</v>
      </c>
      <c r="C16" s="5">
        <v>39</v>
      </c>
    </row>
    <row r="17" spans="1:3" x14ac:dyDescent="0.25">
      <c r="A17" s="26" t="s">
        <v>138</v>
      </c>
      <c r="B17" s="26" t="s">
        <v>140</v>
      </c>
      <c r="C17" s="27">
        <v>230</v>
      </c>
    </row>
    <row r="18" spans="1:3" x14ac:dyDescent="0.25">
      <c r="A18" s="28" t="s">
        <v>33</v>
      </c>
      <c r="B18" s="28" t="s">
        <v>34</v>
      </c>
      <c r="C18" s="5">
        <v>0</v>
      </c>
    </row>
    <row r="19" spans="1:3" x14ac:dyDescent="0.25">
      <c r="A19" s="26" t="s">
        <v>35</v>
      </c>
      <c r="B19" s="26" t="s">
        <v>36</v>
      </c>
      <c r="C19" s="27">
        <v>528</v>
      </c>
    </row>
    <row r="20" spans="1:3" x14ac:dyDescent="0.25">
      <c r="A20" s="28" t="s">
        <v>37</v>
      </c>
      <c r="B20" s="28" t="s">
        <v>38</v>
      </c>
      <c r="C20" s="5">
        <v>53</v>
      </c>
    </row>
    <row r="21" spans="1:3" x14ac:dyDescent="0.25">
      <c r="A21" s="26" t="s">
        <v>39</v>
      </c>
      <c r="B21" s="26" t="s">
        <v>40</v>
      </c>
      <c r="C21" s="27">
        <v>175</v>
      </c>
    </row>
    <row r="22" spans="1:3" x14ac:dyDescent="0.25">
      <c r="A22" s="28" t="s">
        <v>41</v>
      </c>
      <c r="B22" s="28" t="s">
        <v>42</v>
      </c>
      <c r="C22" s="5">
        <v>32</v>
      </c>
    </row>
    <row r="23" spans="1:3" x14ac:dyDescent="0.25">
      <c r="A23" s="26" t="s">
        <v>43</v>
      </c>
      <c r="B23" s="26" t="s">
        <v>44</v>
      </c>
      <c r="C23" s="27">
        <v>0</v>
      </c>
    </row>
    <row r="24" spans="1:3" x14ac:dyDescent="0.25">
      <c r="A24" s="28" t="s">
        <v>45</v>
      </c>
      <c r="B24" s="28" t="s">
        <v>46</v>
      </c>
      <c r="C24" s="5">
        <v>13</v>
      </c>
    </row>
    <row r="25" spans="1:3" x14ac:dyDescent="0.25">
      <c r="A25" s="26" t="s">
        <v>47</v>
      </c>
      <c r="B25" s="26" t="s">
        <v>48</v>
      </c>
      <c r="C25" s="27">
        <v>67</v>
      </c>
    </row>
    <row r="26" spans="1:3" x14ac:dyDescent="0.25">
      <c r="A26" s="28" t="s">
        <v>49</v>
      </c>
      <c r="B26" s="28" t="s">
        <v>50</v>
      </c>
      <c r="C26" s="5">
        <v>114</v>
      </c>
    </row>
    <row r="27" spans="1:3" x14ac:dyDescent="0.25">
      <c r="A27" s="26" t="s">
        <v>51</v>
      </c>
      <c r="B27" s="26" t="s">
        <v>52</v>
      </c>
      <c r="C27" s="27">
        <v>0</v>
      </c>
    </row>
    <row r="28" spans="1:3" x14ac:dyDescent="0.25">
      <c r="A28" s="28" t="s">
        <v>53</v>
      </c>
      <c r="B28" s="28" t="s">
        <v>54</v>
      </c>
      <c r="C28" s="5">
        <v>1</v>
      </c>
    </row>
    <row r="29" spans="1:3" x14ac:dyDescent="0.25">
      <c r="A29" s="26" t="s">
        <v>55</v>
      </c>
      <c r="B29" s="26" t="s">
        <v>56</v>
      </c>
      <c r="C29" s="27">
        <v>179</v>
      </c>
    </row>
    <row r="30" spans="1:3" x14ac:dyDescent="0.25">
      <c r="A30" s="28" t="s">
        <v>76</v>
      </c>
      <c r="B30" s="28" t="s">
        <v>80</v>
      </c>
      <c r="C30" s="29">
        <v>7</v>
      </c>
    </row>
    <row r="31" spans="1:3" x14ac:dyDescent="0.25">
      <c r="A31" s="26" t="s">
        <v>77</v>
      </c>
      <c r="B31" s="26" t="s">
        <v>57</v>
      </c>
      <c r="C31" s="30">
        <v>7</v>
      </c>
    </row>
    <row r="32" spans="1:3" x14ac:dyDescent="0.25">
      <c r="A32" s="28" t="s">
        <v>78</v>
      </c>
      <c r="B32" s="28" t="s">
        <v>58</v>
      </c>
      <c r="C32" s="29">
        <v>11</v>
      </c>
    </row>
    <row r="33" spans="1:3" x14ac:dyDescent="0.25">
      <c r="A33" s="26" t="s">
        <v>79</v>
      </c>
      <c r="B33" s="26" t="s">
        <v>59</v>
      </c>
      <c r="C33" s="30">
        <v>9</v>
      </c>
    </row>
    <row r="34" spans="1:3" x14ac:dyDescent="0.25">
      <c r="A34" s="28" t="s">
        <v>81</v>
      </c>
      <c r="B34" s="28" t="s">
        <v>60</v>
      </c>
      <c r="C34" s="29">
        <v>1125</v>
      </c>
    </row>
    <row r="35" spans="1:3" x14ac:dyDescent="0.25">
      <c r="A35" s="26" t="s">
        <v>82</v>
      </c>
      <c r="B35" s="26" t="s">
        <v>61</v>
      </c>
      <c r="C35" s="30">
        <v>442</v>
      </c>
    </row>
    <row r="36" spans="1:3" x14ac:dyDescent="0.25">
      <c r="A36" s="28" t="s">
        <v>83</v>
      </c>
      <c r="B36" s="28" t="s">
        <v>62</v>
      </c>
      <c r="C36" s="29">
        <v>436</v>
      </c>
    </row>
    <row r="37" spans="1:3" x14ac:dyDescent="0.25">
      <c r="A37" s="26" t="s">
        <v>84</v>
      </c>
      <c r="B37" s="26" t="s">
        <v>63</v>
      </c>
      <c r="C37" s="30">
        <v>149</v>
      </c>
    </row>
    <row r="38" spans="1:3" x14ac:dyDescent="0.25">
      <c r="A38" s="28" t="s">
        <v>85</v>
      </c>
      <c r="B38" s="28" t="s">
        <v>64</v>
      </c>
      <c r="C38" s="29">
        <v>213</v>
      </c>
    </row>
    <row r="39" spans="1:3" x14ac:dyDescent="0.25">
      <c r="A39" s="26" t="s">
        <v>86</v>
      </c>
      <c r="B39" s="26" t="s">
        <v>65</v>
      </c>
      <c r="C39" s="30">
        <v>329</v>
      </c>
    </row>
    <row r="40" spans="1:3" x14ac:dyDescent="0.25">
      <c r="A40" s="28" t="s">
        <v>87</v>
      </c>
      <c r="B40" s="28" t="s">
        <v>66</v>
      </c>
      <c r="C40" s="29">
        <v>67</v>
      </c>
    </row>
    <row r="41" spans="1:3" x14ac:dyDescent="0.25">
      <c r="A41" s="26" t="s">
        <v>88</v>
      </c>
      <c r="B41" s="26" t="s">
        <v>67</v>
      </c>
      <c r="C41" s="30">
        <v>262</v>
      </c>
    </row>
    <row r="42" spans="1:3" x14ac:dyDescent="0.25">
      <c r="A42" s="28" t="s">
        <v>89</v>
      </c>
      <c r="B42" s="28" t="s">
        <v>68</v>
      </c>
      <c r="C42" s="29">
        <v>0</v>
      </c>
    </row>
    <row r="43" spans="1:3" x14ac:dyDescent="0.25">
      <c r="A43" s="26" t="s">
        <v>90</v>
      </c>
      <c r="B43" s="26" t="s">
        <v>69</v>
      </c>
      <c r="C43" s="30">
        <v>36</v>
      </c>
    </row>
    <row r="44" spans="1:3" x14ac:dyDescent="0.25">
      <c r="A44" s="31" t="s">
        <v>91</v>
      </c>
      <c r="B44" s="31" t="s">
        <v>70</v>
      </c>
      <c r="C44" s="32">
        <v>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8"/>
  <sheetViews>
    <sheetView workbookViewId="0">
      <selection activeCell="F23" sqref="F23"/>
    </sheetView>
  </sheetViews>
  <sheetFormatPr defaultRowHeight="15" x14ac:dyDescent="0.25"/>
  <cols>
    <col min="1" max="1" width="18.42578125" style="12" bestFit="1" customWidth="1"/>
    <col min="2" max="2" width="35.42578125" style="13" bestFit="1" customWidth="1"/>
    <col min="3" max="3" width="11.7109375" style="14" bestFit="1" customWidth="1"/>
    <col min="4" max="16384" width="9.140625" style="4"/>
  </cols>
  <sheetData>
    <row r="1" spans="1:4" ht="18.75" customHeight="1" x14ac:dyDescent="0.25">
      <c r="A1" s="8" t="s">
        <v>0</v>
      </c>
      <c r="B1" s="2" t="s">
        <v>1</v>
      </c>
      <c r="C1" s="3" t="s">
        <v>2</v>
      </c>
    </row>
    <row r="2" spans="1:4" x14ac:dyDescent="0.25">
      <c r="A2" s="9">
        <v>1002672560</v>
      </c>
      <c r="B2" s="10" t="s">
        <v>103</v>
      </c>
      <c r="C2" s="11">
        <f xml:space="preserve"> IFERROR(SUM(INDEX('e-log-fonte'!A:I,MATCH(Tabela13[[#This Row],[Part Number]],'e-log-fonte'!A:A,0),4):INDEX('e-log-fonte'!A:I,MATCH(Tabela13[[#This Row],[Part Number]],'e-log-fonte'!A:A,0),9)),0)</f>
        <v>622</v>
      </c>
    </row>
    <row r="3" spans="1:4" x14ac:dyDescent="0.25">
      <c r="A3" s="9">
        <v>1002676940</v>
      </c>
      <c r="B3" s="10" t="s">
        <v>104</v>
      </c>
      <c r="C3" s="11">
        <f xml:space="preserve"> IFERROR(SUM(INDEX('e-log-fonte'!A:I,MATCH(Tabela13[[#This Row],[Part Number]],'e-log-fonte'!A:A,0),4):INDEX('e-log-fonte'!A:I,MATCH(Tabela13[[#This Row],[Part Number]],'e-log-fonte'!A:A,0),9)),0)</f>
        <v>469</v>
      </c>
    </row>
    <row r="4" spans="1:4" x14ac:dyDescent="0.25">
      <c r="A4" s="9">
        <v>1002680180</v>
      </c>
      <c r="B4" s="10" t="s">
        <v>103</v>
      </c>
      <c r="C4" s="11">
        <f xml:space="preserve"> IFERROR(SUM(INDEX('e-log-fonte'!A:I,MATCH(Tabela13[[#This Row],[Part Number]],'e-log-fonte'!A:A,0),4):INDEX('e-log-fonte'!A:I,MATCH(Tabela13[[#This Row],[Part Number]],'e-log-fonte'!A:A,0),9)),0)</f>
        <v>0</v>
      </c>
    </row>
    <row r="5" spans="1:4" x14ac:dyDescent="0.25">
      <c r="A5" s="9">
        <v>1002724870</v>
      </c>
      <c r="B5" s="10" t="s">
        <v>103</v>
      </c>
      <c r="C5" s="11">
        <f xml:space="preserve"> IFERROR(SUM(INDEX('e-log-fonte'!A:I,MATCH(Tabela13[[#This Row],[Part Number]],'e-log-fonte'!A:A,0),4):INDEX('e-log-fonte'!A:I,MATCH(Tabela13[[#This Row],[Part Number]],'e-log-fonte'!A:A,0),9)),0)</f>
        <v>56</v>
      </c>
    </row>
    <row r="6" spans="1:4" x14ac:dyDescent="0.25">
      <c r="A6" s="9">
        <v>1002724890</v>
      </c>
      <c r="B6" s="10" t="s">
        <v>103</v>
      </c>
      <c r="C6" s="11">
        <f xml:space="preserve"> IFERROR(SUM(INDEX('e-log-fonte'!A:I,MATCH(Tabela13[[#This Row],[Part Number]],'e-log-fonte'!A:A,0),4):INDEX('e-log-fonte'!A:I,MATCH(Tabela13[[#This Row],[Part Number]],'e-log-fonte'!A:A,0),9)),0)</f>
        <v>116</v>
      </c>
    </row>
    <row r="7" spans="1:4" x14ac:dyDescent="0.25">
      <c r="A7" s="9">
        <v>1002795200</v>
      </c>
      <c r="B7" s="10" t="s">
        <v>104</v>
      </c>
      <c r="C7" s="11">
        <f xml:space="preserve"> IFERROR(SUM(INDEX('e-log-fonte'!A:I,MATCH(Tabela13[[#This Row],[Part Number]],'e-log-fonte'!A:A,0),4):INDEX('e-log-fonte'!A:I,MATCH(Tabela13[[#This Row],[Part Number]],'e-log-fonte'!A:A,0),9)),0)</f>
        <v>0</v>
      </c>
      <c r="D7" s="7"/>
    </row>
    <row r="8" spans="1:4" x14ac:dyDescent="0.25">
      <c r="A8" s="9">
        <v>1002829160</v>
      </c>
      <c r="B8" s="10" t="s">
        <v>104</v>
      </c>
      <c r="C8" s="11">
        <f xml:space="preserve"> IFERROR(SUM(INDEX('e-log-fonte'!A:I,MATCH(Tabela13[[#This Row],[Part Number]],'e-log-fonte'!A:A,0),4):INDEX('e-log-fonte'!A:I,MATCH(Tabela13[[#This Row],[Part Number]],'e-log-fonte'!A:A,0),9)),0)</f>
        <v>899</v>
      </c>
    </row>
    <row r="9" spans="1:4" x14ac:dyDescent="0.25">
      <c r="A9" s="9">
        <v>1002829180</v>
      </c>
      <c r="B9" s="10" t="s">
        <v>104</v>
      </c>
      <c r="C9" s="11">
        <f xml:space="preserve"> IFERROR(SUM(INDEX('e-log-fonte'!A:I,MATCH(Tabela13[[#This Row],[Part Number]],'e-log-fonte'!A:A,0),4):INDEX('e-log-fonte'!A:I,MATCH(Tabela13[[#This Row],[Part Number]],'e-log-fonte'!A:A,0),9)),0)</f>
        <v>618</v>
      </c>
    </row>
    <row r="10" spans="1:4" x14ac:dyDescent="0.25">
      <c r="A10" s="9">
        <v>609589620</v>
      </c>
      <c r="B10" s="10" t="s">
        <v>114</v>
      </c>
      <c r="C10" s="11">
        <f xml:space="preserve"> IFERROR(SUM(INDEX('e-log-fonte'!A:I,MATCH(Tabela13[[#This Row],[Part Number]],'e-log-fonte'!A:A,0),4):INDEX('e-log-fonte'!A:I,MATCH(Tabela13[[#This Row],[Part Number]],'e-log-fonte'!A:A,0),9)),0)</f>
        <v>110</v>
      </c>
    </row>
    <row r="11" spans="1:4" x14ac:dyDescent="0.25">
      <c r="A11" s="9">
        <v>609589640</v>
      </c>
      <c r="B11" s="10" t="s">
        <v>114</v>
      </c>
      <c r="C11" s="11">
        <f xml:space="preserve"> IFERROR(SUM(INDEX('e-log-fonte'!A:I,MATCH(Tabela13[[#This Row],[Part Number]],'e-log-fonte'!A:A,0),4):INDEX('e-log-fonte'!A:I,MATCH(Tabela13[[#This Row],[Part Number]],'e-log-fonte'!A:A,0),9)),0)</f>
        <v>130</v>
      </c>
    </row>
    <row r="12" spans="1:4" x14ac:dyDescent="0.25">
      <c r="A12" s="9">
        <v>609734340</v>
      </c>
      <c r="B12" s="10" t="s">
        <v>114</v>
      </c>
      <c r="C12" s="11">
        <f xml:space="preserve"> IFERROR(SUM(INDEX('e-log-fonte'!A:I,MATCH(Tabela13[[#This Row],[Part Number]],'e-log-fonte'!A:A,0),4):INDEX('e-log-fonte'!A:I,MATCH(Tabela13[[#This Row],[Part Number]],'e-log-fonte'!A:A,0),9)),0)</f>
        <v>1022</v>
      </c>
    </row>
    <row r="13" spans="1:4" x14ac:dyDescent="0.25">
      <c r="A13" s="9">
        <v>609807640</v>
      </c>
      <c r="B13" s="10" t="s">
        <v>104</v>
      </c>
      <c r="C13" s="11">
        <f xml:space="preserve"> IFERROR(SUM(INDEX('e-log-fonte'!A:I,MATCH(Tabela13[[#This Row],[Part Number]],'e-log-fonte'!A:A,0),4):INDEX('e-log-fonte'!A:I,MATCH(Tabela13[[#This Row],[Part Number]],'e-log-fonte'!A:A,0),9)),0)</f>
        <v>416</v>
      </c>
    </row>
    <row r="14" spans="1:4" x14ac:dyDescent="0.25">
      <c r="A14" s="9">
        <v>609827540</v>
      </c>
      <c r="B14" s="10" t="s">
        <v>104</v>
      </c>
      <c r="C14" s="11">
        <f xml:space="preserve"> IFERROR(SUM(INDEX('e-log-fonte'!A:I,MATCH(Tabela13[[#This Row],[Part Number]],'e-log-fonte'!A:A,0),4):INDEX('e-log-fonte'!A:I,MATCH(Tabela13[[#This Row],[Part Number]],'e-log-fonte'!A:A,0),9)),0)</f>
        <v>2</v>
      </c>
    </row>
    <row r="15" spans="1:4" x14ac:dyDescent="0.25">
      <c r="A15" s="9">
        <v>609827550</v>
      </c>
      <c r="B15" s="10" t="s">
        <v>104</v>
      </c>
      <c r="C15" s="11">
        <f xml:space="preserve"> IFERROR(SUM(INDEX('e-log-fonte'!A:I,MATCH(Tabela13[[#This Row],[Part Number]],'e-log-fonte'!A:A,0),4):INDEX('e-log-fonte'!A:I,MATCH(Tabela13[[#This Row],[Part Number]],'e-log-fonte'!A:A,0),9)),0)</f>
        <v>5</v>
      </c>
    </row>
    <row r="16" spans="1:4" x14ac:dyDescent="0.25">
      <c r="A16" s="9">
        <v>609836860</v>
      </c>
      <c r="B16" s="10" t="s">
        <v>104</v>
      </c>
      <c r="C16" s="11">
        <f xml:space="preserve"> IFERROR(SUM(INDEX('e-log-fonte'!A:I,MATCH(Tabela13[[#This Row],[Part Number]],'e-log-fonte'!A:A,0),4):INDEX('e-log-fonte'!A:I,MATCH(Tabela13[[#This Row],[Part Number]],'e-log-fonte'!A:A,0),9)),0)</f>
        <v>6</v>
      </c>
    </row>
    <row r="17" spans="1:3" x14ac:dyDescent="0.25">
      <c r="A17" s="12">
        <v>609943380</v>
      </c>
      <c r="B17" s="13" t="s">
        <v>104</v>
      </c>
      <c r="C17" s="14">
        <f xml:space="preserve"> IFERROR(SUM(INDEX('e-log-fonte'!A:I,MATCH(Tabela13[[#This Row],[Part Number]],'e-log-fonte'!A:A,0),4):INDEX('e-log-fonte'!A:I,MATCH(Tabela13[[#This Row],[Part Number]],'e-log-fonte'!A:A,0),9)),0)</f>
        <v>126</v>
      </c>
    </row>
    <row r="18" spans="1:3" x14ac:dyDescent="0.25">
      <c r="A18" s="12">
        <v>609943400</v>
      </c>
      <c r="B18" s="13" t="s">
        <v>104</v>
      </c>
      <c r="C18" s="14">
        <f xml:space="preserve"> IFERROR(SUM(INDEX('e-log-fonte'!A:I,MATCH(Tabela13[[#This Row],[Part Number]],'e-log-fonte'!A:A,0),4):INDEX('e-log-fonte'!A:I,MATCH(Tabela13[[#This Row],[Part Number]],'e-log-fonte'!A:A,0),9)),0)</f>
        <v>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4"/>
  <sheetViews>
    <sheetView showGridLines="0" zoomScaleNormal="100" workbookViewId="0">
      <selection activeCell="B82" sqref="B82"/>
    </sheetView>
  </sheetViews>
  <sheetFormatPr defaultRowHeight="15" x14ac:dyDescent="0.25"/>
  <cols>
    <col min="1" max="1" width="9.5703125" style="1" bestFit="1" customWidth="1"/>
    <col min="2" max="2" width="39.42578125" style="1" bestFit="1" customWidth="1"/>
    <col min="3" max="3" width="31.5703125" style="1" bestFit="1" customWidth="1"/>
    <col min="4" max="7" width="8.7109375" style="1" bestFit="1" customWidth="1"/>
    <col min="8" max="8" width="8.42578125" style="1" bestFit="1" customWidth="1"/>
    <col min="9" max="9" width="8.140625" style="1" bestFit="1" customWidth="1"/>
    <col min="10" max="11" width="9.28515625" style="1" bestFit="1" customWidth="1"/>
    <col min="12" max="16384" width="9.140625" style="1"/>
  </cols>
  <sheetData>
    <row r="1" spans="1:9" x14ac:dyDescent="0.25">
      <c r="A1" s="15"/>
      <c r="B1" s="24"/>
      <c r="C1" s="16"/>
      <c r="D1" s="17" t="s">
        <v>92</v>
      </c>
      <c r="E1" s="17" t="s">
        <v>93</v>
      </c>
      <c r="F1" s="17" t="s">
        <v>94</v>
      </c>
      <c r="G1" s="17" t="s">
        <v>95</v>
      </c>
      <c r="H1" s="17" t="s">
        <v>96</v>
      </c>
      <c r="I1" s="17" t="s">
        <v>97</v>
      </c>
    </row>
    <row r="2" spans="1:9" ht="15" hidden="1" customHeight="1" x14ac:dyDescent="0.25">
      <c r="A2" s="18" t="s">
        <v>71</v>
      </c>
      <c r="B2" s="25" t="s">
        <v>72</v>
      </c>
      <c r="C2" s="18" t="s">
        <v>73</v>
      </c>
      <c r="D2" s="19" t="s">
        <v>74</v>
      </c>
      <c r="E2" s="19" t="s">
        <v>74</v>
      </c>
      <c r="F2" s="19" t="s">
        <v>74</v>
      </c>
      <c r="G2" s="19" t="s">
        <v>74</v>
      </c>
      <c r="H2" s="19" t="s">
        <v>74</v>
      </c>
      <c r="I2" s="19" t="s">
        <v>74</v>
      </c>
    </row>
    <row r="3" spans="1:9" ht="15.75" hidden="1" customHeight="1" thickBot="1" x14ac:dyDescent="0.3">
      <c r="A3" s="20">
        <v>1002256160</v>
      </c>
      <c r="B3" s="23" t="s">
        <v>98</v>
      </c>
      <c r="C3" s="21" t="s">
        <v>75</v>
      </c>
      <c r="D3" s="22">
        <v>160</v>
      </c>
      <c r="E3" s="22">
        <v>159</v>
      </c>
      <c r="F3" s="22">
        <v>160</v>
      </c>
      <c r="G3" s="22">
        <v>157</v>
      </c>
      <c r="H3" s="22">
        <v>158</v>
      </c>
      <c r="I3" s="22">
        <v>0</v>
      </c>
    </row>
    <row r="4" spans="1:9" ht="15.75" hidden="1" customHeight="1" thickBot="1" x14ac:dyDescent="0.3">
      <c r="A4" s="20">
        <v>1002423000</v>
      </c>
      <c r="B4" s="23" t="s">
        <v>99</v>
      </c>
      <c r="C4" s="21" t="s">
        <v>75</v>
      </c>
      <c r="D4" s="22">
        <v>160</v>
      </c>
      <c r="E4" s="22">
        <v>159</v>
      </c>
      <c r="F4" s="22">
        <v>160</v>
      </c>
      <c r="G4" s="22">
        <v>157</v>
      </c>
      <c r="H4" s="22">
        <v>158</v>
      </c>
      <c r="I4" s="22">
        <v>0</v>
      </c>
    </row>
    <row r="5" spans="1:9" ht="15.75" hidden="1" customHeight="1" thickBot="1" x14ac:dyDescent="0.3">
      <c r="A5" s="20">
        <v>1002475600</v>
      </c>
      <c r="B5" s="23" t="s">
        <v>100</v>
      </c>
      <c r="C5" s="21" t="s">
        <v>75</v>
      </c>
      <c r="D5" s="22">
        <v>160</v>
      </c>
      <c r="E5" s="22">
        <v>159</v>
      </c>
      <c r="F5" s="22">
        <v>160</v>
      </c>
      <c r="G5" s="22">
        <v>157</v>
      </c>
      <c r="H5" s="22">
        <v>158</v>
      </c>
      <c r="I5" s="22">
        <v>0</v>
      </c>
    </row>
    <row r="6" spans="1:9" ht="15.75" hidden="1" customHeight="1" thickBot="1" x14ac:dyDescent="0.3">
      <c r="A6" s="20">
        <v>1002534020</v>
      </c>
      <c r="B6" s="23" t="s">
        <v>101</v>
      </c>
      <c r="C6" s="21" t="s">
        <v>75</v>
      </c>
      <c r="D6" s="22">
        <v>160</v>
      </c>
      <c r="E6" s="22">
        <v>159</v>
      </c>
      <c r="F6" s="22">
        <v>160</v>
      </c>
      <c r="G6" s="22">
        <v>157</v>
      </c>
      <c r="H6" s="22">
        <v>158</v>
      </c>
      <c r="I6" s="22">
        <v>0</v>
      </c>
    </row>
    <row r="7" spans="1:9" ht="15.75" hidden="1" customHeight="1" thickBot="1" x14ac:dyDescent="0.3">
      <c r="A7" s="20">
        <v>1002651360</v>
      </c>
      <c r="B7" s="23" t="s">
        <v>102</v>
      </c>
      <c r="C7" s="21" t="s">
        <v>75</v>
      </c>
      <c r="D7" s="22">
        <v>158</v>
      </c>
      <c r="E7" s="22">
        <v>159</v>
      </c>
      <c r="F7" s="22">
        <v>160</v>
      </c>
      <c r="G7" s="22">
        <v>157</v>
      </c>
      <c r="H7" s="22">
        <v>158</v>
      </c>
      <c r="I7" s="22">
        <v>0</v>
      </c>
    </row>
    <row r="8" spans="1:9" ht="15.75" thickBot="1" x14ac:dyDescent="0.3">
      <c r="A8" s="20">
        <v>1002672560</v>
      </c>
      <c r="B8" s="23" t="s">
        <v>103</v>
      </c>
      <c r="C8" s="21" t="s">
        <v>75</v>
      </c>
      <c r="D8" s="22">
        <v>125</v>
      </c>
      <c r="E8" s="22">
        <v>124</v>
      </c>
      <c r="F8" s="22">
        <v>124</v>
      </c>
      <c r="G8" s="22">
        <v>122</v>
      </c>
      <c r="H8" s="22">
        <v>127</v>
      </c>
      <c r="I8" s="22">
        <v>0</v>
      </c>
    </row>
    <row r="9" spans="1:9" ht="15.75" thickBot="1" x14ac:dyDescent="0.3">
      <c r="A9" s="20">
        <v>1002676940</v>
      </c>
      <c r="B9" s="23" t="s">
        <v>104</v>
      </c>
      <c r="C9" s="21" t="s">
        <v>75</v>
      </c>
      <c r="D9" s="22">
        <v>94</v>
      </c>
      <c r="E9" s="22">
        <v>95</v>
      </c>
      <c r="F9" s="22">
        <v>95</v>
      </c>
      <c r="G9" s="22">
        <v>93</v>
      </c>
      <c r="H9" s="22">
        <v>92</v>
      </c>
      <c r="I9" s="22">
        <v>0</v>
      </c>
    </row>
    <row r="10" spans="1:9" ht="15.75" thickBot="1" x14ac:dyDescent="0.3">
      <c r="A10" s="20">
        <v>1002680180</v>
      </c>
      <c r="B10" s="23" t="s">
        <v>103</v>
      </c>
      <c r="C10" s="21" t="s">
        <v>75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</row>
    <row r="11" spans="1:9" ht="15.75" thickBot="1" x14ac:dyDescent="0.3">
      <c r="A11" s="20">
        <v>1002724870</v>
      </c>
      <c r="B11" s="23" t="s">
        <v>103</v>
      </c>
      <c r="C11" s="21" t="s">
        <v>75</v>
      </c>
      <c r="D11" s="22">
        <v>11</v>
      </c>
      <c r="E11" s="22">
        <v>13</v>
      </c>
      <c r="F11" s="22">
        <v>14</v>
      </c>
      <c r="G11" s="22">
        <v>11</v>
      </c>
      <c r="H11" s="22">
        <v>7</v>
      </c>
      <c r="I11" s="22">
        <v>0</v>
      </c>
    </row>
    <row r="12" spans="1:9" ht="15.75" thickBot="1" x14ac:dyDescent="0.3">
      <c r="A12" s="20">
        <v>1002724890</v>
      </c>
      <c r="B12" s="23" t="s">
        <v>103</v>
      </c>
      <c r="C12" s="21" t="s">
        <v>75</v>
      </c>
      <c r="D12" s="22">
        <v>24</v>
      </c>
      <c r="E12" s="22">
        <v>22</v>
      </c>
      <c r="F12" s="22">
        <v>22</v>
      </c>
      <c r="G12" s="22">
        <v>24</v>
      </c>
      <c r="H12" s="22">
        <v>24</v>
      </c>
      <c r="I12" s="22">
        <v>0</v>
      </c>
    </row>
    <row r="13" spans="1:9" ht="15.75" hidden="1" customHeight="1" thickBot="1" x14ac:dyDescent="0.3">
      <c r="A13" s="20">
        <v>1002771470</v>
      </c>
      <c r="B13" s="23" t="s">
        <v>98</v>
      </c>
      <c r="C13" s="21" t="s">
        <v>75</v>
      </c>
      <c r="D13" s="22">
        <v>390</v>
      </c>
      <c r="E13" s="22">
        <v>394</v>
      </c>
      <c r="F13" s="22">
        <v>399</v>
      </c>
      <c r="G13" s="22">
        <v>404</v>
      </c>
      <c r="H13" s="22">
        <v>399</v>
      </c>
      <c r="I13" s="22">
        <v>0</v>
      </c>
    </row>
    <row r="14" spans="1:9" ht="15.75" hidden="1" customHeight="1" thickBot="1" x14ac:dyDescent="0.3">
      <c r="A14" s="20">
        <v>1002773610</v>
      </c>
      <c r="B14" s="23" t="s">
        <v>100</v>
      </c>
      <c r="C14" s="21" t="s">
        <v>75</v>
      </c>
      <c r="D14" s="22">
        <v>78</v>
      </c>
      <c r="E14" s="22">
        <v>61</v>
      </c>
      <c r="F14" s="22">
        <v>74</v>
      </c>
      <c r="G14" s="22">
        <v>80</v>
      </c>
      <c r="H14" s="22">
        <v>82</v>
      </c>
      <c r="I14" s="22">
        <v>0</v>
      </c>
    </row>
    <row r="15" spans="1:9" ht="15.75" hidden="1" customHeight="1" thickBot="1" x14ac:dyDescent="0.3">
      <c r="A15" s="20">
        <v>1002775030</v>
      </c>
      <c r="B15" s="23" t="s">
        <v>99</v>
      </c>
      <c r="C15" s="21" t="s">
        <v>75</v>
      </c>
      <c r="D15" s="22">
        <v>312</v>
      </c>
      <c r="E15" s="22">
        <v>333</v>
      </c>
      <c r="F15" s="22">
        <v>325</v>
      </c>
      <c r="G15" s="22">
        <v>324</v>
      </c>
      <c r="H15" s="22">
        <v>317</v>
      </c>
      <c r="I15" s="22">
        <v>0</v>
      </c>
    </row>
    <row r="16" spans="1:9" ht="15.75" hidden="1" customHeight="1" thickBot="1" x14ac:dyDescent="0.3">
      <c r="A16" s="20">
        <v>1002778080</v>
      </c>
      <c r="B16" s="23" t="s">
        <v>100</v>
      </c>
      <c r="C16" s="21" t="s">
        <v>75</v>
      </c>
      <c r="D16" s="22">
        <v>312</v>
      </c>
      <c r="E16" s="22">
        <v>333</v>
      </c>
      <c r="F16" s="22">
        <v>325</v>
      </c>
      <c r="G16" s="22">
        <v>324</v>
      </c>
      <c r="H16" s="22">
        <v>317</v>
      </c>
      <c r="I16" s="22">
        <v>0</v>
      </c>
    </row>
    <row r="17" spans="1:9" ht="15.75" hidden="1" customHeight="1" thickBot="1" x14ac:dyDescent="0.3">
      <c r="A17" s="20">
        <v>1002786720</v>
      </c>
      <c r="B17" s="23" t="s">
        <v>105</v>
      </c>
      <c r="C17" s="21" t="s">
        <v>75</v>
      </c>
      <c r="D17" s="22">
        <v>78</v>
      </c>
      <c r="E17" s="22">
        <v>61</v>
      </c>
      <c r="F17" s="22">
        <v>74</v>
      </c>
      <c r="G17" s="22">
        <v>80</v>
      </c>
      <c r="H17" s="22">
        <v>82</v>
      </c>
      <c r="I17" s="22">
        <v>0</v>
      </c>
    </row>
    <row r="18" spans="1:9" ht="15.75" thickBot="1" x14ac:dyDescent="0.3">
      <c r="A18" s="20">
        <v>1002795200</v>
      </c>
      <c r="B18" s="23" t="s">
        <v>104</v>
      </c>
      <c r="C18" s="21" t="s">
        <v>75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</row>
    <row r="19" spans="1:9" ht="15.75" thickBot="1" x14ac:dyDescent="0.3">
      <c r="A19" s="20">
        <v>1002829160</v>
      </c>
      <c r="B19" s="23" t="s">
        <v>104</v>
      </c>
      <c r="C19" s="21" t="s">
        <v>75</v>
      </c>
      <c r="D19" s="22">
        <v>179</v>
      </c>
      <c r="E19" s="22">
        <v>178</v>
      </c>
      <c r="F19" s="22">
        <v>180</v>
      </c>
      <c r="G19" s="22">
        <v>183</v>
      </c>
      <c r="H19" s="22">
        <v>179</v>
      </c>
      <c r="I19" s="22">
        <v>0</v>
      </c>
    </row>
    <row r="20" spans="1:9" ht="15.75" thickBot="1" x14ac:dyDescent="0.3">
      <c r="A20" s="20">
        <v>1002829180</v>
      </c>
      <c r="B20" s="23" t="s">
        <v>104</v>
      </c>
      <c r="C20" s="21" t="s">
        <v>75</v>
      </c>
      <c r="D20" s="22">
        <v>117</v>
      </c>
      <c r="E20" s="22">
        <v>121</v>
      </c>
      <c r="F20" s="22">
        <v>124</v>
      </c>
      <c r="G20" s="22">
        <v>128</v>
      </c>
      <c r="H20" s="22">
        <v>128</v>
      </c>
      <c r="I20" s="22">
        <v>0</v>
      </c>
    </row>
    <row r="21" spans="1:9" ht="15.75" hidden="1" customHeight="1" thickBot="1" x14ac:dyDescent="0.3">
      <c r="A21" s="20">
        <v>501489490</v>
      </c>
      <c r="B21" s="23" t="s">
        <v>106</v>
      </c>
      <c r="C21" s="21" t="s">
        <v>75</v>
      </c>
      <c r="D21" s="22">
        <v>339</v>
      </c>
      <c r="E21" s="22">
        <v>338</v>
      </c>
      <c r="F21" s="22">
        <v>339</v>
      </c>
      <c r="G21" s="22">
        <v>336</v>
      </c>
      <c r="H21" s="22">
        <v>330</v>
      </c>
      <c r="I21" s="22">
        <v>0</v>
      </c>
    </row>
    <row r="22" spans="1:9" ht="15.75" hidden="1" customHeight="1" thickBot="1" x14ac:dyDescent="0.3">
      <c r="A22" s="20">
        <v>501489500</v>
      </c>
      <c r="B22" s="23" t="s">
        <v>106</v>
      </c>
      <c r="C22" s="21" t="s">
        <v>75</v>
      </c>
      <c r="D22" s="22">
        <v>212</v>
      </c>
      <c r="E22" s="22">
        <v>164</v>
      </c>
      <c r="F22" s="22">
        <v>164</v>
      </c>
      <c r="G22" s="22">
        <v>164</v>
      </c>
      <c r="H22" s="22">
        <v>164</v>
      </c>
      <c r="I22" s="22">
        <v>0</v>
      </c>
    </row>
    <row r="23" spans="1:9" ht="15.75" hidden="1" customHeight="1" thickBot="1" x14ac:dyDescent="0.3">
      <c r="A23" s="20">
        <v>519800050</v>
      </c>
      <c r="B23" s="23" t="s">
        <v>107</v>
      </c>
      <c r="C23" s="21" t="s">
        <v>75</v>
      </c>
      <c r="D23" s="22">
        <v>158</v>
      </c>
      <c r="E23" s="22">
        <v>159</v>
      </c>
      <c r="F23" s="22">
        <v>160</v>
      </c>
      <c r="G23" s="22">
        <v>157</v>
      </c>
      <c r="H23" s="22">
        <v>158</v>
      </c>
      <c r="I23" s="22">
        <v>0</v>
      </c>
    </row>
    <row r="24" spans="1:9" ht="15.75" hidden="1" customHeight="1" thickBot="1" x14ac:dyDescent="0.3">
      <c r="A24" s="20">
        <v>520176583</v>
      </c>
      <c r="B24" s="23" t="s">
        <v>108</v>
      </c>
      <c r="C24" s="21" t="s">
        <v>75</v>
      </c>
      <c r="D24" s="22">
        <v>153</v>
      </c>
      <c r="E24" s="22">
        <v>155</v>
      </c>
      <c r="F24" s="22">
        <v>156</v>
      </c>
      <c r="G24" s="22">
        <v>153</v>
      </c>
      <c r="H24" s="22">
        <v>155</v>
      </c>
      <c r="I24" s="22">
        <v>0</v>
      </c>
    </row>
    <row r="25" spans="1:9" ht="15.75" hidden="1" customHeight="1" thickBot="1" x14ac:dyDescent="0.3">
      <c r="A25" s="20">
        <v>520176593</v>
      </c>
      <c r="B25" s="23" t="s">
        <v>108</v>
      </c>
      <c r="C25" s="21" t="s">
        <v>75</v>
      </c>
      <c r="D25" s="22">
        <v>7</v>
      </c>
      <c r="E25" s="22">
        <v>4</v>
      </c>
      <c r="F25" s="22">
        <v>4</v>
      </c>
      <c r="G25" s="22">
        <v>4</v>
      </c>
      <c r="H25" s="22">
        <v>3</v>
      </c>
      <c r="I25" s="22">
        <v>0</v>
      </c>
    </row>
    <row r="26" spans="1:9" ht="15.75" hidden="1" customHeight="1" thickBot="1" x14ac:dyDescent="0.3">
      <c r="A26" s="20">
        <v>521029100</v>
      </c>
      <c r="B26" s="23" t="s">
        <v>109</v>
      </c>
      <c r="C26" s="21" t="s">
        <v>75</v>
      </c>
      <c r="D26" s="22">
        <v>65</v>
      </c>
      <c r="E26" s="22">
        <v>66</v>
      </c>
      <c r="F26" s="22">
        <v>64</v>
      </c>
      <c r="G26" s="22">
        <v>63</v>
      </c>
      <c r="H26" s="22">
        <v>63</v>
      </c>
      <c r="I26" s="22">
        <v>0</v>
      </c>
    </row>
    <row r="27" spans="1:9" ht="15.75" hidden="1" customHeight="1" thickBot="1" x14ac:dyDescent="0.3">
      <c r="A27" s="20">
        <v>521433060</v>
      </c>
      <c r="B27" s="23" t="s">
        <v>110</v>
      </c>
      <c r="C27" s="21" t="s">
        <v>75</v>
      </c>
      <c r="D27" s="22">
        <v>125</v>
      </c>
      <c r="E27" s="22">
        <v>127</v>
      </c>
      <c r="F27" s="22">
        <v>125</v>
      </c>
      <c r="G27" s="22">
        <v>124</v>
      </c>
      <c r="H27" s="22">
        <v>120</v>
      </c>
      <c r="I27" s="22">
        <v>0</v>
      </c>
    </row>
    <row r="28" spans="1:9" ht="15.75" hidden="1" customHeight="1" thickBot="1" x14ac:dyDescent="0.3">
      <c r="A28" s="20">
        <v>521941660</v>
      </c>
      <c r="B28" s="23" t="s">
        <v>111</v>
      </c>
      <c r="C28" s="21" t="s">
        <v>75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</row>
    <row r="29" spans="1:9" ht="15.75" hidden="1" customHeight="1" thickBot="1" x14ac:dyDescent="0.3">
      <c r="A29" s="20">
        <v>522141440</v>
      </c>
      <c r="B29" s="23" t="s">
        <v>110</v>
      </c>
      <c r="C29" s="21" t="s">
        <v>75</v>
      </c>
      <c r="D29" s="22">
        <v>211</v>
      </c>
      <c r="E29" s="22">
        <v>215</v>
      </c>
      <c r="F29" s="22">
        <v>220</v>
      </c>
      <c r="G29" s="22">
        <v>225</v>
      </c>
      <c r="H29" s="22">
        <v>227</v>
      </c>
      <c r="I29" s="22">
        <v>0</v>
      </c>
    </row>
    <row r="30" spans="1:9" ht="15.75" hidden="1" customHeight="1" thickBot="1" x14ac:dyDescent="0.3">
      <c r="A30" s="20">
        <v>522143000</v>
      </c>
      <c r="B30" s="23" t="s">
        <v>106</v>
      </c>
      <c r="C30" s="21" t="s">
        <v>75</v>
      </c>
      <c r="D30" s="22">
        <v>212</v>
      </c>
      <c r="E30" s="22">
        <v>215</v>
      </c>
      <c r="F30" s="22">
        <v>220</v>
      </c>
      <c r="G30" s="22">
        <v>225</v>
      </c>
      <c r="H30" s="22">
        <v>227</v>
      </c>
      <c r="I30" s="22">
        <v>0</v>
      </c>
    </row>
    <row r="31" spans="1:9" ht="15.75" hidden="1" customHeight="1" thickBot="1" x14ac:dyDescent="0.3">
      <c r="A31" s="20">
        <v>532010520</v>
      </c>
      <c r="B31" s="23" t="s">
        <v>100</v>
      </c>
      <c r="C31" s="21" t="s">
        <v>75</v>
      </c>
      <c r="D31" s="22">
        <v>213</v>
      </c>
      <c r="E31" s="22">
        <v>164</v>
      </c>
      <c r="F31" s="22">
        <v>164</v>
      </c>
      <c r="G31" s="22">
        <v>164</v>
      </c>
      <c r="H31" s="22">
        <v>164</v>
      </c>
      <c r="I31" s="22">
        <v>0</v>
      </c>
    </row>
    <row r="32" spans="1:9" ht="15.75" hidden="1" customHeight="1" thickBot="1" x14ac:dyDescent="0.3">
      <c r="A32" s="20">
        <v>532012740</v>
      </c>
      <c r="B32" s="23" t="s">
        <v>99</v>
      </c>
      <c r="C32" s="21" t="s">
        <v>75</v>
      </c>
      <c r="D32" s="22">
        <v>158</v>
      </c>
      <c r="E32" s="22">
        <v>117</v>
      </c>
      <c r="F32" s="22">
        <v>117</v>
      </c>
      <c r="G32" s="22">
        <v>117</v>
      </c>
      <c r="H32" s="22">
        <v>117</v>
      </c>
      <c r="I32" s="22">
        <v>0</v>
      </c>
    </row>
    <row r="33" spans="1:9" ht="15.75" hidden="1" customHeight="1" thickBot="1" x14ac:dyDescent="0.3">
      <c r="A33" s="20">
        <v>533392800</v>
      </c>
      <c r="B33" s="23" t="s">
        <v>108</v>
      </c>
      <c r="C33" s="21" t="s">
        <v>75</v>
      </c>
      <c r="D33" s="22">
        <v>286</v>
      </c>
      <c r="E33" s="22">
        <v>292</v>
      </c>
      <c r="F33" s="22">
        <v>295</v>
      </c>
      <c r="G33" s="22">
        <v>299</v>
      </c>
      <c r="H33" s="22">
        <v>301</v>
      </c>
      <c r="I33" s="22">
        <v>0</v>
      </c>
    </row>
    <row r="34" spans="1:9" ht="15.75" hidden="1" customHeight="1" thickBot="1" x14ac:dyDescent="0.3">
      <c r="A34" s="20">
        <v>533560810</v>
      </c>
      <c r="B34" s="23" t="s">
        <v>112</v>
      </c>
      <c r="C34" s="21" t="s">
        <v>75</v>
      </c>
      <c r="D34" s="22">
        <v>158</v>
      </c>
      <c r="E34" s="22">
        <v>117</v>
      </c>
      <c r="F34" s="22">
        <v>117</v>
      </c>
      <c r="G34" s="22">
        <v>117</v>
      </c>
      <c r="H34" s="22">
        <v>117</v>
      </c>
      <c r="I34" s="22">
        <v>0</v>
      </c>
    </row>
    <row r="35" spans="1:9" ht="15.75" hidden="1" customHeight="1" thickBot="1" x14ac:dyDescent="0.3">
      <c r="A35" s="20">
        <v>533706320</v>
      </c>
      <c r="B35" s="23" t="s">
        <v>113</v>
      </c>
      <c r="C35" s="21" t="s">
        <v>75</v>
      </c>
      <c r="D35" s="22">
        <v>213</v>
      </c>
      <c r="E35" s="22">
        <v>164</v>
      </c>
      <c r="F35" s="22">
        <v>164</v>
      </c>
      <c r="G35" s="22">
        <v>164</v>
      </c>
      <c r="H35" s="22">
        <v>164</v>
      </c>
      <c r="I35" s="22">
        <v>0</v>
      </c>
    </row>
    <row r="36" spans="1:9" ht="15.75" hidden="1" customHeight="1" thickBot="1" x14ac:dyDescent="0.3">
      <c r="A36" s="20">
        <v>534405120</v>
      </c>
      <c r="B36" s="23" t="s">
        <v>108</v>
      </c>
      <c r="C36" s="21" t="s">
        <v>75</v>
      </c>
      <c r="D36" s="22">
        <v>259</v>
      </c>
      <c r="E36" s="22">
        <v>226</v>
      </c>
      <c r="F36" s="22">
        <v>226</v>
      </c>
      <c r="G36" s="22">
        <v>227</v>
      </c>
      <c r="H36" s="22">
        <v>220</v>
      </c>
      <c r="I36" s="22">
        <v>0</v>
      </c>
    </row>
    <row r="37" spans="1:9" ht="15.75" hidden="1" customHeight="1" thickBot="1" x14ac:dyDescent="0.3">
      <c r="A37" s="20">
        <v>534405130</v>
      </c>
      <c r="B37" s="23" t="s">
        <v>108</v>
      </c>
      <c r="C37" s="21" t="s">
        <v>75</v>
      </c>
      <c r="D37" s="22">
        <v>58</v>
      </c>
      <c r="E37" s="22">
        <v>40</v>
      </c>
      <c r="F37" s="22">
        <v>42</v>
      </c>
      <c r="G37" s="22">
        <v>42</v>
      </c>
      <c r="H37" s="22">
        <v>42</v>
      </c>
      <c r="I37" s="22">
        <v>0</v>
      </c>
    </row>
    <row r="38" spans="1:9" ht="15.75" hidden="1" customHeight="1" thickBot="1" x14ac:dyDescent="0.3">
      <c r="A38" s="20">
        <v>609373600</v>
      </c>
      <c r="B38" s="23" t="s">
        <v>101</v>
      </c>
      <c r="C38" s="21" t="s">
        <v>75</v>
      </c>
      <c r="D38" s="22">
        <v>158</v>
      </c>
      <c r="E38" s="22">
        <v>117</v>
      </c>
      <c r="F38" s="22">
        <v>117</v>
      </c>
      <c r="G38" s="22">
        <v>117</v>
      </c>
      <c r="H38" s="22">
        <v>117</v>
      </c>
      <c r="I38" s="22">
        <v>0</v>
      </c>
    </row>
    <row r="39" spans="1:9" ht="15.75" hidden="1" customHeight="1" thickBot="1" x14ac:dyDescent="0.3">
      <c r="A39" s="20">
        <v>609589370</v>
      </c>
      <c r="B39" s="23" t="s">
        <v>99</v>
      </c>
      <c r="C39" s="21" t="s">
        <v>75</v>
      </c>
      <c r="D39" s="22">
        <v>55</v>
      </c>
      <c r="E39" s="22">
        <v>47</v>
      </c>
      <c r="F39" s="22">
        <v>47</v>
      </c>
      <c r="G39" s="22">
        <v>47</v>
      </c>
      <c r="H39" s="22">
        <v>47</v>
      </c>
      <c r="I39" s="22">
        <v>0</v>
      </c>
    </row>
    <row r="40" spans="1:9" ht="15.75" hidden="1" customHeight="1" thickBot="1" x14ac:dyDescent="0.3">
      <c r="A40" s="20">
        <v>609589460</v>
      </c>
      <c r="B40" s="23" t="s">
        <v>101</v>
      </c>
      <c r="C40" s="21" t="s">
        <v>75</v>
      </c>
      <c r="D40" s="22">
        <v>55</v>
      </c>
      <c r="E40" s="22">
        <v>47</v>
      </c>
      <c r="F40" s="22">
        <v>47</v>
      </c>
      <c r="G40" s="22">
        <v>47</v>
      </c>
      <c r="H40" s="22">
        <v>47</v>
      </c>
      <c r="I40" s="22">
        <v>0</v>
      </c>
    </row>
    <row r="41" spans="1:9" ht="15.75" thickBot="1" x14ac:dyDescent="0.3">
      <c r="A41" s="20">
        <v>609589620</v>
      </c>
      <c r="B41" s="23" t="s">
        <v>114</v>
      </c>
      <c r="C41" s="21" t="s">
        <v>75</v>
      </c>
      <c r="D41" s="22">
        <v>23</v>
      </c>
      <c r="E41" s="22">
        <v>23</v>
      </c>
      <c r="F41" s="22">
        <v>21</v>
      </c>
      <c r="G41" s="22">
        <v>21</v>
      </c>
      <c r="H41" s="22">
        <v>22</v>
      </c>
      <c r="I41" s="22">
        <v>0</v>
      </c>
    </row>
    <row r="42" spans="1:9" ht="15.75" thickBot="1" x14ac:dyDescent="0.3">
      <c r="A42" s="20">
        <v>609589640</v>
      </c>
      <c r="B42" s="23" t="s">
        <v>114</v>
      </c>
      <c r="C42" s="21" t="s">
        <v>75</v>
      </c>
      <c r="D42" s="22">
        <v>30</v>
      </c>
      <c r="E42" s="22">
        <v>24</v>
      </c>
      <c r="F42" s="22">
        <v>26</v>
      </c>
      <c r="G42" s="22">
        <v>26</v>
      </c>
      <c r="H42" s="22">
        <v>24</v>
      </c>
      <c r="I42" s="22">
        <v>0</v>
      </c>
    </row>
    <row r="43" spans="1:9" ht="15.75" thickBot="1" x14ac:dyDescent="0.3">
      <c r="A43" s="20">
        <v>609734340</v>
      </c>
      <c r="B43" s="23" t="s">
        <v>114</v>
      </c>
      <c r="C43" s="21" t="s">
        <v>75</v>
      </c>
      <c r="D43" s="22">
        <v>100</v>
      </c>
      <c r="E43" s="22">
        <v>210</v>
      </c>
      <c r="F43" s="22">
        <v>120</v>
      </c>
      <c r="G43" s="22">
        <v>142</v>
      </c>
      <c r="H43" s="22">
        <v>235</v>
      </c>
      <c r="I43" s="22">
        <v>215</v>
      </c>
    </row>
    <row r="44" spans="1:9" ht="15.75" hidden="1" customHeight="1" thickBot="1" x14ac:dyDescent="0.3">
      <c r="A44" s="20">
        <v>609774060</v>
      </c>
      <c r="B44" s="23" t="s">
        <v>98</v>
      </c>
      <c r="C44" s="21" t="s">
        <v>75</v>
      </c>
      <c r="D44" s="22">
        <v>213</v>
      </c>
      <c r="E44" s="22">
        <v>164</v>
      </c>
      <c r="F44" s="22">
        <v>164</v>
      </c>
      <c r="G44" s="22">
        <v>164</v>
      </c>
      <c r="H44" s="22">
        <v>164</v>
      </c>
      <c r="I44" s="22">
        <v>0</v>
      </c>
    </row>
    <row r="45" spans="1:9" ht="15.75" hidden="1" customHeight="1" thickBot="1" x14ac:dyDescent="0.3">
      <c r="A45" s="20">
        <v>609804360</v>
      </c>
      <c r="B45" s="23" t="s">
        <v>102</v>
      </c>
      <c r="C45" s="21" t="s">
        <v>75</v>
      </c>
      <c r="D45" s="22">
        <v>147</v>
      </c>
      <c r="E45" s="22">
        <v>117</v>
      </c>
      <c r="F45" s="22">
        <v>117</v>
      </c>
      <c r="G45" s="22">
        <v>117</v>
      </c>
      <c r="H45" s="22">
        <v>117</v>
      </c>
      <c r="I45" s="22">
        <v>0</v>
      </c>
    </row>
    <row r="46" spans="1:9" ht="15.75" thickBot="1" x14ac:dyDescent="0.3">
      <c r="A46" s="20">
        <v>609807640</v>
      </c>
      <c r="B46" s="23" t="s">
        <v>104</v>
      </c>
      <c r="C46" s="21" t="s">
        <v>75</v>
      </c>
      <c r="D46" s="22">
        <v>103</v>
      </c>
      <c r="E46" s="22">
        <v>79</v>
      </c>
      <c r="F46" s="22">
        <v>78</v>
      </c>
      <c r="G46" s="22">
        <v>78</v>
      </c>
      <c r="H46" s="22">
        <v>78</v>
      </c>
      <c r="I46" s="22">
        <v>0</v>
      </c>
    </row>
    <row r="47" spans="1:9" ht="15.75" thickBot="1" x14ac:dyDescent="0.3">
      <c r="A47" s="20">
        <v>609827540</v>
      </c>
      <c r="B47" s="23" t="s">
        <v>104</v>
      </c>
      <c r="C47" s="21" t="s">
        <v>75</v>
      </c>
      <c r="D47" s="22">
        <v>2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</row>
    <row r="48" spans="1:9" ht="15.75" thickBot="1" x14ac:dyDescent="0.3">
      <c r="A48" s="20">
        <v>609827550</v>
      </c>
      <c r="B48" s="23" t="s">
        <v>104</v>
      </c>
      <c r="C48" s="21" t="s">
        <v>75</v>
      </c>
      <c r="D48" s="22">
        <v>5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</row>
    <row r="49" spans="1:9" ht="15.75" thickBot="1" x14ac:dyDescent="0.3">
      <c r="A49" s="20">
        <v>609836860</v>
      </c>
      <c r="B49" s="23" t="s">
        <v>104</v>
      </c>
      <c r="C49" s="21" t="s">
        <v>75</v>
      </c>
      <c r="D49" s="22">
        <v>6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</row>
    <row r="50" spans="1:9" ht="15.75" thickBot="1" x14ac:dyDescent="0.3">
      <c r="A50" s="20">
        <v>609943380</v>
      </c>
      <c r="B50" s="23" t="s">
        <v>104</v>
      </c>
      <c r="C50" s="21" t="s">
        <v>75</v>
      </c>
      <c r="D50" s="22">
        <v>26</v>
      </c>
      <c r="E50" s="22">
        <v>25</v>
      </c>
      <c r="F50" s="22">
        <v>25</v>
      </c>
      <c r="G50" s="22">
        <v>25</v>
      </c>
      <c r="H50" s="22">
        <v>25</v>
      </c>
      <c r="I50" s="22">
        <v>0</v>
      </c>
    </row>
    <row r="51" spans="1:9" ht="15.75" thickBot="1" x14ac:dyDescent="0.3">
      <c r="A51" s="20">
        <v>609943400</v>
      </c>
      <c r="B51" s="23" t="s">
        <v>104</v>
      </c>
      <c r="C51" s="21" t="s">
        <v>75</v>
      </c>
      <c r="D51" s="22">
        <v>16</v>
      </c>
      <c r="E51" s="22">
        <v>13</v>
      </c>
      <c r="F51" s="22">
        <v>14</v>
      </c>
      <c r="G51" s="22">
        <v>14</v>
      </c>
      <c r="H51" s="22">
        <v>14</v>
      </c>
      <c r="I51" s="22">
        <v>0</v>
      </c>
    </row>
    <row r="52" spans="1:9" ht="15.75" hidden="1" customHeight="1" thickBot="1" x14ac:dyDescent="0.3">
      <c r="A52" s="20">
        <v>520567640</v>
      </c>
      <c r="B52" s="23" t="s">
        <v>115</v>
      </c>
      <c r="C52" s="21" t="s">
        <v>75</v>
      </c>
      <c r="D52" s="22">
        <v>390</v>
      </c>
      <c r="E52" s="22">
        <v>394</v>
      </c>
      <c r="F52" s="22">
        <v>399</v>
      </c>
      <c r="G52" s="22">
        <v>404</v>
      </c>
      <c r="H52" s="22">
        <v>399</v>
      </c>
      <c r="I52" s="22">
        <v>0</v>
      </c>
    </row>
    <row r="53" spans="1:9" ht="15.75" hidden="1" customHeight="1" thickBot="1" x14ac:dyDescent="0.3">
      <c r="A53" s="20">
        <v>522137940</v>
      </c>
      <c r="B53" s="23" t="s">
        <v>116</v>
      </c>
      <c r="C53" s="21" t="s">
        <v>75</v>
      </c>
      <c r="D53" s="22">
        <v>211</v>
      </c>
      <c r="E53" s="22">
        <v>215</v>
      </c>
      <c r="F53" s="22">
        <v>220</v>
      </c>
      <c r="G53" s="22">
        <v>225</v>
      </c>
      <c r="H53" s="22">
        <v>227</v>
      </c>
      <c r="I53" s="22">
        <v>0</v>
      </c>
    </row>
    <row r="54" spans="1:9" ht="15.75" hidden="1" customHeight="1" thickBot="1" x14ac:dyDescent="0.3">
      <c r="A54" s="20">
        <v>522137950</v>
      </c>
      <c r="B54" s="23" t="s">
        <v>117</v>
      </c>
      <c r="C54" s="21" t="s">
        <v>75</v>
      </c>
      <c r="D54" s="22">
        <v>211</v>
      </c>
      <c r="E54" s="22">
        <v>215</v>
      </c>
      <c r="F54" s="22">
        <v>220</v>
      </c>
      <c r="G54" s="22">
        <v>225</v>
      </c>
      <c r="H54" s="22">
        <v>227</v>
      </c>
      <c r="I54" s="22">
        <v>0</v>
      </c>
    </row>
    <row r="55" spans="1:9" ht="15.75" hidden="1" customHeight="1" thickBot="1" x14ac:dyDescent="0.3">
      <c r="A55" s="20">
        <v>501686670</v>
      </c>
      <c r="B55" s="23" t="s">
        <v>118</v>
      </c>
      <c r="C55" s="21" t="s">
        <v>75</v>
      </c>
      <c r="D55" s="22">
        <v>422</v>
      </c>
      <c r="E55" s="22">
        <v>430</v>
      </c>
      <c r="F55" s="22">
        <v>440</v>
      </c>
      <c r="G55" s="22">
        <v>450</v>
      </c>
      <c r="H55" s="22">
        <v>454</v>
      </c>
      <c r="I55" s="22">
        <v>0</v>
      </c>
    </row>
    <row r="56" spans="1:9" ht="15.75" hidden="1" customHeight="1" thickBot="1" x14ac:dyDescent="0.3">
      <c r="A56" s="20">
        <v>519722880</v>
      </c>
      <c r="B56" s="23" t="s">
        <v>119</v>
      </c>
      <c r="C56" s="21" t="s">
        <v>75</v>
      </c>
      <c r="D56" s="22">
        <v>390</v>
      </c>
      <c r="E56" s="22">
        <v>394</v>
      </c>
      <c r="F56" s="22">
        <v>399</v>
      </c>
      <c r="G56" s="22">
        <v>404</v>
      </c>
      <c r="H56" s="22">
        <v>399</v>
      </c>
      <c r="I56" s="22">
        <v>0</v>
      </c>
    </row>
    <row r="57" spans="1:9" ht="15.75" hidden="1" customHeight="1" thickBot="1" x14ac:dyDescent="0.3">
      <c r="A57" s="20">
        <v>519900480</v>
      </c>
      <c r="B57" s="23" t="s">
        <v>120</v>
      </c>
      <c r="C57" s="21" t="s">
        <v>75</v>
      </c>
      <c r="D57" s="22">
        <v>160</v>
      </c>
      <c r="E57" s="22">
        <v>159</v>
      </c>
      <c r="F57" s="22">
        <v>160</v>
      </c>
      <c r="G57" s="22">
        <v>157</v>
      </c>
      <c r="H57" s="22">
        <v>158</v>
      </c>
      <c r="I57" s="22">
        <v>0</v>
      </c>
    </row>
    <row r="58" spans="1:9" ht="15.75" hidden="1" customHeight="1" thickBot="1" x14ac:dyDescent="0.3">
      <c r="A58" s="20">
        <v>520549270</v>
      </c>
      <c r="B58" s="23" t="s">
        <v>121</v>
      </c>
      <c r="C58" s="21" t="s">
        <v>75</v>
      </c>
      <c r="D58" s="22">
        <v>569</v>
      </c>
      <c r="E58" s="22">
        <v>573</v>
      </c>
      <c r="F58" s="22">
        <v>578</v>
      </c>
      <c r="G58" s="22">
        <v>583</v>
      </c>
      <c r="H58" s="22">
        <v>571</v>
      </c>
      <c r="I58" s="22">
        <v>0</v>
      </c>
    </row>
    <row r="59" spans="1:9" ht="15.75" hidden="1" customHeight="1" thickBot="1" x14ac:dyDescent="0.3">
      <c r="A59" s="20">
        <v>533491380</v>
      </c>
      <c r="B59" s="23" t="s">
        <v>120</v>
      </c>
      <c r="C59" s="21" t="s">
        <v>75</v>
      </c>
      <c r="D59" s="22">
        <v>213</v>
      </c>
      <c r="E59" s="22">
        <v>164</v>
      </c>
      <c r="F59" s="22">
        <v>164</v>
      </c>
      <c r="G59" s="22">
        <v>164</v>
      </c>
      <c r="H59" s="22">
        <v>164</v>
      </c>
      <c r="I59" s="22">
        <v>0</v>
      </c>
    </row>
    <row r="60" spans="1:9" ht="15.75" hidden="1" customHeight="1" thickBot="1" x14ac:dyDescent="0.3">
      <c r="A60" s="20">
        <v>534179800</v>
      </c>
      <c r="B60" s="23" t="s">
        <v>118</v>
      </c>
      <c r="C60" s="21" t="s">
        <v>75</v>
      </c>
      <c r="D60" s="22">
        <v>784</v>
      </c>
      <c r="E60" s="22">
        <v>686</v>
      </c>
      <c r="F60" s="22">
        <v>686</v>
      </c>
      <c r="G60" s="22">
        <v>686</v>
      </c>
      <c r="H60" s="22">
        <v>672</v>
      </c>
      <c r="I60" s="22">
        <v>0</v>
      </c>
    </row>
    <row r="61" spans="1:9" ht="15.75" hidden="1" customHeight="1" thickBot="1" x14ac:dyDescent="0.3">
      <c r="A61" s="20">
        <v>533286590</v>
      </c>
      <c r="B61" s="23" t="s">
        <v>122</v>
      </c>
      <c r="C61" s="21" t="s">
        <v>75</v>
      </c>
      <c r="D61" s="22">
        <v>639</v>
      </c>
      <c r="E61" s="22">
        <v>492</v>
      </c>
      <c r="F61" s="22">
        <v>492</v>
      </c>
      <c r="G61" s="22">
        <v>492</v>
      </c>
      <c r="H61" s="22">
        <v>492</v>
      </c>
      <c r="I61" s="22">
        <v>0</v>
      </c>
    </row>
    <row r="62" spans="1:9" ht="15.75" hidden="1" customHeight="1" thickBot="1" x14ac:dyDescent="0.3">
      <c r="A62" s="20">
        <v>521114380</v>
      </c>
      <c r="B62" s="23" t="s">
        <v>123</v>
      </c>
      <c r="C62" s="21" t="s">
        <v>75</v>
      </c>
      <c r="D62" s="22">
        <v>179</v>
      </c>
      <c r="E62" s="22">
        <v>179</v>
      </c>
      <c r="F62" s="22">
        <v>179</v>
      </c>
      <c r="G62" s="22">
        <v>179</v>
      </c>
      <c r="H62" s="22">
        <v>172</v>
      </c>
      <c r="I62" s="22">
        <v>0</v>
      </c>
    </row>
    <row r="63" spans="1:9" ht="15.75" hidden="1" customHeight="1" thickBot="1" x14ac:dyDescent="0.3">
      <c r="A63" s="20">
        <v>521114390</v>
      </c>
      <c r="B63" s="23" t="s">
        <v>124</v>
      </c>
      <c r="C63" s="21" t="s">
        <v>75</v>
      </c>
      <c r="D63" s="22">
        <v>179</v>
      </c>
      <c r="E63" s="22">
        <v>179</v>
      </c>
      <c r="F63" s="22">
        <v>179</v>
      </c>
      <c r="G63" s="22">
        <v>179</v>
      </c>
      <c r="H63" s="22">
        <v>172</v>
      </c>
      <c r="I63" s="22">
        <v>0</v>
      </c>
    </row>
    <row r="64" spans="1:9" ht="15.75" hidden="1" customHeight="1" thickBot="1" x14ac:dyDescent="0.3">
      <c r="A64" s="20">
        <v>1002594080</v>
      </c>
      <c r="B64" s="23" t="s">
        <v>125</v>
      </c>
      <c r="C64" s="21" t="s">
        <v>75</v>
      </c>
      <c r="D64" s="22">
        <v>179</v>
      </c>
      <c r="E64" s="22">
        <v>179</v>
      </c>
      <c r="F64" s="22">
        <v>179</v>
      </c>
      <c r="G64" s="22">
        <v>179</v>
      </c>
      <c r="H64" s="22">
        <v>172</v>
      </c>
      <c r="I64" s="22">
        <v>0</v>
      </c>
    </row>
    <row r="65" spans="1:9" ht="15.75" hidden="1" customHeight="1" thickBot="1" x14ac:dyDescent="0.3">
      <c r="A65" s="20">
        <v>522143040</v>
      </c>
      <c r="B65" s="23" t="s">
        <v>126</v>
      </c>
      <c r="C65" s="21" t="s">
        <v>75</v>
      </c>
      <c r="D65" s="22">
        <v>211</v>
      </c>
      <c r="E65" s="22">
        <v>215</v>
      </c>
      <c r="F65" s="22">
        <v>220</v>
      </c>
      <c r="G65" s="22">
        <v>225</v>
      </c>
      <c r="H65" s="22">
        <v>227</v>
      </c>
      <c r="I65" s="22">
        <v>0</v>
      </c>
    </row>
    <row r="66" spans="1:9" ht="15.75" hidden="1" customHeight="1" thickBot="1" x14ac:dyDescent="0.3">
      <c r="A66" s="20">
        <v>522143050</v>
      </c>
      <c r="B66" s="23" t="s">
        <v>127</v>
      </c>
      <c r="C66" s="21" t="s">
        <v>75</v>
      </c>
      <c r="D66" s="22">
        <v>211</v>
      </c>
      <c r="E66" s="22">
        <v>215</v>
      </c>
      <c r="F66" s="22">
        <v>220</v>
      </c>
      <c r="G66" s="22">
        <v>225</v>
      </c>
      <c r="H66" s="22">
        <v>227</v>
      </c>
      <c r="I66" s="22">
        <v>0</v>
      </c>
    </row>
    <row r="67" spans="1:9" ht="15.75" hidden="1" customHeight="1" thickBot="1" x14ac:dyDescent="0.3">
      <c r="A67" s="20">
        <v>519613040</v>
      </c>
      <c r="B67" s="23" t="s">
        <v>128</v>
      </c>
      <c r="C67" s="21" t="s">
        <v>75</v>
      </c>
      <c r="D67" s="22">
        <v>179</v>
      </c>
      <c r="E67" s="22">
        <v>179</v>
      </c>
      <c r="F67" s="22">
        <v>179</v>
      </c>
      <c r="G67" s="22">
        <v>179</v>
      </c>
      <c r="H67" s="22">
        <v>172</v>
      </c>
      <c r="I67" s="22">
        <v>0</v>
      </c>
    </row>
    <row r="68" spans="1:9" ht="15.75" hidden="1" customHeight="1" thickBot="1" x14ac:dyDescent="0.3">
      <c r="A68" s="20">
        <v>519613050</v>
      </c>
      <c r="B68" s="23" t="s">
        <v>129</v>
      </c>
      <c r="C68" s="21" t="s">
        <v>75</v>
      </c>
      <c r="D68" s="22">
        <v>179</v>
      </c>
      <c r="E68" s="22">
        <v>179</v>
      </c>
      <c r="F68" s="22">
        <v>179</v>
      </c>
      <c r="G68" s="22">
        <v>179</v>
      </c>
      <c r="H68" s="22">
        <v>172</v>
      </c>
      <c r="I68" s="22">
        <v>0</v>
      </c>
    </row>
    <row r="69" spans="1:9" ht="15.75" hidden="1" customHeight="1" thickBot="1" x14ac:dyDescent="0.3">
      <c r="A69" s="20">
        <v>534907250</v>
      </c>
      <c r="B69" s="23" t="s">
        <v>130</v>
      </c>
      <c r="C69" s="21" t="s">
        <v>75</v>
      </c>
      <c r="D69" s="22">
        <v>55</v>
      </c>
      <c r="E69" s="22">
        <v>47</v>
      </c>
      <c r="F69" s="22">
        <v>47</v>
      </c>
      <c r="G69" s="22">
        <v>47</v>
      </c>
      <c r="H69" s="22">
        <v>47</v>
      </c>
      <c r="I69" s="22">
        <v>0</v>
      </c>
    </row>
    <row r="70" spans="1:9" ht="15.75" hidden="1" customHeight="1" thickBot="1" x14ac:dyDescent="0.3">
      <c r="A70" s="20">
        <v>519547713</v>
      </c>
      <c r="B70" s="23" t="s">
        <v>131</v>
      </c>
      <c r="C70" s="21" t="s">
        <v>75</v>
      </c>
      <c r="D70" s="22">
        <v>158</v>
      </c>
      <c r="E70" s="22">
        <v>159</v>
      </c>
      <c r="F70" s="22">
        <v>160</v>
      </c>
      <c r="G70" s="22">
        <v>157</v>
      </c>
      <c r="H70" s="22">
        <v>158</v>
      </c>
      <c r="I70" s="22">
        <v>0</v>
      </c>
    </row>
    <row r="71" spans="1:9" ht="15.75" hidden="1" customHeight="1" thickBot="1" x14ac:dyDescent="0.3">
      <c r="A71" s="20">
        <v>519547723</v>
      </c>
      <c r="B71" s="23" t="s">
        <v>132</v>
      </c>
      <c r="C71" s="21" t="s">
        <v>75</v>
      </c>
      <c r="D71" s="22">
        <v>158</v>
      </c>
      <c r="E71" s="22">
        <v>159</v>
      </c>
      <c r="F71" s="22">
        <v>160</v>
      </c>
      <c r="G71" s="22">
        <v>157</v>
      </c>
      <c r="H71" s="22">
        <v>158</v>
      </c>
      <c r="I71" s="22">
        <v>0</v>
      </c>
    </row>
    <row r="72" spans="1:9" ht="15.75" hidden="1" customHeight="1" thickBot="1" x14ac:dyDescent="0.3">
      <c r="A72" s="20">
        <v>534907260</v>
      </c>
      <c r="B72" s="23" t="s">
        <v>133</v>
      </c>
      <c r="C72" s="21" t="s">
        <v>75</v>
      </c>
      <c r="D72" s="22">
        <v>55</v>
      </c>
      <c r="E72" s="22">
        <v>47</v>
      </c>
      <c r="F72" s="22">
        <v>47</v>
      </c>
      <c r="G72" s="22">
        <v>47</v>
      </c>
      <c r="H72" s="22">
        <v>47</v>
      </c>
      <c r="I72" s="22">
        <v>0</v>
      </c>
    </row>
    <row r="73" spans="1:9" ht="15.75" hidden="1" customHeight="1" thickBot="1" x14ac:dyDescent="0.3">
      <c r="A73" s="20">
        <v>1002773600</v>
      </c>
      <c r="B73" s="23" t="s">
        <v>134</v>
      </c>
      <c r="C73" s="21" t="s">
        <v>75</v>
      </c>
      <c r="D73" s="22">
        <v>211</v>
      </c>
      <c r="E73" s="22">
        <v>215</v>
      </c>
      <c r="F73" s="22">
        <v>220</v>
      </c>
      <c r="G73" s="22">
        <v>225</v>
      </c>
      <c r="H73" s="22">
        <v>227</v>
      </c>
      <c r="I73" s="22">
        <v>0</v>
      </c>
    </row>
    <row r="74" spans="1:9" ht="15.75" hidden="1" customHeight="1" thickBot="1" x14ac:dyDescent="0.3">
      <c r="A74" s="20">
        <v>534907230</v>
      </c>
      <c r="B74" s="23" t="s">
        <v>135</v>
      </c>
      <c r="C74" s="21" t="s">
        <v>75</v>
      </c>
      <c r="D74" s="22">
        <v>55</v>
      </c>
      <c r="E74" s="22">
        <v>47</v>
      </c>
      <c r="F74" s="22">
        <v>47</v>
      </c>
      <c r="G74" s="22">
        <v>47</v>
      </c>
      <c r="H74" s="22">
        <v>47</v>
      </c>
      <c r="I74" s="22">
        <v>0</v>
      </c>
    </row>
  </sheetData>
  <autoFilter ref="A1:I74">
    <filterColumn colId="1" showButton="0">
      <filters>
        <filter val="REVESTIMENTO DO TETO"/>
        <filter val="REVESTIMENTO INTERNO DO TETO"/>
        <filter val="REVESTIMENTO TETO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stock</vt:lpstr>
      <vt:lpstr>Plan1</vt:lpstr>
      <vt:lpstr>elog</vt:lpstr>
      <vt:lpstr>e-log-fonte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Leandro Santino</cp:lastModifiedBy>
  <dcterms:created xsi:type="dcterms:W3CDTF">2023-10-09T13:32:43Z</dcterms:created>
  <dcterms:modified xsi:type="dcterms:W3CDTF">2024-07-24T10:02:14Z</dcterms:modified>
</cp:coreProperties>
</file>