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eLivro"/>
  <mc:AlternateContent xmlns:mc="http://schemas.openxmlformats.org/markup-compatibility/2006">
    <mc:Choice Requires="x15">
      <x15ac:absPath xmlns:x15ac="http://schemas.microsoft.com/office/spreadsheetml/2010/11/ac" url="D:\1-Projetos Aprendiz\Development\warehouseSystem\database\src\"/>
    </mc:Choice>
  </mc:AlternateContent>
  <bookViews>
    <workbookView xWindow="0" yWindow="0" windowWidth="20490" windowHeight="9195" activeTab="2"/>
  </bookViews>
  <sheets>
    <sheet name="CONTROLE GERAL" sheetId="1" r:id="rId1"/>
    <sheet name="MOVIMENTAÇÕES" sheetId="2" r:id="rId2"/>
    <sheet name="BD_matriculas" sheetId="5" r:id="rId3"/>
    <sheet name="DB_UTEs" sheetId="4" r:id="rId4"/>
    <sheet name="Folha1" sheetId="3" state="hidden" r:id="rId5"/>
  </sheets>
  <definedNames>
    <definedName name="_FilterDatabase" localSheetId="1" hidden="1">MOVIMENTAÇÕES!$D$1:$D$1493</definedName>
    <definedName name="_xlnm._FilterDatabase" localSheetId="2" hidden="1">BD_matriculas!$A$1:$B$310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2" l="1"/>
  <c r="D6" i="2"/>
  <c r="O31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7" i="1"/>
  <c r="O588" i="1"/>
  <c r="O590" i="1"/>
  <c r="O591" i="1"/>
  <c r="O592" i="1"/>
  <c r="O593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3" i="1"/>
  <c r="O646" i="1"/>
  <c r="O647" i="1"/>
  <c r="O650" i="1"/>
  <c r="O651" i="1"/>
  <c r="O652" i="1"/>
  <c r="O653" i="1"/>
  <c r="O655" i="1"/>
  <c r="O656" i="1"/>
  <c r="O657" i="1"/>
  <c r="O659" i="1"/>
  <c r="O660" i="1"/>
  <c r="O662" i="1"/>
  <c r="O663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30" i="1"/>
  <c r="O931" i="1"/>
  <c r="O932" i="1"/>
  <c r="O933" i="1"/>
  <c r="O934" i="1"/>
  <c r="O935" i="1"/>
  <c r="O936" i="1"/>
  <c r="O937" i="1"/>
  <c r="O938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1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7" i="1"/>
  <c r="O1580" i="1"/>
  <c r="O1581" i="1"/>
  <c r="O1582" i="1"/>
  <c r="O1584" i="1"/>
  <c r="O1585" i="1"/>
  <c r="O1586" i="1"/>
  <c r="O1587" i="1"/>
  <c r="O1588" i="1"/>
  <c r="O1589" i="1"/>
  <c r="O1590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5" i="1"/>
  <c r="D5" i="2"/>
  <c r="F6" i="1" l="1"/>
  <c r="J6" i="1" s="1"/>
  <c r="F7" i="1"/>
  <c r="J7" i="1" s="1"/>
  <c r="F8" i="1"/>
  <c r="J8" i="1" s="1"/>
  <c r="F9" i="1"/>
  <c r="J9" i="1" s="1"/>
  <c r="F10" i="1"/>
  <c r="F11" i="1"/>
  <c r="J11" i="1" s="1"/>
  <c r="F12" i="1"/>
  <c r="J12" i="1" s="1"/>
  <c r="F13" i="1"/>
  <c r="J13" i="1" s="1"/>
  <c r="F14" i="1"/>
  <c r="F15" i="1"/>
  <c r="J15" i="1" s="1"/>
  <c r="F16" i="1"/>
  <c r="J16" i="1" s="1"/>
  <c r="F17" i="1"/>
  <c r="J17" i="1" s="1"/>
  <c r="F18" i="1"/>
  <c r="F19" i="1"/>
  <c r="J19" i="1" s="1"/>
  <c r="F20" i="1"/>
  <c r="J20" i="1" s="1"/>
  <c r="F21" i="1"/>
  <c r="J21" i="1" s="1"/>
  <c r="F22" i="1"/>
  <c r="F23" i="1"/>
  <c r="J23" i="1" s="1"/>
  <c r="F24" i="1"/>
  <c r="J24" i="1" s="1"/>
  <c r="F25" i="1"/>
  <c r="J25" i="1" s="1"/>
  <c r="F26" i="1"/>
  <c r="F27" i="1"/>
  <c r="J27" i="1" s="1"/>
  <c r="F28" i="1"/>
  <c r="J28" i="1" s="1"/>
  <c r="F29" i="1"/>
  <c r="J29" i="1" s="1"/>
  <c r="F30" i="1"/>
  <c r="F31" i="1"/>
  <c r="J31" i="1" s="1"/>
  <c r="F32" i="1"/>
  <c r="J32" i="1" s="1"/>
  <c r="F33" i="1"/>
  <c r="J33" i="1" s="1"/>
  <c r="F34" i="1"/>
  <c r="F35" i="1"/>
  <c r="J35" i="1" s="1"/>
  <c r="F36" i="1"/>
  <c r="J36" i="1" s="1"/>
  <c r="F37" i="1"/>
  <c r="J37" i="1" s="1"/>
  <c r="F38" i="1"/>
  <c r="F39" i="1"/>
  <c r="J39" i="1" s="1"/>
  <c r="F40" i="1"/>
  <c r="J40" i="1" s="1"/>
  <c r="F41" i="1"/>
  <c r="J41" i="1" s="1"/>
  <c r="F42" i="1"/>
  <c r="F43" i="1"/>
  <c r="J43" i="1" s="1"/>
  <c r="F44" i="1"/>
  <c r="J44" i="1" s="1"/>
  <c r="F45" i="1"/>
  <c r="J45" i="1" s="1"/>
  <c r="F46" i="1"/>
  <c r="F47" i="1"/>
  <c r="J47" i="1" s="1"/>
  <c r="F48" i="1"/>
  <c r="J48" i="1" s="1"/>
  <c r="F49" i="1"/>
  <c r="J49" i="1" s="1"/>
  <c r="F50" i="1"/>
  <c r="F51" i="1"/>
  <c r="J51" i="1" s="1"/>
  <c r="F52" i="1"/>
  <c r="J52" i="1" s="1"/>
  <c r="F53" i="1"/>
  <c r="J53" i="1" s="1"/>
  <c r="F54" i="1"/>
  <c r="F55" i="1"/>
  <c r="J55" i="1" s="1"/>
  <c r="F56" i="1"/>
  <c r="J56" i="1" s="1"/>
  <c r="F57" i="1"/>
  <c r="J57" i="1" s="1"/>
  <c r="F58" i="1"/>
  <c r="F59" i="1"/>
  <c r="J59" i="1" s="1"/>
  <c r="F60" i="1"/>
  <c r="J60" i="1" s="1"/>
  <c r="F61" i="1"/>
  <c r="J61" i="1" s="1"/>
  <c r="F62" i="1"/>
  <c r="F63" i="1"/>
  <c r="J63" i="1" s="1"/>
  <c r="F64" i="1"/>
  <c r="J64" i="1" s="1"/>
  <c r="F65" i="1"/>
  <c r="J65" i="1" s="1"/>
  <c r="F66" i="1"/>
  <c r="F67" i="1"/>
  <c r="J67" i="1" s="1"/>
  <c r="F68" i="1"/>
  <c r="J68" i="1" s="1"/>
  <c r="F69" i="1"/>
  <c r="J69" i="1" s="1"/>
  <c r="F70" i="1"/>
  <c r="F71" i="1"/>
  <c r="J71" i="1" s="1"/>
  <c r="F72" i="1"/>
  <c r="J72" i="1" s="1"/>
  <c r="F73" i="1"/>
  <c r="J73" i="1" s="1"/>
  <c r="F74" i="1"/>
  <c r="F75" i="1"/>
  <c r="J75" i="1" s="1"/>
  <c r="F76" i="1"/>
  <c r="J76" i="1" s="1"/>
  <c r="F77" i="1"/>
  <c r="J77" i="1" s="1"/>
  <c r="F78" i="1"/>
  <c r="F79" i="1"/>
  <c r="J79" i="1" s="1"/>
  <c r="F80" i="1"/>
  <c r="J80" i="1" s="1"/>
  <c r="F81" i="1"/>
  <c r="J81" i="1" s="1"/>
  <c r="F82" i="1"/>
  <c r="F83" i="1"/>
  <c r="J83" i="1" s="1"/>
  <c r="F84" i="1"/>
  <c r="J84" i="1" s="1"/>
  <c r="F85" i="1"/>
  <c r="J85" i="1" s="1"/>
  <c r="F86" i="1"/>
  <c r="F87" i="1"/>
  <c r="J87" i="1" s="1"/>
  <c r="F88" i="1"/>
  <c r="J88" i="1" s="1"/>
  <c r="F89" i="1"/>
  <c r="J89" i="1" s="1"/>
  <c r="F90" i="1"/>
  <c r="F91" i="1"/>
  <c r="J91" i="1" s="1"/>
  <c r="F92" i="1"/>
  <c r="J92" i="1" s="1"/>
  <c r="F93" i="1"/>
  <c r="J93" i="1" s="1"/>
  <c r="F94" i="1"/>
  <c r="F95" i="1"/>
  <c r="J95" i="1" s="1"/>
  <c r="F96" i="1"/>
  <c r="J96" i="1" s="1"/>
  <c r="F97" i="1"/>
  <c r="J97" i="1" s="1"/>
  <c r="F98" i="1"/>
  <c r="F99" i="1"/>
  <c r="J99" i="1" s="1"/>
  <c r="F100" i="1"/>
  <c r="J100" i="1" s="1"/>
  <c r="F101" i="1"/>
  <c r="J101" i="1" s="1"/>
  <c r="F102" i="1"/>
  <c r="F103" i="1"/>
  <c r="J103" i="1" s="1"/>
  <c r="F104" i="1"/>
  <c r="J104" i="1" s="1"/>
  <c r="F105" i="1"/>
  <c r="J105" i="1" s="1"/>
  <c r="F106" i="1"/>
  <c r="F107" i="1"/>
  <c r="J107" i="1" s="1"/>
  <c r="F108" i="1"/>
  <c r="J108" i="1" s="1"/>
  <c r="F109" i="1"/>
  <c r="J109" i="1" s="1"/>
  <c r="F110" i="1"/>
  <c r="F111" i="1"/>
  <c r="J111" i="1" s="1"/>
  <c r="F112" i="1"/>
  <c r="J112" i="1" s="1"/>
  <c r="F113" i="1"/>
  <c r="J113" i="1" s="1"/>
  <c r="F114" i="1"/>
  <c r="F115" i="1"/>
  <c r="J115" i="1" s="1"/>
  <c r="F116" i="1"/>
  <c r="J116" i="1" s="1"/>
  <c r="F117" i="1"/>
  <c r="J117" i="1" s="1"/>
  <c r="F118" i="1"/>
  <c r="F119" i="1"/>
  <c r="J119" i="1" s="1"/>
  <c r="F120" i="1"/>
  <c r="J120" i="1" s="1"/>
  <c r="F121" i="1"/>
  <c r="J121" i="1" s="1"/>
  <c r="F122" i="1"/>
  <c r="F123" i="1"/>
  <c r="J123" i="1" s="1"/>
  <c r="F124" i="1"/>
  <c r="J124" i="1" s="1"/>
  <c r="F125" i="1"/>
  <c r="J125" i="1" s="1"/>
  <c r="F126" i="1"/>
  <c r="O126" i="1" s="1"/>
  <c r="F127" i="1"/>
  <c r="J127" i="1" s="1"/>
  <c r="F128" i="1"/>
  <c r="J128" i="1" s="1"/>
  <c r="F129" i="1"/>
  <c r="J129" i="1" s="1"/>
  <c r="F130" i="1"/>
  <c r="F131" i="1"/>
  <c r="J131" i="1" s="1"/>
  <c r="F132" i="1"/>
  <c r="J132" i="1" s="1"/>
  <c r="F133" i="1"/>
  <c r="J133" i="1" s="1"/>
  <c r="F134" i="1"/>
  <c r="F135" i="1"/>
  <c r="J135" i="1" s="1"/>
  <c r="F136" i="1"/>
  <c r="J136" i="1" s="1"/>
  <c r="F137" i="1"/>
  <c r="J137" i="1" s="1"/>
  <c r="F138" i="1"/>
  <c r="F139" i="1"/>
  <c r="J139" i="1" s="1"/>
  <c r="F140" i="1"/>
  <c r="J140" i="1" s="1"/>
  <c r="F141" i="1"/>
  <c r="J141" i="1" s="1"/>
  <c r="F142" i="1"/>
  <c r="F143" i="1"/>
  <c r="J143" i="1" s="1"/>
  <c r="F144" i="1"/>
  <c r="J144" i="1" s="1"/>
  <c r="F145" i="1"/>
  <c r="J145" i="1" s="1"/>
  <c r="F146" i="1"/>
  <c r="F147" i="1"/>
  <c r="J147" i="1" s="1"/>
  <c r="F148" i="1"/>
  <c r="J148" i="1" s="1"/>
  <c r="F149" i="1"/>
  <c r="J149" i="1" s="1"/>
  <c r="F150" i="1"/>
  <c r="F151" i="1"/>
  <c r="J151" i="1" s="1"/>
  <c r="F152" i="1"/>
  <c r="J152" i="1" s="1"/>
  <c r="F153" i="1"/>
  <c r="J153" i="1" s="1"/>
  <c r="F154" i="1"/>
  <c r="F155" i="1"/>
  <c r="J155" i="1" s="1"/>
  <c r="F156" i="1"/>
  <c r="J156" i="1" s="1"/>
  <c r="F157" i="1"/>
  <c r="J157" i="1" s="1"/>
  <c r="F158" i="1"/>
  <c r="O158" i="1" s="1"/>
  <c r="F159" i="1"/>
  <c r="J159" i="1" s="1"/>
  <c r="F160" i="1"/>
  <c r="J160" i="1" s="1"/>
  <c r="F161" i="1"/>
  <c r="J161" i="1" s="1"/>
  <c r="F162" i="1"/>
  <c r="F163" i="1"/>
  <c r="J163" i="1" s="1"/>
  <c r="F164" i="1"/>
  <c r="J164" i="1" s="1"/>
  <c r="F165" i="1"/>
  <c r="J165" i="1" s="1"/>
  <c r="F166" i="1"/>
  <c r="F167" i="1"/>
  <c r="J167" i="1" s="1"/>
  <c r="F168" i="1"/>
  <c r="J168" i="1" s="1"/>
  <c r="F169" i="1"/>
  <c r="J169" i="1" s="1"/>
  <c r="F170" i="1"/>
  <c r="F171" i="1"/>
  <c r="J171" i="1" s="1"/>
  <c r="F172" i="1"/>
  <c r="J172" i="1" s="1"/>
  <c r="F173" i="1"/>
  <c r="J173" i="1" s="1"/>
  <c r="F174" i="1"/>
  <c r="F175" i="1"/>
  <c r="J175" i="1" s="1"/>
  <c r="F176" i="1"/>
  <c r="J176" i="1" s="1"/>
  <c r="F177" i="1"/>
  <c r="J177" i="1" s="1"/>
  <c r="F178" i="1"/>
  <c r="F179" i="1"/>
  <c r="J179" i="1" s="1"/>
  <c r="F180" i="1"/>
  <c r="J180" i="1" s="1"/>
  <c r="F181" i="1"/>
  <c r="J181" i="1" s="1"/>
  <c r="F182" i="1"/>
  <c r="F183" i="1"/>
  <c r="J183" i="1" s="1"/>
  <c r="F184" i="1"/>
  <c r="J184" i="1" s="1"/>
  <c r="F185" i="1"/>
  <c r="J185" i="1" s="1"/>
  <c r="F186" i="1"/>
  <c r="F187" i="1"/>
  <c r="J187" i="1" s="1"/>
  <c r="F188" i="1"/>
  <c r="J188" i="1" s="1"/>
  <c r="F189" i="1"/>
  <c r="J189" i="1" s="1"/>
  <c r="F190" i="1"/>
  <c r="F191" i="1"/>
  <c r="J191" i="1" s="1"/>
  <c r="F192" i="1"/>
  <c r="J192" i="1" s="1"/>
  <c r="F193" i="1"/>
  <c r="J193" i="1" s="1"/>
  <c r="F194" i="1"/>
  <c r="F195" i="1"/>
  <c r="J195" i="1" s="1"/>
  <c r="F196" i="1"/>
  <c r="J196" i="1" s="1"/>
  <c r="F197" i="1"/>
  <c r="J197" i="1" s="1"/>
  <c r="F198" i="1"/>
  <c r="F199" i="1"/>
  <c r="J199" i="1" s="1"/>
  <c r="F200" i="1"/>
  <c r="J200" i="1" s="1"/>
  <c r="F201" i="1"/>
  <c r="J201" i="1" s="1"/>
  <c r="F202" i="1"/>
  <c r="F203" i="1"/>
  <c r="J203" i="1" s="1"/>
  <c r="F204" i="1"/>
  <c r="J204" i="1" s="1"/>
  <c r="F205" i="1"/>
  <c r="J205" i="1" s="1"/>
  <c r="F206" i="1"/>
  <c r="F207" i="1"/>
  <c r="J207" i="1" s="1"/>
  <c r="F208" i="1"/>
  <c r="J208" i="1" s="1"/>
  <c r="F209" i="1"/>
  <c r="J209" i="1" s="1"/>
  <c r="F210" i="1"/>
  <c r="F211" i="1"/>
  <c r="J211" i="1" s="1"/>
  <c r="F212" i="1"/>
  <c r="J212" i="1" s="1"/>
  <c r="F213" i="1"/>
  <c r="J213" i="1" s="1"/>
  <c r="F214" i="1"/>
  <c r="F215" i="1"/>
  <c r="J215" i="1" s="1"/>
  <c r="F216" i="1"/>
  <c r="J216" i="1" s="1"/>
  <c r="F217" i="1"/>
  <c r="J217" i="1" s="1"/>
  <c r="F218" i="1"/>
  <c r="F219" i="1"/>
  <c r="J219" i="1" s="1"/>
  <c r="F220" i="1"/>
  <c r="J220" i="1" s="1"/>
  <c r="F221" i="1"/>
  <c r="J221" i="1" s="1"/>
  <c r="F222" i="1"/>
  <c r="F223" i="1"/>
  <c r="J223" i="1" s="1"/>
  <c r="F224" i="1"/>
  <c r="J224" i="1" s="1"/>
  <c r="F225" i="1"/>
  <c r="J225" i="1" s="1"/>
  <c r="F226" i="1"/>
  <c r="F227" i="1"/>
  <c r="J227" i="1" s="1"/>
  <c r="F228" i="1"/>
  <c r="J228" i="1" s="1"/>
  <c r="F229" i="1"/>
  <c r="J229" i="1" s="1"/>
  <c r="F230" i="1"/>
  <c r="F231" i="1"/>
  <c r="J231" i="1" s="1"/>
  <c r="F232" i="1"/>
  <c r="J232" i="1" s="1"/>
  <c r="F233" i="1"/>
  <c r="J233" i="1" s="1"/>
  <c r="F234" i="1"/>
  <c r="J234" i="1" s="1"/>
  <c r="F235" i="1"/>
  <c r="J235" i="1" s="1"/>
  <c r="F236" i="1"/>
  <c r="J236" i="1" s="1"/>
  <c r="F237" i="1"/>
  <c r="J237" i="1" s="1"/>
  <c r="F238" i="1"/>
  <c r="J238" i="1" s="1"/>
  <c r="F239" i="1"/>
  <c r="J239" i="1" s="1"/>
  <c r="F240" i="1"/>
  <c r="J240" i="1" s="1"/>
  <c r="F241" i="1"/>
  <c r="J241" i="1" s="1"/>
  <c r="F242" i="1"/>
  <c r="J242" i="1" s="1"/>
  <c r="F243" i="1"/>
  <c r="J243" i="1" s="1"/>
  <c r="F244" i="1"/>
  <c r="J244" i="1" s="1"/>
  <c r="F245" i="1"/>
  <c r="J245" i="1" s="1"/>
  <c r="F246" i="1"/>
  <c r="J246" i="1" s="1"/>
  <c r="F247" i="1"/>
  <c r="J247" i="1" s="1"/>
  <c r="F248" i="1"/>
  <c r="J248" i="1" s="1"/>
  <c r="F249" i="1"/>
  <c r="J249" i="1" s="1"/>
  <c r="F250" i="1"/>
  <c r="J250" i="1" s="1"/>
  <c r="F251" i="1"/>
  <c r="J251" i="1" s="1"/>
  <c r="F252" i="1"/>
  <c r="J252" i="1" s="1"/>
  <c r="F253" i="1"/>
  <c r="J253" i="1" s="1"/>
  <c r="F254" i="1"/>
  <c r="J254" i="1" s="1"/>
  <c r="F255" i="1"/>
  <c r="J255" i="1" s="1"/>
  <c r="F256" i="1"/>
  <c r="J256" i="1" s="1"/>
  <c r="F257" i="1"/>
  <c r="J257" i="1" s="1"/>
  <c r="F258" i="1"/>
  <c r="J258" i="1" s="1"/>
  <c r="F259" i="1"/>
  <c r="J259" i="1" s="1"/>
  <c r="F260" i="1"/>
  <c r="J260" i="1" s="1"/>
  <c r="F261" i="1"/>
  <c r="J261" i="1" s="1"/>
  <c r="F262" i="1"/>
  <c r="J262" i="1" s="1"/>
  <c r="F263" i="1"/>
  <c r="J263" i="1" s="1"/>
  <c r="F264" i="1"/>
  <c r="J264" i="1" s="1"/>
  <c r="F265" i="1"/>
  <c r="J265" i="1" s="1"/>
  <c r="F266" i="1"/>
  <c r="J266" i="1" s="1"/>
  <c r="F267" i="1"/>
  <c r="J267" i="1" s="1"/>
  <c r="F268" i="1"/>
  <c r="J268" i="1" s="1"/>
  <c r="F269" i="1"/>
  <c r="J269" i="1" s="1"/>
  <c r="F270" i="1"/>
  <c r="J270" i="1" s="1"/>
  <c r="F271" i="1"/>
  <c r="J271" i="1" s="1"/>
  <c r="F272" i="1"/>
  <c r="J272" i="1" s="1"/>
  <c r="F273" i="1"/>
  <c r="J273" i="1" s="1"/>
  <c r="F274" i="1"/>
  <c r="J274" i="1" s="1"/>
  <c r="F275" i="1"/>
  <c r="J275" i="1" s="1"/>
  <c r="F276" i="1"/>
  <c r="J276" i="1" s="1"/>
  <c r="F277" i="1"/>
  <c r="J277" i="1" s="1"/>
  <c r="F278" i="1"/>
  <c r="J278" i="1" s="1"/>
  <c r="F279" i="1"/>
  <c r="J279" i="1" s="1"/>
  <c r="F280" i="1"/>
  <c r="J280" i="1" s="1"/>
  <c r="F281" i="1"/>
  <c r="J281" i="1" s="1"/>
  <c r="F282" i="1"/>
  <c r="J282" i="1" s="1"/>
  <c r="F283" i="1"/>
  <c r="J283" i="1" s="1"/>
  <c r="F284" i="1"/>
  <c r="J284" i="1" s="1"/>
  <c r="F285" i="1"/>
  <c r="J285" i="1" s="1"/>
  <c r="F286" i="1"/>
  <c r="J286" i="1" s="1"/>
  <c r="F287" i="1"/>
  <c r="J287" i="1" s="1"/>
  <c r="F288" i="1"/>
  <c r="J288" i="1" s="1"/>
  <c r="F289" i="1"/>
  <c r="J289" i="1" s="1"/>
  <c r="F290" i="1"/>
  <c r="J290" i="1" s="1"/>
  <c r="F291" i="1"/>
  <c r="J291" i="1" s="1"/>
  <c r="F292" i="1"/>
  <c r="J292" i="1" s="1"/>
  <c r="F293" i="1"/>
  <c r="J293" i="1" s="1"/>
  <c r="F294" i="1"/>
  <c r="J294" i="1" s="1"/>
  <c r="F295" i="1"/>
  <c r="J295" i="1" s="1"/>
  <c r="F296" i="1"/>
  <c r="J296" i="1" s="1"/>
  <c r="F297" i="1"/>
  <c r="J297" i="1" s="1"/>
  <c r="F298" i="1"/>
  <c r="J298" i="1" s="1"/>
  <c r="F299" i="1"/>
  <c r="J299" i="1" s="1"/>
  <c r="F300" i="1"/>
  <c r="J300" i="1" s="1"/>
  <c r="F301" i="1"/>
  <c r="J301" i="1" s="1"/>
  <c r="F302" i="1"/>
  <c r="F303" i="1"/>
  <c r="J303" i="1" s="1"/>
  <c r="F304" i="1"/>
  <c r="J304" i="1" s="1"/>
  <c r="F305" i="1"/>
  <c r="F306" i="1"/>
  <c r="J306" i="1" s="1"/>
  <c r="F307" i="1"/>
  <c r="J307" i="1" s="1"/>
  <c r="F308" i="1"/>
  <c r="J308" i="1" s="1"/>
  <c r="F309" i="1"/>
  <c r="F310" i="1"/>
  <c r="J310" i="1" s="1"/>
  <c r="F311" i="1"/>
  <c r="J311" i="1" s="1"/>
  <c r="F312" i="1"/>
  <c r="J312" i="1" s="1"/>
  <c r="F313" i="1"/>
  <c r="F314" i="1"/>
  <c r="J314" i="1" s="1"/>
  <c r="F315" i="1"/>
  <c r="J315" i="1" s="1"/>
  <c r="F316" i="1"/>
  <c r="J316" i="1" s="1"/>
  <c r="F317" i="1"/>
  <c r="F318" i="1"/>
  <c r="F319" i="1"/>
  <c r="J319" i="1" s="1"/>
  <c r="F320" i="1"/>
  <c r="J320" i="1" s="1"/>
  <c r="F321" i="1"/>
  <c r="F322" i="1"/>
  <c r="J322" i="1" s="1"/>
  <c r="F323" i="1"/>
  <c r="J323" i="1" s="1"/>
  <c r="F324" i="1"/>
  <c r="J324" i="1" s="1"/>
  <c r="F325" i="1"/>
  <c r="F326" i="1"/>
  <c r="J326" i="1" s="1"/>
  <c r="F327" i="1"/>
  <c r="J327" i="1" s="1"/>
  <c r="F328" i="1"/>
  <c r="J328" i="1" s="1"/>
  <c r="F329" i="1"/>
  <c r="F330" i="1"/>
  <c r="J330" i="1" s="1"/>
  <c r="F331" i="1"/>
  <c r="J331" i="1" s="1"/>
  <c r="F332" i="1"/>
  <c r="J332" i="1" s="1"/>
  <c r="F333" i="1"/>
  <c r="F334" i="1"/>
  <c r="F335" i="1"/>
  <c r="J335" i="1" s="1"/>
  <c r="F336" i="1"/>
  <c r="J336" i="1" s="1"/>
  <c r="F337" i="1"/>
  <c r="F338" i="1"/>
  <c r="J338" i="1" s="1"/>
  <c r="F339" i="1"/>
  <c r="J339" i="1" s="1"/>
  <c r="F340" i="1"/>
  <c r="J340" i="1" s="1"/>
  <c r="F341" i="1"/>
  <c r="F342" i="1"/>
  <c r="J342" i="1" s="1"/>
  <c r="F343" i="1"/>
  <c r="J343" i="1" s="1"/>
  <c r="F344" i="1"/>
  <c r="J344" i="1" s="1"/>
  <c r="F345" i="1"/>
  <c r="F346" i="1"/>
  <c r="J346" i="1" s="1"/>
  <c r="F347" i="1"/>
  <c r="J347" i="1" s="1"/>
  <c r="F348" i="1"/>
  <c r="J348" i="1" s="1"/>
  <c r="F349" i="1"/>
  <c r="F350" i="1"/>
  <c r="F351" i="1"/>
  <c r="J351" i="1" s="1"/>
  <c r="F352" i="1"/>
  <c r="J352" i="1" s="1"/>
  <c r="F353" i="1"/>
  <c r="F354" i="1"/>
  <c r="J354" i="1" s="1"/>
  <c r="F355" i="1"/>
  <c r="J355" i="1" s="1"/>
  <c r="F356" i="1"/>
  <c r="J356" i="1" s="1"/>
  <c r="F357" i="1"/>
  <c r="F358" i="1"/>
  <c r="J358" i="1" s="1"/>
  <c r="F359" i="1"/>
  <c r="J359" i="1" s="1"/>
  <c r="F360" i="1"/>
  <c r="J360" i="1" s="1"/>
  <c r="F361" i="1"/>
  <c r="F362" i="1"/>
  <c r="J362" i="1" s="1"/>
  <c r="F363" i="1"/>
  <c r="J363" i="1" s="1"/>
  <c r="F364" i="1"/>
  <c r="J364" i="1" s="1"/>
  <c r="F365" i="1"/>
  <c r="F366" i="1"/>
  <c r="F367" i="1"/>
  <c r="J367" i="1" s="1"/>
  <c r="F368" i="1"/>
  <c r="J368" i="1" s="1"/>
  <c r="F369" i="1"/>
  <c r="F370" i="1"/>
  <c r="J370" i="1" s="1"/>
  <c r="F371" i="1"/>
  <c r="J371" i="1" s="1"/>
  <c r="F372" i="1"/>
  <c r="J372" i="1" s="1"/>
  <c r="F373" i="1"/>
  <c r="F374" i="1"/>
  <c r="J374" i="1" s="1"/>
  <c r="F375" i="1"/>
  <c r="J375" i="1" s="1"/>
  <c r="F376" i="1"/>
  <c r="J376" i="1" s="1"/>
  <c r="F377" i="1"/>
  <c r="F378" i="1"/>
  <c r="J378" i="1" s="1"/>
  <c r="F379" i="1"/>
  <c r="J379" i="1" s="1"/>
  <c r="F380" i="1"/>
  <c r="J380" i="1" s="1"/>
  <c r="F381" i="1"/>
  <c r="F382" i="1"/>
  <c r="F383" i="1"/>
  <c r="J383" i="1" s="1"/>
  <c r="F384" i="1"/>
  <c r="J384" i="1" s="1"/>
  <c r="F385" i="1"/>
  <c r="F386" i="1"/>
  <c r="F387" i="1"/>
  <c r="J387" i="1" s="1"/>
  <c r="F388" i="1"/>
  <c r="J388" i="1" s="1"/>
  <c r="F389" i="1"/>
  <c r="F390" i="1"/>
  <c r="J390" i="1" s="1"/>
  <c r="F391" i="1"/>
  <c r="J391" i="1" s="1"/>
  <c r="F392" i="1"/>
  <c r="J392" i="1" s="1"/>
  <c r="F393" i="1"/>
  <c r="F394" i="1"/>
  <c r="J394" i="1" s="1"/>
  <c r="F395" i="1"/>
  <c r="J395" i="1" s="1"/>
  <c r="F396" i="1"/>
  <c r="J396" i="1" s="1"/>
  <c r="F397" i="1"/>
  <c r="F398" i="1"/>
  <c r="F399" i="1"/>
  <c r="J399" i="1" s="1"/>
  <c r="F400" i="1"/>
  <c r="J400" i="1" s="1"/>
  <c r="F401" i="1"/>
  <c r="F402" i="1"/>
  <c r="J402" i="1" s="1"/>
  <c r="F403" i="1"/>
  <c r="J403" i="1" s="1"/>
  <c r="F404" i="1"/>
  <c r="J404" i="1" s="1"/>
  <c r="F405" i="1"/>
  <c r="F406" i="1"/>
  <c r="J406" i="1" s="1"/>
  <c r="F407" i="1"/>
  <c r="J407" i="1" s="1"/>
  <c r="F408" i="1"/>
  <c r="J408" i="1" s="1"/>
  <c r="F409" i="1"/>
  <c r="F410" i="1"/>
  <c r="J410" i="1" s="1"/>
  <c r="F411" i="1"/>
  <c r="J411" i="1" s="1"/>
  <c r="F412" i="1"/>
  <c r="J412" i="1" s="1"/>
  <c r="F413" i="1"/>
  <c r="F414" i="1"/>
  <c r="F415" i="1"/>
  <c r="J415" i="1" s="1"/>
  <c r="F416" i="1"/>
  <c r="J416" i="1" s="1"/>
  <c r="F417" i="1"/>
  <c r="F418" i="1"/>
  <c r="J418" i="1" s="1"/>
  <c r="F419" i="1"/>
  <c r="J419" i="1" s="1"/>
  <c r="F420" i="1"/>
  <c r="J420" i="1" s="1"/>
  <c r="F421" i="1"/>
  <c r="F422" i="1"/>
  <c r="J422" i="1" s="1"/>
  <c r="F423" i="1"/>
  <c r="J423" i="1" s="1"/>
  <c r="F424" i="1"/>
  <c r="J424" i="1" s="1"/>
  <c r="F425" i="1"/>
  <c r="F426" i="1"/>
  <c r="J426" i="1" s="1"/>
  <c r="F427" i="1"/>
  <c r="J427" i="1" s="1"/>
  <c r="F428" i="1"/>
  <c r="J428" i="1" s="1"/>
  <c r="F429" i="1"/>
  <c r="F430" i="1"/>
  <c r="F431" i="1"/>
  <c r="J431" i="1" s="1"/>
  <c r="F432" i="1"/>
  <c r="J432" i="1" s="1"/>
  <c r="F433" i="1"/>
  <c r="F434" i="1"/>
  <c r="J434" i="1" s="1"/>
  <c r="F435" i="1"/>
  <c r="J435" i="1" s="1"/>
  <c r="F436" i="1"/>
  <c r="J436" i="1" s="1"/>
  <c r="F437" i="1"/>
  <c r="F438" i="1"/>
  <c r="J438" i="1" s="1"/>
  <c r="F439" i="1"/>
  <c r="J439" i="1" s="1"/>
  <c r="F440" i="1"/>
  <c r="J440" i="1" s="1"/>
  <c r="F441" i="1"/>
  <c r="F442" i="1"/>
  <c r="J442" i="1" s="1"/>
  <c r="F443" i="1"/>
  <c r="J443" i="1" s="1"/>
  <c r="F444" i="1"/>
  <c r="J444" i="1" s="1"/>
  <c r="F445" i="1"/>
  <c r="F446" i="1"/>
  <c r="O446" i="1" s="1"/>
  <c r="F447" i="1"/>
  <c r="J447" i="1" s="1"/>
  <c r="F448" i="1"/>
  <c r="J448" i="1" s="1"/>
  <c r="F449" i="1"/>
  <c r="F450" i="1"/>
  <c r="J450" i="1" s="1"/>
  <c r="F451" i="1"/>
  <c r="J451" i="1" s="1"/>
  <c r="F452" i="1"/>
  <c r="J452" i="1" s="1"/>
  <c r="F453" i="1"/>
  <c r="F454" i="1"/>
  <c r="J454" i="1" s="1"/>
  <c r="F455" i="1"/>
  <c r="J455" i="1" s="1"/>
  <c r="F456" i="1"/>
  <c r="J456" i="1" s="1"/>
  <c r="F457" i="1"/>
  <c r="F458" i="1"/>
  <c r="J458" i="1" s="1"/>
  <c r="F459" i="1"/>
  <c r="J459" i="1" s="1"/>
  <c r="F460" i="1"/>
  <c r="J460" i="1" s="1"/>
  <c r="F461" i="1"/>
  <c r="F462" i="1"/>
  <c r="F463" i="1"/>
  <c r="J463" i="1" s="1"/>
  <c r="F464" i="1"/>
  <c r="J464" i="1" s="1"/>
  <c r="F465" i="1"/>
  <c r="F466" i="1"/>
  <c r="J466" i="1" s="1"/>
  <c r="F467" i="1"/>
  <c r="J467" i="1" s="1"/>
  <c r="F468" i="1"/>
  <c r="J468" i="1" s="1"/>
  <c r="F469" i="1"/>
  <c r="F470" i="1"/>
  <c r="J470" i="1" s="1"/>
  <c r="F471" i="1"/>
  <c r="J471" i="1" s="1"/>
  <c r="F472" i="1"/>
  <c r="J472" i="1" s="1"/>
  <c r="F473" i="1"/>
  <c r="F474" i="1"/>
  <c r="J474" i="1" s="1"/>
  <c r="F475" i="1"/>
  <c r="J475" i="1" s="1"/>
  <c r="F476" i="1"/>
  <c r="J476" i="1" s="1"/>
  <c r="F477" i="1"/>
  <c r="F478" i="1"/>
  <c r="F479" i="1"/>
  <c r="J479" i="1" s="1"/>
  <c r="F480" i="1"/>
  <c r="J480" i="1" s="1"/>
  <c r="F481" i="1"/>
  <c r="F482" i="1"/>
  <c r="J482" i="1" s="1"/>
  <c r="F483" i="1"/>
  <c r="J483" i="1" s="1"/>
  <c r="F484" i="1"/>
  <c r="J484" i="1" s="1"/>
  <c r="F485" i="1"/>
  <c r="F486" i="1"/>
  <c r="J486" i="1" s="1"/>
  <c r="F487" i="1"/>
  <c r="J487" i="1" s="1"/>
  <c r="F488" i="1"/>
  <c r="J488" i="1" s="1"/>
  <c r="F489" i="1"/>
  <c r="F490" i="1"/>
  <c r="J490" i="1" s="1"/>
  <c r="F491" i="1"/>
  <c r="J491" i="1" s="1"/>
  <c r="F492" i="1"/>
  <c r="J492" i="1" s="1"/>
  <c r="F493" i="1"/>
  <c r="F494" i="1"/>
  <c r="F495" i="1"/>
  <c r="F496" i="1"/>
  <c r="J496" i="1" s="1"/>
  <c r="F497" i="1"/>
  <c r="F498" i="1"/>
  <c r="J498" i="1" s="1"/>
  <c r="F499" i="1"/>
  <c r="J499" i="1" s="1"/>
  <c r="F500" i="1"/>
  <c r="J500" i="1" s="1"/>
  <c r="F501" i="1"/>
  <c r="F502" i="1"/>
  <c r="J502" i="1" s="1"/>
  <c r="F503" i="1"/>
  <c r="J503" i="1" s="1"/>
  <c r="F504" i="1"/>
  <c r="J504" i="1" s="1"/>
  <c r="F505" i="1"/>
  <c r="F506" i="1"/>
  <c r="J506" i="1" s="1"/>
  <c r="F507" i="1"/>
  <c r="J507" i="1" s="1"/>
  <c r="F508" i="1"/>
  <c r="J508" i="1" s="1"/>
  <c r="F509" i="1"/>
  <c r="F510" i="1"/>
  <c r="F511" i="1"/>
  <c r="J511" i="1" s="1"/>
  <c r="F512" i="1"/>
  <c r="J512" i="1" s="1"/>
  <c r="F513" i="1"/>
  <c r="F514" i="1"/>
  <c r="J514" i="1" s="1"/>
  <c r="F515" i="1"/>
  <c r="J515" i="1" s="1"/>
  <c r="F516" i="1"/>
  <c r="J516" i="1" s="1"/>
  <c r="F517" i="1"/>
  <c r="F518" i="1"/>
  <c r="J518" i="1" s="1"/>
  <c r="F519" i="1"/>
  <c r="J519" i="1" s="1"/>
  <c r="F520" i="1"/>
  <c r="J520" i="1" s="1"/>
  <c r="F521" i="1"/>
  <c r="F522" i="1"/>
  <c r="J522" i="1" s="1"/>
  <c r="F523" i="1"/>
  <c r="J523" i="1" s="1"/>
  <c r="F524" i="1"/>
  <c r="J524" i="1" s="1"/>
  <c r="F525" i="1"/>
  <c r="F526" i="1"/>
  <c r="F527" i="1"/>
  <c r="J527" i="1" s="1"/>
  <c r="F528" i="1"/>
  <c r="J528" i="1" s="1"/>
  <c r="F529" i="1"/>
  <c r="F530" i="1"/>
  <c r="J530" i="1" s="1"/>
  <c r="F531" i="1"/>
  <c r="J531" i="1" s="1"/>
  <c r="F532" i="1"/>
  <c r="J532" i="1" s="1"/>
  <c r="F533" i="1"/>
  <c r="F534" i="1"/>
  <c r="J534" i="1" s="1"/>
  <c r="F535" i="1"/>
  <c r="J535" i="1" s="1"/>
  <c r="F536" i="1"/>
  <c r="J536" i="1" s="1"/>
  <c r="F537" i="1"/>
  <c r="F538" i="1"/>
  <c r="J538" i="1" s="1"/>
  <c r="F539" i="1"/>
  <c r="J539" i="1" s="1"/>
  <c r="F540" i="1"/>
  <c r="J540" i="1" s="1"/>
  <c r="F541" i="1"/>
  <c r="F542" i="1"/>
  <c r="F543" i="1"/>
  <c r="J543" i="1" s="1"/>
  <c r="F544" i="1"/>
  <c r="J544" i="1" s="1"/>
  <c r="F545" i="1"/>
  <c r="F546" i="1"/>
  <c r="J546" i="1" s="1"/>
  <c r="F547" i="1"/>
  <c r="J547" i="1" s="1"/>
  <c r="F548" i="1"/>
  <c r="J548" i="1" s="1"/>
  <c r="F549" i="1"/>
  <c r="F550" i="1"/>
  <c r="J550" i="1" s="1"/>
  <c r="F551" i="1"/>
  <c r="J551" i="1" s="1"/>
  <c r="F552" i="1"/>
  <c r="J552" i="1" s="1"/>
  <c r="F553" i="1"/>
  <c r="F554" i="1"/>
  <c r="J554" i="1" s="1"/>
  <c r="F555" i="1"/>
  <c r="J555" i="1" s="1"/>
  <c r="F556" i="1"/>
  <c r="J556" i="1" s="1"/>
  <c r="F557" i="1"/>
  <c r="F558" i="1"/>
  <c r="F559" i="1"/>
  <c r="J559" i="1" s="1"/>
  <c r="F560" i="1"/>
  <c r="J560" i="1" s="1"/>
  <c r="F561" i="1"/>
  <c r="F562" i="1"/>
  <c r="J562" i="1" s="1"/>
  <c r="F563" i="1"/>
  <c r="J563" i="1" s="1"/>
  <c r="F564" i="1"/>
  <c r="J564" i="1" s="1"/>
  <c r="F565" i="1"/>
  <c r="F566" i="1"/>
  <c r="J566" i="1" s="1"/>
  <c r="F567" i="1"/>
  <c r="J567" i="1" s="1"/>
  <c r="F568" i="1"/>
  <c r="J568" i="1" s="1"/>
  <c r="F569" i="1"/>
  <c r="F570" i="1"/>
  <c r="J570" i="1" s="1"/>
  <c r="F571" i="1"/>
  <c r="F572" i="1"/>
  <c r="F573" i="1"/>
  <c r="O573" i="1" s="1"/>
  <c r="F574" i="1"/>
  <c r="F575" i="1"/>
  <c r="J575" i="1" s="1"/>
  <c r="F576" i="1"/>
  <c r="J576" i="1" s="1"/>
  <c r="F577" i="1"/>
  <c r="F578" i="1"/>
  <c r="J578" i="1" s="1"/>
  <c r="F579" i="1"/>
  <c r="J579" i="1" s="1"/>
  <c r="F580" i="1"/>
  <c r="J580" i="1" s="1"/>
  <c r="F581" i="1"/>
  <c r="F582" i="1"/>
  <c r="J582" i="1" s="1"/>
  <c r="F583" i="1"/>
  <c r="J583" i="1" s="1"/>
  <c r="F584" i="1"/>
  <c r="J584" i="1" s="1"/>
  <c r="F585" i="1"/>
  <c r="F586" i="1"/>
  <c r="F587" i="1"/>
  <c r="J587" i="1" s="1"/>
  <c r="F588" i="1"/>
  <c r="J588" i="1" s="1"/>
  <c r="F589" i="1"/>
  <c r="O589" i="1" s="1"/>
  <c r="F590" i="1"/>
  <c r="F591" i="1"/>
  <c r="J591" i="1" s="1"/>
  <c r="F592" i="1"/>
  <c r="J592" i="1" s="1"/>
  <c r="F593" i="1"/>
  <c r="F594" i="1"/>
  <c r="F595" i="1"/>
  <c r="J595" i="1" s="1"/>
  <c r="F596" i="1"/>
  <c r="J596" i="1" s="1"/>
  <c r="F597" i="1"/>
  <c r="F598" i="1"/>
  <c r="J598" i="1" s="1"/>
  <c r="F599" i="1"/>
  <c r="J599" i="1" s="1"/>
  <c r="F600" i="1"/>
  <c r="J600" i="1" s="1"/>
  <c r="F601" i="1"/>
  <c r="F602" i="1"/>
  <c r="J602" i="1" s="1"/>
  <c r="F603" i="1"/>
  <c r="J603" i="1" s="1"/>
  <c r="F604" i="1"/>
  <c r="J604" i="1" s="1"/>
  <c r="F605" i="1"/>
  <c r="F606" i="1"/>
  <c r="F607" i="1"/>
  <c r="J607" i="1" s="1"/>
  <c r="F608" i="1"/>
  <c r="J608" i="1" s="1"/>
  <c r="F609" i="1"/>
  <c r="F610" i="1"/>
  <c r="J610" i="1" s="1"/>
  <c r="F611" i="1"/>
  <c r="J611" i="1" s="1"/>
  <c r="F612" i="1"/>
  <c r="J612" i="1" s="1"/>
  <c r="F613" i="1"/>
  <c r="F614" i="1"/>
  <c r="J614" i="1" s="1"/>
  <c r="F615" i="1"/>
  <c r="J615" i="1" s="1"/>
  <c r="F616" i="1"/>
  <c r="J616" i="1" s="1"/>
  <c r="F617" i="1"/>
  <c r="F618" i="1"/>
  <c r="J618" i="1" s="1"/>
  <c r="F619" i="1"/>
  <c r="J619" i="1" s="1"/>
  <c r="F620" i="1"/>
  <c r="J620" i="1" s="1"/>
  <c r="F621" i="1"/>
  <c r="F622" i="1"/>
  <c r="F623" i="1"/>
  <c r="J623" i="1" s="1"/>
  <c r="F624" i="1"/>
  <c r="J624" i="1" s="1"/>
  <c r="F625" i="1"/>
  <c r="F626" i="1"/>
  <c r="J626" i="1" s="1"/>
  <c r="F627" i="1"/>
  <c r="J627" i="1" s="1"/>
  <c r="F628" i="1"/>
  <c r="J628" i="1" s="1"/>
  <c r="F629" i="1"/>
  <c r="F630" i="1"/>
  <c r="J630" i="1" s="1"/>
  <c r="F631" i="1"/>
  <c r="J631" i="1" s="1"/>
  <c r="F632" i="1"/>
  <c r="J632" i="1" s="1"/>
  <c r="F633" i="1"/>
  <c r="F634" i="1"/>
  <c r="J634" i="1" s="1"/>
  <c r="F635" i="1"/>
  <c r="J635" i="1" s="1"/>
  <c r="F636" i="1"/>
  <c r="J636" i="1" s="1"/>
  <c r="F637" i="1"/>
  <c r="F638" i="1"/>
  <c r="F639" i="1"/>
  <c r="J639" i="1" s="1"/>
  <c r="F640" i="1"/>
  <c r="J640" i="1" s="1"/>
  <c r="F641" i="1"/>
  <c r="J641" i="1" s="1"/>
  <c r="F642" i="1"/>
  <c r="F643" i="1"/>
  <c r="J643" i="1" s="1"/>
  <c r="F644" i="1"/>
  <c r="F645" i="1"/>
  <c r="F646" i="1"/>
  <c r="J646" i="1" s="1"/>
  <c r="F647" i="1"/>
  <c r="J647" i="1" s="1"/>
  <c r="F648" i="1"/>
  <c r="F649" i="1"/>
  <c r="F650" i="1"/>
  <c r="J650" i="1" s="1"/>
  <c r="F651" i="1"/>
  <c r="J651" i="1" s="1"/>
  <c r="F652" i="1"/>
  <c r="J652" i="1" s="1"/>
  <c r="F653" i="1"/>
  <c r="J653" i="1" s="1"/>
  <c r="F654" i="1"/>
  <c r="O654" i="1" s="1"/>
  <c r="F655" i="1"/>
  <c r="J655" i="1" s="1"/>
  <c r="F656" i="1"/>
  <c r="J656" i="1" s="1"/>
  <c r="F657" i="1"/>
  <c r="J657" i="1" s="1"/>
  <c r="F658" i="1"/>
  <c r="F659" i="1"/>
  <c r="J659" i="1" s="1"/>
  <c r="F660" i="1"/>
  <c r="J660" i="1" s="1"/>
  <c r="F661" i="1"/>
  <c r="F662" i="1"/>
  <c r="J662" i="1" s="1"/>
  <c r="F663" i="1"/>
  <c r="J663" i="1" s="1"/>
  <c r="F664" i="1"/>
  <c r="F665" i="1"/>
  <c r="J665" i="1" s="1"/>
  <c r="F666" i="1"/>
  <c r="J666" i="1" s="1"/>
  <c r="F667" i="1"/>
  <c r="J667" i="1" s="1"/>
  <c r="F668" i="1"/>
  <c r="J668" i="1" s="1"/>
  <c r="F669" i="1"/>
  <c r="J669" i="1" s="1"/>
  <c r="F670" i="1"/>
  <c r="F671" i="1"/>
  <c r="J671" i="1" s="1"/>
  <c r="F672" i="1"/>
  <c r="J672" i="1" s="1"/>
  <c r="F673" i="1"/>
  <c r="J673" i="1" s="1"/>
  <c r="F674" i="1"/>
  <c r="J674" i="1" s="1"/>
  <c r="F675" i="1"/>
  <c r="J675" i="1" s="1"/>
  <c r="F676" i="1"/>
  <c r="J676" i="1" s="1"/>
  <c r="F677" i="1"/>
  <c r="J677" i="1" s="1"/>
  <c r="F678" i="1"/>
  <c r="J678" i="1" s="1"/>
  <c r="F679" i="1"/>
  <c r="J679" i="1" s="1"/>
  <c r="F680" i="1"/>
  <c r="J680" i="1" s="1"/>
  <c r="F681" i="1"/>
  <c r="J681" i="1" s="1"/>
  <c r="F682" i="1"/>
  <c r="J682" i="1" s="1"/>
  <c r="F683" i="1"/>
  <c r="J683" i="1" s="1"/>
  <c r="F684" i="1"/>
  <c r="J684" i="1" s="1"/>
  <c r="F685" i="1"/>
  <c r="J685" i="1" s="1"/>
  <c r="F686" i="1"/>
  <c r="F687" i="1"/>
  <c r="J687" i="1" s="1"/>
  <c r="F688" i="1"/>
  <c r="J688" i="1" s="1"/>
  <c r="F689" i="1"/>
  <c r="J689" i="1" s="1"/>
  <c r="F690" i="1"/>
  <c r="J690" i="1" s="1"/>
  <c r="F691" i="1"/>
  <c r="J691" i="1" s="1"/>
  <c r="F692" i="1"/>
  <c r="J692" i="1" s="1"/>
  <c r="F693" i="1"/>
  <c r="J693" i="1" s="1"/>
  <c r="F694" i="1"/>
  <c r="J694" i="1" s="1"/>
  <c r="F695" i="1"/>
  <c r="J695" i="1" s="1"/>
  <c r="F696" i="1"/>
  <c r="J696" i="1" s="1"/>
  <c r="F697" i="1"/>
  <c r="J697" i="1" s="1"/>
  <c r="F698" i="1"/>
  <c r="J698" i="1" s="1"/>
  <c r="F699" i="1"/>
  <c r="J699" i="1" s="1"/>
  <c r="F700" i="1"/>
  <c r="J700" i="1" s="1"/>
  <c r="F701" i="1"/>
  <c r="J701" i="1" s="1"/>
  <c r="F702" i="1"/>
  <c r="F703" i="1"/>
  <c r="J703" i="1" s="1"/>
  <c r="F704" i="1"/>
  <c r="J704" i="1" s="1"/>
  <c r="F705" i="1"/>
  <c r="J705" i="1" s="1"/>
  <c r="F706" i="1"/>
  <c r="J706" i="1" s="1"/>
  <c r="F707" i="1"/>
  <c r="J707" i="1" s="1"/>
  <c r="F708" i="1"/>
  <c r="J708" i="1" s="1"/>
  <c r="F709" i="1"/>
  <c r="J709" i="1" s="1"/>
  <c r="F710" i="1"/>
  <c r="J710" i="1" s="1"/>
  <c r="F711" i="1"/>
  <c r="J711" i="1" s="1"/>
  <c r="F712" i="1"/>
  <c r="J712" i="1" s="1"/>
  <c r="F713" i="1"/>
  <c r="J713" i="1" s="1"/>
  <c r="F714" i="1"/>
  <c r="J714" i="1" s="1"/>
  <c r="F715" i="1"/>
  <c r="J715" i="1" s="1"/>
  <c r="F716" i="1"/>
  <c r="J716" i="1" s="1"/>
  <c r="F717" i="1"/>
  <c r="J717" i="1" s="1"/>
  <c r="F718" i="1"/>
  <c r="F719" i="1"/>
  <c r="J719" i="1" s="1"/>
  <c r="F720" i="1"/>
  <c r="J720" i="1" s="1"/>
  <c r="F721" i="1"/>
  <c r="J721" i="1" s="1"/>
  <c r="F722" i="1"/>
  <c r="J722" i="1" s="1"/>
  <c r="F723" i="1"/>
  <c r="J723" i="1" s="1"/>
  <c r="F724" i="1"/>
  <c r="J724" i="1" s="1"/>
  <c r="F725" i="1"/>
  <c r="J725" i="1" s="1"/>
  <c r="F726" i="1"/>
  <c r="J726" i="1" s="1"/>
  <c r="F727" i="1"/>
  <c r="J727" i="1" s="1"/>
  <c r="F728" i="1"/>
  <c r="J728" i="1" s="1"/>
  <c r="F729" i="1"/>
  <c r="J729" i="1" s="1"/>
  <c r="F730" i="1"/>
  <c r="J730" i="1" s="1"/>
  <c r="F731" i="1"/>
  <c r="J731" i="1" s="1"/>
  <c r="F732" i="1"/>
  <c r="J732" i="1" s="1"/>
  <c r="F733" i="1"/>
  <c r="J733" i="1" s="1"/>
  <c r="F734" i="1"/>
  <c r="F735" i="1"/>
  <c r="J735" i="1" s="1"/>
  <c r="F736" i="1"/>
  <c r="J736" i="1" s="1"/>
  <c r="F737" i="1"/>
  <c r="J737" i="1" s="1"/>
  <c r="F738" i="1"/>
  <c r="J738" i="1" s="1"/>
  <c r="F739" i="1"/>
  <c r="J739" i="1" s="1"/>
  <c r="F740" i="1"/>
  <c r="J740" i="1" s="1"/>
  <c r="F741" i="1"/>
  <c r="J741" i="1" s="1"/>
  <c r="F742" i="1"/>
  <c r="J742" i="1" s="1"/>
  <c r="F743" i="1"/>
  <c r="J743" i="1" s="1"/>
  <c r="F744" i="1"/>
  <c r="J744" i="1" s="1"/>
  <c r="F745" i="1"/>
  <c r="J745" i="1" s="1"/>
  <c r="F746" i="1"/>
  <c r="J746" i="1" s="1"/>
  <c r="F747" i="1"/>
  <c r="J747" i="1" s="1"/>
  <c r="F748" i="1"/>
  <c r="J748" i="1" s="1"/>
  <c r="F749" i="1"/>
  <c r="J749" i="1" s="1"/>
  <c r="F750" i="1"/>
  <c r="F751" i="1"/>
  <c r="J751" i="1" s="1"/>
  <c r="F752" i="1"/>
  <c r="J752" i="1" s="1"/>
  <c r="F753" i="1"/>
  <c r="J753" i="1" s="1"/>
  <c r="F754" i="1"/>
  <c r="J754" i="1" s="1"/>
  <c r="F755" i="1"/>
  <c r="J755" i="1" s="1"/>
  <c r="F756" i="1"/>
  <c r="J756" i="1" s="1"/>
  <c r="F757" i="1"/>
  <c r="J757" i="1" s="1"/>
  <c r="F758" i="1"/>
  <c r="J758" i="1" s="1"/>
  <c r="F759" i="1"/>
  <c r="J759" i="1" s="1"/>
  <c r="F760" i="1"/>
  <c r="F761" i="1"/>
  <c r="J761" i="1" s="1"/>
  <c r="F762" i="1"/>
  <c r="J762" i="1" s="1"/>
  <c r="F763" i="1"/>
  <c r="J763" i="1" s="1"/>
  <c r="F764" i="1"/>
  <c r="J764" i="1" s="1"/>
  <c r="F765" i="1"/>
  <c r="J765" i="1" s="1"/>
  <c r="F766" i="1"/>
  <c r="F767" i="1"/>
  <c r="J767" i="1" s="1"/>
  <c r="F768" i="1"/>
  <c r="J768" i="1" s="1"/>
  <c r="F769" i="1"/>
  <c r="J769" i="1" s="1"/>
  <c r="F770" i="1"/>
  <c r="J770" i="1" s="1"/>
  <c r="F771" i="1"/>
  <c r="J771" i="1" s="1"/>
  <c r="F772" i="1"/>
  <c r="J772" i="1" s="1"/>
  <c r="F773" i="1"/>
  <c r="J773" i="1" s="1"/>
  <c r="F774" i="1"/>
  <c r="J774" i="1" s="1"/>
  <c r="F775" i="1"/>
  <c r="J775" i="1" s="1"/>
  <c r="F776" i="1"/>
  <c r="J776" i="1" s="1"/>
  <c r="F777" i="1"/>
  <c r="J777" i="1" s="1"/>
  <c r="F778" i="1"/>
  <c r="J778" i="1" s="1"/>
  <c r="F779" i="1"/>
  <c r="J779" i="1" s="1"/>
  <c r="F780" i="1"/>
  <c r="J780" i="1" s="1"/>
  <c r="F781" i="1"/>
  <c r="J781" i="1" s="1"/>
  <c r="F782" i="1"/>
  <c r="O782" i="1" s="1"/>
  <c r="F783" i="1"/>
  <c r="J783" i="1" s="1"/>
  <c r="F784" i="1"/>
  <c r="J784" i="1" s="1"/>
  <c r="F785" i="1"/>
  <c r="J785" i="1" s="1"/>
  <c r="F786" i="1"/>
  <c r="J786" i="1" s="1"/>
  <c r="F787" i="1"/>
  <c r="J787" i="1" s="1"/>
  <c r="F788" i="1"/>
  <c r="J788" i="1" s="1"/>
  <c r="F789" i="1"/>
  <c r="J789" i="1" s="1"/>
  <c r="F790" i="1"/>
  <c r="J790" i="1" s="1"/>
  <c r="F791" i="1"/>
  <c r="J791" i="1" s="1"/>
  <c r="F792" i="1"/>
  <c r="J792" i="1" s="1"/>
  <c r="F793" i="1"/>
  <c r="J793" i="1" s="1"/>
  <c r="F794" i="1"/>
  <c r="J794" i="1" s="1"/>
  <c r="F795" i="1"/>
  <c r="J795" i="1" s="1"/>
  <c r="F796" i="1"/>
  <c r="J796" i="1" s="1"/>
  <c r="F797" i="1"/>
  <c r="J797" i="1" s="1"/>
  <c r="F798" i="1"/>
  <c r="F799" i="1"/>
  <c r="J799" i="1" s="1"/>
  <c r="F800" i="1"/>
  <c r="J800" i="1" s="1"/>
  <c r="F801" i="1"/>
  <c r="J801" i="1" s="1"/>
  <c r="F802" i="1"/>
  <c r="J802" i="1" s="1"/>
  <c r="F803" i="1"/>
  <c r="J803" i="1" s="1"/>
  <c r="F804" i="1"/>
  <c r="J804" i="1" s="1"/>
  <c r="F805" i="1"/>
  <c r="J805" i="1" s="1"/>
  <c r="F806" i="1"/>
  <c r="J806" i="1" s="1"/>
  <c r="F807" i="1"/>
  <c r="J807" i="1" s="1"/>
  <c r="F808" i="1"/>
  <c r="J808" i="1" s="1"/>
  <c r="F809" i="1"/>
  <c r="J809" i="1" s="1"/>
  <c r="F810" i="1"/>
  <c r="J810" i="1" s="1"/>
  <c r="F811" i="1"/>
  <c r="J811" i="1" s="1"/>
  <c r="F812" i="1"/>
  <c r="J812" i="1" s="1"/>
  <c r="F813" i="1"/>
  <c r="J813" i="1" s="1"/>
  <c r="F814" i="1"/>
  <c r="F815" i="1"/>
  <c r="J815" i="1" s="1"/>
  <c r="F816" i="1"/>
  <c r="J816" i="1" s="1"/>
  <c r="F817" i="1"/>
  <c r="J817" i="1" s="1"/>
  <c r="F818" i="1"/>
  <c r="J818" i="1" s="1"/>
  <c r="F819" i="1"/>
  <c r="J819" i="1" s="1"/>
  <c r="F820" i="1"/>
  <c r="J820" i="1" s="1"/>
  <c r="F821" i="1"/>
  <c r="J821" i="1" s="1"/>
  <c r="F822" i="1"/>
  <c r="J822" i="1" s="1"/>
  <c r="F823" i="1"/>
  <c r="J823" i="1" s="1"/>
  <c r="F824" i="1"/>
  <c r="J824" i="1" s="1"/>
  <c r="F825" i="1"/>
  <c r="J825" i="1" s="1"/>
  <c r="F826" i="1"/>
  <c r="J826" i="1" s="1"/>
  <c r="F827" i="1"/>
  <c r="J827" i="1" s="1"/>
  <c r="F828" i="1"/>
  <c r="J828" i="1" s="1"/>
  <c r="F829" i="1"/>
  <c r="J829" i="1" s="1"/>
  <c r="F830" i="1"/>
  <c r="F831" i="1"/>
  <c r="J831" i="1" s="1"/>
  <c r="F832" i="1"/>
  <c r="J832" i="1" s="1"/>
  <c r="F833" i="1"/>
  <c r="J833" i="1" s="1"/>
  <c r="F834" i="1"/>
  <c r="J834" i="1" s="1"/>
  <c r="F835" i="1"/>
  <c r="J835" i="1" s="1"/>
  <c r="F836" i="1"/>
  <c r="J836" i="1" s="1"/>
  <c r="F837" i="1"/>
  <c r="J837" i="1" s="1"/>
  <c r="F838" i="1"/>
  <c r="J838" i="1" s="1"/>
  <c r="F839" i="1"/>
  <c r="J839" i="1" s="1"/>
  <c r="F840" i="1"/>
  <c r="J840" i="1" s="1"/>
  <c r="F841" i="1"/>
  <c r="J841" i="1" s="1"/>
  <c r="F842" i="1"/>
  <c r="J842" i="1" s="1"/>
  <c r="F843" i="1"/>
  <c r="J843" i="1" s="1"/>
  <c r="F844" i="1"/>
  <c r="J844" i="1" s="1"/>
  <c r="F845" i="1"/>
  <c r="J845" i="1" s="1"/>
  <c r="F846" i="1"/>
  <c r="F847" i="1"/>
  <c r="J847" i="1" s="1"/>
  <c r="F848" i="1"/>
  <c r="F849" i="1"/>
  <c r="J849" i="1" s="1"/>
  <c r="F850" i="1"/>
  <c r="J850" i="1" s="1"/>
  <c r="F851" i="1"/>
  <c r="J851" i="1" s="1"/>
  <c r="F852" i="1"/>
  <c r="J852" i="1" s="1"/>
  <c r="F853" i="1"/>
  <c r="J853" i="1" s="1"/>
  <c r="F854" i="1"/>
  <c r="J854" i="1" s="1"/>
  <c r="F855" i="1"/>
  <c r="J855" i="1" s="1"/>
  <c r="F856" i="1"/>
  <c r="J856" i="1" s="1"/>
  <c r="F857" i="1"/>
  <c r="J857" i="1" s="1"/>
  <c r="F858" i="1"/>
  <c r="J858" i="1" s="1"/>
  <c r="F859" i="1"/>
  <c r="J859" i="1" s="1"/>
  <c r="F860" i="1"/>
  <c r="J860" i="1" s="1"/>
  <c r="F861" i="1"/>
  <c r="J861" i="1" s="1"/>
  <c r="F862" i="1"/>
  <c r="F863" i="1"/>
  <c r="J863" i="1" s="1"/>
  <c r="F864" i="1"/>
  <c r="J864" i="1" s="1"/>
  <c r="F865" i="1"/>
  <c r="J865" i="1" s="1"/>
  <c r="F866" i="1"/>
  <c r="J866" i="1" s="1"/>
  <c r="F867" i="1"/>
  <c r="J867" i="1" s="1"/>
  <c r="F868" i="1"/>
  <c r="J868" i="1" s="1"/>
  <c r="F869" i="1"/>
  <c r="J869" i="1" s="1"/>
  <c r="F870" i="1"/>
  <c r="J870" i="1" s="1"/>
  <c r="F871" i="1"/>
  <c r="J871" i="1" s="1"/>
  <c r="F872" i="1"/>
  <c r="J872" i="1" s="1"/>
  <c r="F873" i="1"/>
  <c r="J873" i="1" s="1"/>
  <c r="F874" i="1"/>
  <c r="J874" i="1" s="1"/>
  <c r="F875" i="1"/>
  <c r="J875" i="1" s="1"/>
  <c r="F876" i="1"/>
  <c r="J876" i="1" s="1"/>
  <c r="F877" i="1"/>
  <c r="J877" i="1" s="1"/>
  <c r="F878" i="1"/>
  <c r="F879" i="1"/>
  <c r="J879" i="1" s="1"/>
  <c r="F880" i="1"/>
  <c r="J880" i="1" s="1"/>
  <c r="F881" i="1"/>
  <c r="J881" i="1" s="1"/>
  <c r="F882" i="1"/>
  <c r="J882" i="1" s="1"/>
  <c r="F883" i="1"/>
  <c r="J883" i="1" s="1"/>
  <c r="F884" i="1"/>
  <c r="J884" i="1" s="1"/>
  <c r="F885" i="1"/>
  <c r="J885" i="1" s="1"/>
  <c r="F886" i="1"/>
  <c r="J886" i="1" s="1"/>
  <c r="F887" i="1"/>
  <c r="J887" i="1" s="1"/>
  <c r="F888" i="1"/>
  <c r="J888" i="1" s="1"/>
  <c r="F889" i="1"/>
  <c r="J889" i="1" s="1"/>
  <c r="F890" i="1"/>
  <c r="J890" i="1" s="1"/>
  <c r="F891" i="1"/>
  <c r="J891" i="1" s="1"/>
  <c r="F892" i="1"/>
  <c r="J892" i="1" s="1"/>
  <c r="F893" i="1"/>
  <c r="J893" i="1" s="1"/>
  <c r="F894" i="1"/>
  <c r="F895" i="1"/>
  <c r="J895" i="1" s="1"/>
  <c r="F896" i="1"/>
  <c r="J896" i="1" s="1"/>
  <c r="F897" i="1"/>
  <c r="J897" i="1" s="1"/>
  <c r="F898" i="1"/>
  <c r="J898" i="1" s="1"/>
  <c r="F899" i="1"/>
  <c r="J899" i="1" s="1"/>
  <c r="F900" i="1"/>
  <c r="J900" i="1" s="1"/>
  <c r="F901" i="1"/>
  <c r="J901" i="1" s="1"/>
  <c r="F902" i="1"/>
  <c r="F903" i="1"/>
  <c r="J903" i="1" s="1"/>
  <c r="F904" i="1"/>
  <c r="J904" i="1" s="1"/>
  <c r="F905" i="1"/>
  <c r="J905" i="1" s="1"/>
  <c r="F906" i="1"/>
  <c r="J906" i="1" s="1"/>
  <c r="F907" i="1"/>
  <c r="J907" i="1" s="1"/>
  <c r="F908" i="1"/>
  <c r="J908" i="1" s="1"/>
  <c r="F909" i="1"/>
  <c r="J909" i="1" s="1"/>
  <c r="F910" i="1"/>
  <c r="F911" i="1"/>
  <c r="J911" i="1" s="1"/>
  <c r="F912" i="1"/>
  <c r="J912" i="1" s="1"/>
  <c r="F913" i="1"/>
  <c r="J913" i="1" s="1"/>
  <c r="F914" i="1"/>
  <c r="J914" i="1" s="1"/>
  <c r="F915" i="1"/>
  <c r="F916" i="1"/>
  <c r="J916" i="1" s="1"/>
  <c r="F917" i="1"/>
  <c r="J917" i="1" s="1"/>
  <c r="F918" i="1"/>
  <c r="J918" i="1" s="1"/>
  <c r="F919" i="1"/>
  <c r="J919" i="1" s="1"/>
  <c r="F920" i="1"/>
  <c r="J920" i="1" s="1"/>
  <c r="F921" i="1"/>
  <c r="J921" i="1" s="1"/>
  <c r="F922" i="1"/>
  <c r="J922" i="1" s="1"/>
  <c r="F923" i="1"/>
  <c r="J923" i="1" s="1"/>
  <c r="F924" i="1"/>
  <c r="J924" i="1" s="1"/>
  <c r="F925" i="1"/>
  <c r="J925" i="1" s="1"/>
  <c r="F926" i="1"/>
  <c r="J926" i="1" s="1"/>
  <c r="F927" i="1"/>
  <c r="J927" i="1" s="1"/>
  <c r="F928" i="1"/>
  <c r="J928" i="1" s="1"/>
  <c r="F929" i="1"/>
  <c r="F930" i="1"/>
  <c r="J930" i="1" s="1"/>
  <c r="F931" i="1"/>
  <c r="J931" i="1" s="1"/>
  <c r="F932" i="1"/>
  <c r="J932" i="1" s="1"/>
  <c r="F933" i="1"/>
  <c r="J933" i="1" s="1"/>
  <c r="F934" i="1"/>
  <c r="J934" i="1" s="1"/>
  <c r="F935" i="1"/>
  <c r="J935" i="1" s="1"/>
  <c r="F936" i="1"/>
  <c r="J936" i="1" s="1"/>
  <c r="F937" i="1"/>
  <c r="J937" i="1" s="1"/>
  <c r="F938" i="1"/>
  <c r="F939" i="1"/>
  <c r="F940" i="1"/>
  <c r="J940" i="1" s="1"/>
  <c r="F941" i="1"/>
  <c r="J941" i="1" s="1"/>
  <c r="F942" i="1"/>
  <c r="J942" i="1" s="1"/>
  <c r="F943" i="1"/>
  <c r="J943" i="1" s="1"/>
  <c r="F944" i="1"/>
  <c r="J944" i="1" s="1"/>
  <c r="F945" i="1"/>
  <c r="J945" i="1" s="1"/>
  <c r="F946" i="1"/>
  <c r="F947" i="1"/>
  <c r="J947" i="1" s="1"/>
  <c r="F948" i="1"/>
  <c r="J948" i="1" s="1"/>
  <c r="F949" i="1"/>
  <c r="J949" i="1" s="1"/>
  <c r="F950" i="1"/>
  <c r="J950" i="1" s="1"/>
  <c r="F951" i="1"/>
  <c r="J951" i="1" s="1"/>
  <c r="F952" i="1"/>
  <c r="J952" i="1" s="1"/>
  <c r="F953" i="1"/>
  <c r="J953" i="1" s="1"/>
  <c r="F954" i="1"/>
  <c r="J954" i="1" s="1"/>
  <c r="F955" i="1"/>
  <c r="J955" i="1" s="1"/>
  <c r="F956" i="1"/>
  <c r="J956" i="1" s="1"/>
  <c r="F957" i="1"/>
  <c r="J957" i="1" s="1"/>
  <c r="F958" i="1"/>
  <c r="J958" i="1" s="1"/>
  <c r="F959" i="1"/>
  <c r="J959" i="1" s="1"/>
  <c r="F960" i="1"/>
  <c r="J960" i="1" s="1"/>
  <c r="F961" i="1"/>
  <c r="J961" i="1" s="1"/>
  <c r="F962" i="1"/>
  <c r="J962" i="1" s="1"/>
  <c r="F963" i="1"/>
  <c r="J963" i="1" s="1"/>
  <c r="F964" i="1"/>
  <c r="J964" i="1" s="1"/>
  <c r="F965" i="1"/>
  <c r="J965" i="1" s="1"/>
  <c r="F966" i="1"/>
  <c r="J966" i="1" s="1"/>
  <c r="F967" i="1"/>
  <c r="J967" i="1" s="1"/>
  <c r="F968" i="1"/>
  <c r="J968" i="1" s="1"/>
  <c r="F969" i="1"/>
  <c r="J969" i="1" s="1"/>
  <c r="F970" i="1"/>
  <c r="J970" i="1" s="1"/>
  <c r="F971" i="1"/>
  <c r="J971" i="1" s="1"/>
  <c r="F972" i="1"/>
  <c r="J972" i="1" s="1"/>
  <c r="F973" i="1"/>
  <c r="J973" i="1" s="1"/>
  <c r="F974" i="1"/>
  <c r="F975" i="1"/>
  <c r="J975" i="1" s="1"/>
  <c r="F976" i="1"/>
  <c r="J976" i="1" s="1"/>
  <c r="F977" i="1"/>
  <c r="J977" i="1" s="1"/>
  <c r="F978" i="1"/>
  <c r="J978" i="1" s="1"/>
  <c r="F979" i="1"/>
  <c r="J979" i="1" s="1"/>
  <c r="F980" i="1"/>
  <c r="J980" i="1" s="1"/>
  <c r="F981" i="1"/>
  <c r="J981" i="1" s="1"/>
  <c r="F982" i="1"/>
  <c r="F983" i="1"/>
  <c r="J983" i="1" s="1"/>
  <c r="F984" i="1"/>
  <c r="J984" i="1" s="1"/>
  <c r="F985" i="1"/>
  <c r="J985" i="1" s="1"/>
  <c r="F986" i="1"/>
  <c r="J986" i="1" s="1"/>
  <c r="F987" i="1"/>
  <c r="J987" i="1" s="1"/>
  <c r="F988" i="1"/>
  <c r="J988" i="1" s="1"/>
  <c r="F989" i="1"/>
  <c r="J989" i="1" s="1"/>
  <c r="F990" i="1"/>
  <c r="J990" i="1" s="1"/>
  <c r="F991" i="1"/>
  <c r="J991" i="1" s="1"/>
  <c r="F992" i="1"/>
  <c r="J992" i="1" s="1"/>
  <c r="F993" i="1"/>
  <c r="J993" i="1" s="1"/>
  <c r="F994" i="1"/>
  <c r="J994" i="1" s="1"/>
  <c r="F995" i="1"/>
  <c r="J995" i="1" s="1"/>
  <c r="F996" i="1"/>
  <c r="J996" i="1" s="1"/>
  <c r="F997" i="1"/>
  <c r="J997" i="1" s="1"/>
  <c r="F998" i="1"/>
  <c r="J998" i="1" s="1"/>
  <c r="F999" i="1"/>
  <c r="J999" i="1" s="1"/>
  <c r="F1000" i="1"/>
  <c r="J1000" i="1" s="1"/>
  <c r="F1001" i="1"/>
  <c r="J1001" i="1" s="1"/>
  <c r="F1002" i="1"/>
  <c r="F1003" i="1"/>
  <c r="J1003" i="1" s="1"/>
  <c r="F1004" i="1"/>
  <c r="J1004" i="1" s="1"/>
  <c r="F1005" i="1"/>
  <c r="J1005" i="1" s="1"/>
  <c r="F1006" i="1"/>
  <c r="J1006" i="1" s="1"/>
  <c r="F1007" i="1"/>
  <c r="J1007" i="1" s="1"/>
  <c r="F1008" i="1"/>
  <c r="J1008" i="1" s="1"/>
  <c r="F1009" i="1"/>
  <c r="J1009" i="1" s="1"/>
  <c r="F1010" i="1"/>
  <c r="F1011" i="1"/>
  <c r="J1011" i="1" s="1"/>
  <c r="F1012" i="1"/>
  <c r="J1012" i="1" s="1"/>
  <c r="F1013" i="1"/>
  <c r="J1013" i="1" s="1"/>
  <c r="F1014" i="1"/>
  <c r="J1014" i="1" s="1"/>
  <c r="F1015" i="1"/>
  <c r="J1015" i="1" s="1"/>
  <c r="F1016" i="1"/>
  <c r="J1016" i="1" s="1"/>
  <c r="F1017" i="1"/>
  <c r="J1017" i="1" s="1"/>
  <c r="F1018" i="1"/>
  <c r="J1018" i="1" s="1"/>
  <c r="F1019" i="1"/>
  <c r="J1019" i="1" s="1"/>
  <c r="F1020" i="1"/>
  <c r="J1020" i="1" s="1"/>
  <c r="F1021" i="1"/>
  <c r="J1021" i="1" s="1"/>
  <c r="F1022" i="1"/>
  <c r="J1022" i="1" s="1"/>
  <c r="F1023" i="1"/>
  <c r="J1023" i="1" s="1"/>
  <c r="F1024" i="1"/>
  <c r="J1024" i="1" s="1"/>
  <c r="F1025" i="1"/>
  <c r="J1025" i="1" s="1"/>
  <c r="F1026" i="1"/>
  <c r="J1026" i="1" s="1"/>
  <c r="F1027" i="1"/>
  <c r="J1027" i="1" s="1"/>
  <c r="F1028" i="1"/>
  <c r="J1028" i="1" s="1"/>
  <c r="F1029" i="1"/>
  <c r="J1029" i="1" s="1"/>
  <c r="F1030" i="1"/>
  <c r="F1031" i="1"/>
  <c r="J1031" i="1" s="1"/>
  <c r="F1032" i="1"/>
  <c r="J1032" i="1" s="1"/>
  <c r="F1033" i="1"/>
  <c r="J1033" i="1" s="1"/>
  <c r="F1034" i="1"/>
  <c r="J1034" i="1" s="1"/>
  <c r="F1035" i="1"/>
  <c r="J1035" i="1" s="1"/>
  <c r="F1036" i="1"/>
  <c r="J1036" i="1" s="1"/>
  <c r="F1037" i="1"/>
  <c r="J1037" i="1" s="1"/>
  <c r="F1038" i="1"/>
  <c r="J1038" i="1" s="1"/>
  <c r="F1039" i="1"/>
  <c r="J1039" i="1" s="1"/>
  <c r="F1040" i="1"/>
  <c r="J1040" i="1" s="1"/>
  <c r="F1041" i="1"/>
  <c r="J1041" i="1" s="1"/>
  <c r="F1042" i="1"/>
  <c r="J1042" i="1" s="1"/>
  <c r="F1043" i="1"/>
  <c r="J1043" i="1" s="1"/>
  <c r="F1044" i="1"/>
  <c r="J1044" i="1" s="1"/>
  <c r="F1045" i="1"/>
  <c r="J1045" i="1" s="1"/>
  <c r="F1046" i="1"/>
  <c r="J1046" i="1" s="1"/>
  <c r="F1047" i="1"/>
  <c r="J1047" i="1" s="1"/>
  <c r="F1048" i="1"/>
  <c r="J1048" i="1" s="1"/>
  <c r="F1049" i="1"/>
  <c r="J1049" i="1" s="1"/>
  <c r="F1050" i="1"/>
  <c r="J1050" i="1" s="1"/>
  <c r="F1051" i="1"/>
  <c r="J1051" i="1" s="1"/>
  <c r="F1052" i="1"/>
  <c r="J1052" i="1" s="1"/>
  <c r="F1053" i="1"/>
  <c r="J1053" i="1" s="1"/>
  <c r="F1054" i="1"/>
  <c r="J1054" i="1" s="1"/>
  <c r="F1055" i="1"/>
  <c r="J1055" i="1" s="1"/>
  <c r="F1056" i="1"/>
  <c r="J1056" i="1" s="1"/>
  <c r="F1057" i="1"/>
  <c r="J1057" i="1" s="1"/>
  <c r="F1058" i="1"/>
  <c r="F1059" i="1"/>
  <c r="J1059" i="1" s="1"/>
  <c r="F1060" i="1"/>
  <c r="J1060" i="1" s="1"/>
  <c r="F1061" i="1"/>
  <c r="J1061" i="1" s="1"/>
  <c r="F1062" i="1"/>
  <c r="J1062" i="1" s="1"/>
  <c r="F1063" i="1"/>
  <c r="J1063" i="1" s="1"/>
  <c r="F1064" i="1"/>
  <c r="J1064" i="1" s="1"/>
  <c r="F1065" i="1"/>
  <c r="J1065" i="1" s="1"/>
  <c r="F1066" i="1"/>
  <c r="J1066" i="1" s="1"/>
  <c r="F1067" i="1"/>
  <c r="J1067" i="1" s="1"/>
  <c r="F1068" i="1"/>
  <c r="J1068" i="1" s="1"/>
  <c r="F1069" i="1"/>
  <c r="J1069" i="1" s="1"/>
  <c r="F1070" i="1"/>
  <c r="J1070" i="1" s="1"/>
  <c r="F1071" i="1"/>
  <c r="J1071" i="1" s="1"/>
  <c r="F1072" i="1"/>
  <c r="J1072" i="1" s="1"/>
  <c r="F1073" i="1"/>
  <c r="J1073" i="1" s="1"/>
  <c r="F1074" i="1"/>
  <c r="J1074" i="1" s="1"/>
  <c r="F1075" i="1"/>
  <c r="J1075" i="1" s="1"/>
  <c r="F1076" i="1"/>
  <c r="J1076" i="1" s="1"/>
  <c r="F1077" i="1"/>
  <c r="J1077" i="1" s="1"/>
  <c r="F1078" i="1"/>
  <c r="J1078" i="1" s="1"/>
  <c r="F1079" i="1"/>
  <c r="J1079" i="1" s="1"/>
  <c r="F1080" i="1"/>
  <c r="J1080" i="1" s="1"/>
  <c r="F1081" i="1"/>
  <c r="J1081" i="1" s="1"/>
  <c r="F1082" i="1"/>
  <c r="J1082" i="1" s="1"/>
  <c r="F1083" i="1"/>
  <c r="J1083" i="1" s="1"/>
  <c r="F1084" i="1"/>
  <c r="J1084" i="1" s="1"/>
  <c r="F1085" i="1"/>
  <c r="J1085" i="1" s="1"/>
  <c r="F1086" i="1"/>
  <c r="J1086" i="1" s="1"/>
  <c r="F1087" i="1"/>
  <c r="J1087" i="1" s="1"/>
  <c r="F1088" i="1"/>
  <c r="J1088" i="1" s="1"/>
  <c r="F1089" i="1"/>
  <c r="J1089" i="1" s="1"/>
  <c r="F1090" i="1"/>
  <c r="F1091" i="1"/>
  <c r="J1091" i="1" s="1"/>
  <c r="F1092" i="1"/>
  <c r="J1092" i="1" s="1"/>
  <c r="F1093" i="1"/>
  <c r="J1093" i="1" s="1"/>
  <c r="F1094" i="1"/>
  <c r="J1094" i="1" s="1"/>
  <c r="F1095" i="1"/>
  <c r="F1096" i="1"/>
  <c r="J1096" i="1" s="1"/>
  <c r="F1097" i="1"/>
  <c r="J1097" i="1" s="1"/>
  <c r="F1098" i="1"/>
  <c r="J1098" i="1" s="1"/>
  <c r="F1099" i="1"/>
  <c r="J1099" i="1" s="1"/>
  <c r="F1100" i="1"/>
  <c r="J1100" i="1" s="1"/>
  <c r="F1101" i="1"/>
  <c r="J1101" i="1" s="1"/>
  <c r="F1102" i="1"/>
  <c r="J1102" i="1" s="1"/>
  <c r="F1103" i="1"/>
  <c r="J1103" i="1" s="1"/>
  <c r="F1104" i="1"/>
  <c r="J1104" i="1" s="1"/>
  <c r="F1105" i="1"/>
  <c r="J1105" i="1" s="1"/>
  <c r="F1106" i="1"/>
  <c r="J1106" i="1" s="1"/>
  <c r="F1107" i="1"/>
  <c r="J1107" i="1" s="1"/>
  <c r="F1108" i="1"/>
  <c r="J1108" i="1" s="1"/>
  <c r="F1109" i="1"/>
  <c r="J1109" i="1" s="1"/>
  <c r="F1110" i="1"/>
  <c r="J1110" i="1" s="1"/>
  <c r="F1111" i="1"/>
  <c r="J1111" i="1" s="1"/>
  <c r="F1112" i="1"/>
  <c r="J1112" i="1" s="1"/>
  <c r="F1113" i="1"/>
  <c r="J1113" i="1" s="1"/>
  <c r="F1114" i="1"/>
  <c r="J1114" i="1" s="1"/>
  <c r="F1115" i="1"/>
  <c r="J1115" i="1" s="1"/>
  <c r="F1116" i="1"/>
  <c r="J1116" i="1" s="1"/>
  <c r="F1117" i="1"/>
  <c r="J1117" i="1" s="1"/>
  <c r="F1118" i="1"/>
  <c r="F1119" i="1"/>
  <c r="J1119" i="1" s="1"/>
  <c r="F1120" i="1"/>
  <c r="J1120" i="1" s="1"/>
  <c r="F1121" i="1"/>
  <c r="J1121" i="1" s="1"/>
  <c r="F1122" i="1"/>
  <c r="J1122" i="1" s="1"/>
  <c r="F1123" i="1"/>
  <c r="J1123" i="1" s="1"/>
  <c r="F1124" i="1"/>
  <c r="J1124" i="1" s="1"/>
  <c r="F1125" i="1"/>
  <c r="J1125" i="1" s="1"/>
  <c r="F1126" i="1"/>
  <c r="J1126" i="1" s="1"/>
  <c r="F1127" i="1"/>
  <c r="J1127" i="1" s="1"/>
  <c r="F1128" i="1"/>
  <c r="J1128" i="1" s="1"/>
  <c r="F1129" i="1"/>
  <c r="J1129" i="1" s="1"/>
  <c r="F1130" i="1"/>
  <c r="J1130" i="1" s="1"/>
  <c r="F1131" i="1"/>
  <c r="J1131" i="1" s="1"/>
  <c r="F1132" i="1"/>
  <c r="J1132" i="1" s="1"/>
  <c r="F1133" i="1"/>
  <c r="J1133" i="1" s="1"/>
  <c r="F1134" i="1"/>
  <c r="J1134" i="1" s="1"/>
  <c r="F1135" i="1"/>
  <c r="J1135" i="1" s="1"/>
  <c r="F1136" i="1"/>
  <c r="J1136" i="1" s="1"/>
  <c r="F1137" i="1"/>
  <c r="J1137" i="1" s="1"/>
  <c r="F1138" i="1"/>
  <c r="J1138" i="1" s="1"/>
  <c r="F1139" i="1"/>
  <c r="J1139" i="1" s="1"/>
  <c r="F1140" i="1"/>
  <c r="J1140" i="1" s="1"/>
  <c r="F1141" i="1"/>
  <c r="J1141" i="1" s="1"/>
  <c r="F1142" i="1"/>
  <c r="F1143" i="1"/>
  <c r="J1143" i="1" s="1"/>
  <c r="F1144" i="1"/>
  <c r="J1144" i="1" s="1"/>
  <c r="F1145" i="1"/>
  <c r="J1145" i="1" s="1"/>
  <c r="F1146" i="1"/>
  <c r="J1146" i="1" s="1"/>
  <c r="F1147" i="1"/>
  <c r="J1147" i="1" s="1"/>
  <c r="F1148" i="1"/>
  <c r="J1148" i="1" s="1"/>
  <c r="F1149" i="1"/>
  <c r="J1149" i="1" s="1"/>
  <c r="F1150" i="1"/>
  <c r="J1150" i="1" s="1"/>
  <c r="F1151" i="1"/>
  <c r="J1151" i="1" s="1"/>
  <c r="F1152" i="1"/>
  <c r="J1152" i="1" s="1"/>
  <c r="F1153" i="1"/>
  <c r="J1153" i="1" s="1"/>
  <c r="F1154" i="1"/>
  <c r="J1154" i="1" s="1"/>
  <c r="F1155" i="1"/>
  <c r="J1155" i="1" s="1"/>
  <c r="F1156" i="1"/>
  <c r="J1156" i="1" s="1"/>
  <c r="F1157" i="1"/>
  <c r="J1157" i="1" s="1"/>
  <c r="F1158" i="1"/>
  <c r="J1158" i="1" s="1"/>
  <c r="F1159" i="1"/>
  <c r="J1159" i="1" s="1"/>
  <c r="F1160" i="1"/>
  <c r="J1160" i="1" s="1"/>
  <c r="F1161" i="1"/>
  <c r="J1161" i="1" s="1"/>
  <c r="F1162" i="1"/>
  <c r="J1162" i="1" s="1"/>
  <c r="F1163" i="1"/>
  <c r="J1163" i="1" s="1"/>
  <c r="F1164" i="1"/>
  <c r="J1164" i="1" s="1"/>
  <c r="F1165" i="1"/>
  <c r="J1165" i="1" s="1"/>
  <c r="F1166" i="1"/>
  <c r="J1166" i="1" s="1"/>
  <c r="F1167" i="1"/>
  <c r="J1167" i="1" s="1"/>
  <c r="F1168" i="1"/>
  <c r="J1168" i="1" s="1"/>
  <c r="F1169" i="1"/>
  <c r="J1169" i="1" s="1"/>
  <c r="F1170" i="1"/>
  <c r="J1170" i="1" s="1"/>
  <c r="F1171" i="1"/>
  <c r="J1171" i="1" s="1"/>
  <c r="F1172" i="1"/>
  <c r="J1172" i="1" s="1"/>
  <c r="F1173" i="1"/>
  <c r="J1173" i="1" s="1"/>
  <c r="F1174" i="1"/>
  <c r="J1174" i="1" s="1"/>
  <c r="F1175" i="1"/>
  <c r="J1175" i="1" s="1"/>
  <c r="F1176" i="1"/>
  <c r="J1176" i="1" s="1"/>
  <c r="F1177" i="1"/>
  <c r="J1177" i="1" s="1"/>
  <c r="F1178" i="1"/>
  <c r="J1178" i="1" s="1"/>
  <c r="F1179" i="1"/>
  <c r="J1179" i="1" s="1"/>
  <c r="F1180" i="1"/>
  <c r="J1180" i="1" s="1"/>
  <c r="F1181" i="1"/>
  <c r="J1181" i="1" s="1"/>
  <c r="F1182" i="1"/>
  <c r="J1182" i="1" s="1"/>
  <c r="F1183" i="1"/>
  <c r="J1183" i="1" s="1"/>
  <c r="F1184" i="1"/>
  <c r="J1184" i="1" s="1"/>
  <c r="F1185" i="1"/>
  <c r="J1185" i="1" s="1"/>
  <c r="F1186" i="1"/>
  <c r="J1186" i="1" s="1"/>
  <c r="F1187" i="1"/>
  <c r="J1187" i="1" s="1"/>
  <c r="F1188" i="1"/>
  <c r="J1188" i="1" s="1"/>
  <c r="F1189" i="1"/>
  <c r="J1189" i="1" s="1"/>
  <c r="F1190" i="1"/>
  <c r="J1190" i="1" s="1"/>
  <c r="F1191" i="1"/>
  <c r="J1191" i="1" s="1"/>
  <c r="F1192" i="1"/>
  <c r="J1192" i="1" s="1"/>
  <c r="F1193" i="1"/>
  <c r="J1193" i="1" s="1"/>
  <c r="F1194" i="1"/>
  <c r="J1194" i="1" s="1"/>
  <c r="F1195" i="1"/>
  <c r="J1195" i="1" s="1"/>
  <c r="F1196" i="1"/>
  <c r="J1196" i="1" s="1"/>
  <c r="F1197" i="1"/>
  <c r="J1197" i="1" s="1"/>
  <c r="F1198" i="1"/>
  <c r="J1198" i="1" s="1"/>
  <c r="F1199" i="1"/>
  <c r="J1199" i="1" s="1"/>
  <c r="F1200" i="1"/>
  <c r="J1200" i="1" s="1"/>
  <c r="F1201" i="1"/>
  <c r="J1201" i="1" s="1"/>
  <c r="F1202" i="1"/>
  <c r="J1202" i="1" s="1"/>
  <c r="F1203" i="1"/>
  <c r="J1203" i="1" s="1"/>
  <c r="F1204" i="1"/>
  <c r="J1204" i="1" s="1"/>
  <c r="F1205" i="1"/>
  <c r="J1205" i="1" s="1"/>
  <c r="F1206" i="1"/>
  <c r="J1206" i="1" s="1"/>
  <c r="F1207" i="1"/>
  <c r="J1207" i="1" s="1"/>
  <c r="F1208" i="1"/>
  <c r="J1208" i="1" s="1"/>
  <c r="F1209" i="1"/>
  <c r="J1209" i="1" s="1"/>
  <c r="F1210" i="1"/>
  <c r="J1210" i="1" s="1"/>
  <c r="F1211" i="1"/>
  <c r="J1211" i="1" s="1"/>
  <c r="F1212" i="1"/>
  <c r="J1212" i="1" s="1"/>
  <c r="F1213" i="1"/>
  <c r="J1213" i="1" s="1"/>
  <c r="F1214" i="1"/>
  <c r="J1214" i="1" s="1"/>
  <c r="F1215" i="1"/>
  <c r="J1215" i="1" s="1"/>
  <c r="F1216" i="1"/>
  <c r="J1216" i="1" s="1"/>
  <c r="F1217" i="1"/>
  <c r="J1217" i="1" s="1"/>
  <c r="F1218" i="1"/>
  <c r="F1219" i="1"/>
  <c r="J1219" i="1" s="1"/>
  <c r="F1220" i="1"/>
  <c r="J1220" i="1" s="1"/>
  <c r="F1221" i="1"/>
  <c r="J1221" i="1" s="1"/>
  <c r="F1222" i="1"/>
  <c r="J1222" i="1" s="1"/>
  <c r="F1223" i="1"/>
  <c r="J1223" i="1" s="1"/>
  <c r="F1224" i="1"/>
  <c r="J1224" i="1" s="1"/>
  <c r="F1225" i="1"/>
  <c r="J1225" i="1" s="1"/>
  <c r="F1226" i="1"/>
  <c r="J1226" i="1" s="1"/>
  <c r="F1227" i="1"/>
  <c r="J1227" i="1" s="1"/>
  <c r="F1228" i="1"/>
  <c r="J1228" i="1" s="1"/>
  <c r="F1229" i="1"/>
  <c r="J1229" i="1" s="1"/>
  <c r="F1230" i="1"/>
  <c r="J1230" i="1" s="1"/>
  <c r="F1231" i="1"/>
  <c r="J1231" i="1" s="1"/>
  <c r="F1232" i="1"/>
  <c r="J1232" i="1" s="1"/>
  <c r="F1233" i="1"/>
  <c r="J1233" i="1" s="1"/>
  <c r="F1234" i="1"/>
  <c r="J1234" i="1" s="1"/>
  <c r="F1235" i="1"/>
  <c r="J1235" i="1" s="1"/>
  <c r="F1236" i="1"/>
  <c r="J1236" i="1" s="1"/>
  <c r="F1237" i="1"/>
  <c r="J1237" i="1" s="1"/>
  <c r="F1238" i="1"/>
  <c r="J1238" i="1" s="1"/>
  <c r="F1239" i="1"/>
  <c r="J1239" i="1" s="1"/>
  <c r="F1240" i="1"/>
  <c r="J1240" i="1" s="1"/>
  <c r="F1241" i="1"/>
  <c r="J1241" i="1" s="1"/>
  <c r="F1242" i="1"/>
  <c r="J1242" i="1" s="1"/>
  <c r="F1243" i="1"/>
  <c r="J1243" i="1" s="1"/>
  <c r="F1244" i="1"/>
  <c r="J1244" i="1" s="1"/>
  <c r="F1245" i="1"/>
  <c r="J1245" i="1" s="1"/>
  <c r="F1246" i="1"/>
  <c r="J1246" i="1" s="1"/>
  <c r="F1247" i="1"/>
  <c r="J1247" i="1" s="1"/>
  <c r="F1248" i="1"/>
  <c r="J1248" i="1" s="1"/>
  <c r="F1249" i="1"/>
  <c r="J1249" i="1" s="1"/>
  <c r="F1250" i="1"/>
  <c r="J1250" i="1" s="1"/>
  <c r="F1251" i="1"/>
  <c r="J1251" i="1" s="1"/>
  <c r="F1252" i="1"/>
  <c r="J1252" i="1" s="1"/>
  <c r="F1253" i="1"/>
  <c r="J1253" i="1" s="1"/>
  <c r="F1254" i="1"/>
  <c r="J1254" i="1" s="1"/>
  <c r="F1255" i="1"/>
  <c r="J1255" i="1" s="1"/>
  <c r="F1256" i="1"/>
  <c r="J1256" i="1" s="1"/>
  <c r="F1257" i="1"/>
  <c r="J1257" i="1" s="1"/>
  <c r="F1258" i="1"/>
  <c r="J1258" i="1" s="1"/>
  <c r="F1259" i="1"/>
  <c r="J1259" i="1" s="1"/>
  <c r="F1260" i="1"/>
  <c r="J1260" i="1" s="1"/>
  <c r="F1261" i="1"/>
  <c r="J1261" i="1" s="1"/>
  <c r="F1262" i="1"/>
  <c r="J1262" i="1" s="1"/>
  <c r="F1263" i="1"/>
  <c r="J1263" i="1" s="1"/>
  <c r="F1264" i="1"/>
  <c r="J1264" i="1" s="1"/>
  <c r="F1265" i="1"/>
  <c r="J1265" i="1" s="1"/>
  <c r="F1266" i="1"/>
  <c r="J1266" i="1" s="1"/>
  <c r="F1267" i="1"/>
  <c r="J1267" i="1" s="1"/>
  <c r="F1268" i="1"/>
  <c r="J1268" i="1" s="1"/>
  <c r="F1269" i="1"/>
  <c r="J1269" i="1" s="1"/>
  <c r="F1270" i="1"/>
  <c r="J1270" i="1" s="1"/>
  <c r="F1271" i="1"/>
  <c r="J1271" i="1" s="1"/>
  <c r="F1272" i="1"/>
  <c r="J1272" i="1" s="1"/>
  <c r="F1273" i="1"/>
  <c r="J1273" i="1" s="1"/>
  <c r="F1274" i="1"/>
  <c r="J1274" i="1" s="1"/>
  <c r="F1275" i="1"/>
  <c r="J1275" i="1" s="1"/>
  <c r="F1276" i="1"/>
  <c r="J1276" i="1" s="1"/>
  <c r="F1277" i="1"/>
  <c r="J1277" i="1" s="1"/>
  <c r="F1278" i="1"/>
  <c r="J1278" i="1" s="1"/>
  <c r="F1279" i="1"/>
  <c r="J1279" i="1" s="1"/>
  <c r="F1280" i="1"/>
  <c r="J1280" i="1" s="1"/>
  <c r="F1281" i="1"/>
  <c r="J1281" i="1" s="1"/>
  <c r="F1282" i="1"/>
  <c r="J1282" i="1" s="1"/>
  <c r="F1283" i="1"/>
  <c r="J1283" i="1" s="1"/>
  <c r="F1284" i="1"/>
  <c r="J1284" i="1" s="1"/>
  <c r="F1285" i="1"/>
  <c r="J1285" i="1" s="1"/>
  <c r="F1286" i="1"/>
  <c r="J1286" i="1" s="1"/>
  <c r="F1287" i="1"/>
  <c r="J1287" i="1" s="1"/>
  <c r="F1288" i="1"/>
  <c r="J1288" i="1" s="1"/>
  <c r="F1289" i="1"/>
  <c r="J1289" i="1" s="1"/>
  <c r="F1290" i="1"/>
  <c r="J1290" i="1" s="1"/>
  <c r="F1291" i="1"/>
  <c r="J1291" i="1" s="1"/>
  <c r="F1292" i="1"/>
  <c r="J1292" i="1" s="1"/>
  <c r="F1293" i="1"/>
  <c r="J1293" i="1" s="1"/>
  <c r="F1294" i="1"/>
  <c r="J1294" i="1" s="1"/>
  <c r="F1295" i="1"/>
  <c r="J1295" i="1" s="1"/>
  <c r="F1296" i="1"/>
  <c r="J1296" i="1" s="1"/>
  <c r="F1297" i="1"/>
  <c r="J1297" i="1" s="1"/>
  <c r="F1298" i="1"/>
  <c r="J1298" i="1" s="1"/>
  <c r="F1299" i="1"/>
  <c r="J1299" i="1" s="1"/>
  <c r="F1300" i="1"/>
  <c r="J1300" i="1" s="1"/>
  <c r="F1301" i="1"/>
  <c r="J1301" i="1" s="1"/>
  <c r="F1302" i="1"/>
  <c r="F1303" i="1"/>
  <c r="J1303" i="1" s="1"/>
  <c r="F1304" i="1"/>
  <c r="J1304" i="1" s="1"/>
  <c r="F1305" i="1"/>
  <c r="J1305" i="1" s="1"/>
  <c r="F1306" i="1"/>
  <c r="J1306" i="1" s="1"/>
  <c r="F1307" i="1"/>
  <c r="J1307" i="1" s="1"/>
  <c r="F1308" i="1"/>
  <c r="J1308" i="1" s="1"/>
  <c r="F1309" i="1"/>
  <c r="J1309" i="1" s="1"/>
  <c r="F1310" i="1"/>
  <c r="J1310" i="1" s="1"/>
  <c r="F1311" i="1"/>
  <c r="J1311" i="1" s="1"/>
  <c r="F1312" i="1"/>
  <c r="J1312" i="1" s="1"/>
  <c r="F1313" i="1"/>
  <c r="J1313" i="1" s="1"/>
  <c r="F1314" i="1"/>
  <c r="J1314" i="1" s="1"/>
  <c r="F1315" i="1"/>
  <c r="J1315" i="1" s="1"/>
  <c r="F1316" i="1"/>
  <c r="J1316" i="1" s="1"/>
  <c r="F1317" i="1"/>
  <c r="J1317" i="1" s="1"/>
  <c r="F1318" i="1"/>
  <c r="J1318" i="1" s="1"/>
  <c r="F1319" i="1"/>
  <c r="J1319" i="1" s="1"/>
  <c r="F1320" i="1"/>
  <c r="F1321" i="1"/>
  <c r="J1321" i="1" s="1"/>
  <c r="F1322" i="1"/>
  <c r="F1323" i="1"/>
  <c r="J1323" i="1" s="1"/>
  <c r="F1324" i="1"/>
  <c r="J1324" i="1" s="1"/>
  <c r="F1325" i="1"/>
  <c r="J1325" i="1" s="1"/>
  <c r="F1326" i="1"/>
  <c r="J1326" i="1" s="1"/>
  <c r="F1327" i="1"/>
  <c r="J1327" i="1" s="1"/>
  <c r="F1328" i="1"/>
  <c r="J1328" i="1" s="1"/>
  <c r="F1329" i="1"/>
  <c r="J1329" i="1" s="1"/>
  <c r="F1330" i="1"/>
  <c r="J1330" i="1" s="1"/>
  <c r="F1331" i="1"/>
  <c r="J1331" i="1" s="1"/>
  <c r="F1332" i="1"/>
  <c r="J1332" i="1" s="1"/>
  <c r="F1333" i="1"/>
  <c r="J1333" i="1" s="1"/>
  <c r="F1334" i="1"/>
  <c r="J1334" i="1" s="1"/>
  <c r="F1335" i="1"/>
  <c r="J1335" i="1" s="1"/>
  <c r="F1336" i="1"/>
  <c r="J1336" i="1" s="1"/>
  <c r="F1337" i="1"/>
  <c r="J1337" i="1" s="1"/>
  <c r="F1338" i="1"/>
  <c r="J1338" i="1" s="1"/>
  <c r="F1339" i="1"/>
  <c r="J1339" i="1" s="1"/>
  <c r="F1340" i="1"/>
  <c r="J1340" i="1" s="1"/>
  <c r="F1341" i="1"/>
  <c r="J1341" i="1" s="1"/>
  <c r="F1342" i="1"/>
  <c r="J1342" i="1" s="1"/>
  <c r="F1343" i="1"/>
  <c r="J1343" i="1" s="1"/>
  <c r="F1344" i="1"/>
  <c r="J1344" i="1" s="1"/>
  <c r="F1345" i="1"/>
  <c r="J1345" i="1" s="1"/>
  <c r="F1346" i="1"/>
  <c r="F1347" i="1"/>
  <c r="J1347" i="1" s="1"/>
  <c r="F1348" i="1"/>
  <c r="J1348" i="1" s="1"/>
  <c r="F1349" i="1"/>
  <c r="J1349" i="1" s="1"/>
  <c r="F1350" i="1"/>
  <c r="J1350" i="1" s="1"/>
  <c r="F1351" i="1"/>
  <c r="J1351" i="1" s="1"/>
  <c r="F1352" i="1"/>
  <c r="J1352" i="1" s="1"/>
  <c r="F1353" i="1"/>
  <c r="J1353" i="1" s="1"/>
  <c r="F1354" i="1"/>
  <c r="J1354" i="1" s="1"/>
  <c r="F1355" i="1"/>
  <c r="J1355" i="1" s="1"/>
  <c r="F1356" i="1"/>
  <c r="J1356" i="1" s="1"/>
  <c r="F1357" i="1"/>
  <c r="J1357" i="1" s="1"/>
  <c r="F1358" i="1"/>
  <c r="J1358" i="1" s="1"/>
  <c r="F1359" i="1"/>
  <c r="J1359" i="1" s="1"/>
  <c r="F1360" i="1"/>
  <c r="J1360" i="1" s="1"/>
  <c r="F1361" i="1"/>
  <c r="J1361" i="1" s="1"/>
  <c r="F1362" i="1"/>
  <c r="J1362" i="1" s="1"/>
  <c r="F1363" i="1"/>
  <c r="J1363" i="1" s="1"/>
  <c r="F1364" i="1"/>
  <c r="J1364" i="1" s="1"/>
  <c r="F1365" i="1"/>
  <c r="J1365" i="1" s="1"/>
  <c r="F1366" i="1"/>
  <c r="J1366" i="1" s="1"/>
  <c r="F1367" i="1"/>
  <c r="J1367" i="1" s="1"/>
  <c r="F1368" i="1"/>
  <c r="J1368" i="1" s="1"/>
  <c r="F1369" i="1"/>
  <c r="J1369" i="1" s="1"/>
  <c r="F1370" i="1"/>
  <c r="J1370" i="1" s="1"/>
  <c r="F1371" i="1"/>
  <c r="J1371" i="1" s="1"/>
  <c r="F1372" i="1"/>
  <c r="J1372" i="1" s="1"/>
  <c r="F1373" i="1"/>
  <c r="J1373" i="1" s="1"/>
  <c r="F1374" i="1"/>
  <c r="J1374" i="1" s="1"/>
  <c r="F1375" i="1"/>
  <c r="J1375" i="1" s="1"/>
  <c r="F1376" i="1"/>
  <c r="J1376" i="1" s="1"/>
  <c r="F1377" i="1"/>
  <c r="J1377" i="1" s="1"/>
  <c r="F1378" i="1"/>
  <c r="J1378" i="1" s="1"/>
  <c r="F1379" i="1"/>
  <c r="J1379" i="1" s="1"/>
  <c r="F1380" i="1"/>
  <c r="J1380" i="1" s="1"/>
  <c r="F1381" i="1"/>
  <c r="F1382" i="1"/>
  <c r="F1383" i="1"/>
  <c r="F1384" i="1"/>
  <c r="F1385" i="1"/>
  <c r="J1385" i="1" s="1"/>
  <c r="F1386" i="1"/>
  <c r="J1386" i="1" s="1"/>
  <c r="F1387" i="1"/>
  <c r="J1387" i="1" s="1"/>
  <c r="F1388" i="1"/>
  <c r="J1388" i="1" s="1"/>
  <c r="F1389" i="1"/>
  <c r="J1389" i="1" s="1"/>
  <c r="F1390" i="1"/>
  <c r="J1390" i="1" s="1"/>
  <c r="F1391" i="1"/>
  <c r="J1391" i="1" s="1"/>
  <c r="F1392" i="1"/>
  <c r="J1392" i="1" s="1"/>
  <c r="F1393" i="1"/>
  <c r="J1393" i="1" s="1"/>
  <c r="F1394" i="1"/>
  <c r="J1394" i="1" s="1"/>
  <c r="F1395" i="1"/>
  <c r="J1395" i="1" s="1"/>
  <c r="F1396" i="1"/>
  <c r="J1396" i="1" s="1"/>
  <c r="F1397" i="1"/>
  <c r="J1397" i="1" s="1"/>
  <c r="F1398" i="1"/>
  <c r="J1398" i="1" s="1"/>
  <c r="F1399" i="1"/>
  <c r="J1399" i="1" s="1"/>
  <c r="F1400" i="1"/>
  <c r="J1400" i="1" s="1"/>
  <c r="F1401" i="1"/>
  <c r="J1401" i="1" s="1"/>
  <c r="F1402" i="1"/>
  <c r="J1402" i="1" s="1"/>
  <c r="F1403" i="1"/>
  <c r="J1403" i="1" s="1"/>
  <c r="F1404" i="1"/>
  <c r="J1404" i="1" s="1"/>
  <c r="F1405" i="1"/>
  <c r="J1405" i="1" s="1"/>
  <c r="F1406" i="1"/>
  <c r="J1406" i="1" s="1"/>
  <c r="F1407" i="1"/>
  <c r="J1407" i="1" s="1"/>
  <c r="F1408" i="1"/>
  <c r="J1408" i="1" s="1"/>
  <c r="F1409" i="1"/>
  <c r="J1409" i="1" s="1"/>
  <c r="F1410" i="1"/>
  <c r="J1410" i="1" s="1"/>
  <c r="F1411" i="1"/>
  <c r="J1411" i="1" s="1"/>
  <c r="F1412" i="1"/>
  <c r="J1412" i="1" s="1"/>
  <c r="F1413" i="1"/>
  <c r="J1413" i="1" s="1"/>
  <c r="F1414" i="1"/>
  <c r="J1414" i="1" s="1"/>
  <c r="F1415" i="1"/>
  <c r="J1415" i="1" s="1"/>
  <c r="F1416" i="1"/>
  <c r="J1416" i="1" s="1"/>
  <c r="F1417" i="1"/>
  <c r="J1417" i="1" s="1"/>
  <c r="F1418" i="1"/>
  <c r="J1418" i="1" s="1"/>
  <c r="F1419" i="1"/>
  <c r="J1419" i="1" s="1"/>
  <c r="F1420" i="1"/>
  <c r="J1420" i="1" s="1"/>
  <c r="F1421" i="1"/>
  <c r="J1421" i="1" s="1"/>
  <c r="F1422" i="1"/>
  <c r="J1422" i="1" s="1"/>
  <c r="F1423" i="1"/>
  <c r="J1423" i="1" s="1"/>
  <c r="F1424" i="1"/>
  <c r="J1424" i="1" s="1"/>
  <c r="F1425" i="1"/>
  <c r="J1425" i="1" s="1"/>
  <c r="F1426" i="1"/>
  <c r="J1426" i="1" s="1"/>
  <c r="F1427" i="1"/>
  <c r="J1427" i="1" s="1"/>
  <c r="F1428" i="1"/>
  <c r="J1428" i="1" s="1"/>
  <c r="F1429" i="1"/>
  <c r="J1429" i="1" s="1"/>
  <c r="F1430" i="1"/>
  <c r="J1430" i="1" s="1"/>
  <c r="F1431" i="1"/>
  <c r="J1431" i="1" s="1"/>
  <c r="F1432" i="1"/>
  <c r="J1432" i="1" s="1"/>
  <c r="F1433" i="1"/>
  <c r="J1433" i="1" s="1"/>
  <c r="F1434" i="1"/>
  <c r="J1434" i="1" s="1"/>
  <c r="F1435" i="1"/>
  <c r="J1435" i="1" s="1"/>
  <c r="F1436" i="1"/>
  <c r="J1436" i="1" s="1"/>
  <c r="F1437" i="1"/>
  <c r="J1437" i="1" s="1"/>
  <c r="F1438" i="1"/>
  <c r="J1438" i="1" s="1"/>
  <c r="F1439" i="1"/>
  <c r="J1439" i="1" s="1"/>
  <c r="F1440" i="1"/>
  <c r="J1440" i="1" s="1"/>
  <c r="F1441" i="1"/>
  <c r="J1441" i="1" s="1"/>
  <c r="F1442" i="1"/>
  <c r="J1442" i="1" s="1"/>
  <c r="F1443" i="1"/>
  <c r="J1443" i="1" s="1"/>
  <c r="F1444" i="1"/>
  <c r="J1444" i="1" s="1"/>
  <c r="F1445" i="1"/>
  <c r="J1445" i="1" s="1"/>
  <c r="F1446" i="1"/>
  <c r="J1446" i="1" s="1"/>
  <c r="F1447" i="1"/>
  <c r="J1447" i="1" s="1"/>
  <c r="F1448" i="1"/>
  <c r="J1448" i="1" s="1"/>
  <c r="F1449" i="1"/>
  <c r="J1449" i="1" s="1"/>
  <c r="F1450" i="1"/>
  <c r="J1450" i="1" s="1"/>
  <c r="F1451" i="1"/>
  <c r="J1451" i="1" s="1"/>
  <c r="F1452" i="1"/>
  <c r="J1452" i="1" s="1"/>
  <c r="F1453" i="1"/>
  <c r="J1453" i="1" s="1"/>
  <c r="F1454" i="1"/>
  <c r="J1454" i="1" s="1"/>
  <c r="F1455" i="1"/>
  <c r="J1455" i="1" s="1"/>
  <c r="F1456" i="1"/>
  <c r="J1456" i="1" s="1"/>
  <c r="F1457" i="1"/>
  <c r="J1457" i="1" s="1"/>
  <c r="F1458" i="1"/>
  <c r="J1458" i="1" s="1"/>
  <c r="F1459" i="1"/>
  <c r="J1459" i="1" s="1"/>
  <c r="F1460" i="1"/>
  <c r="F1461" i="1"/>
  <c r="J1461" i="1" s="1"/>
  <c r="F1462" i="1"/>
  <c r="J1462" i="1" s="1"/>
  <c r="F1463" i="1"/>
  <c r="J1463" i="1" s="1"/>
  <c r="F1464" i="1"/>
  <c r="J1464" i="1" s="1"/>
  <c r="F1465" i="1"/>
  <c r="J1465" i="1" s="1"/>
  <c r="F1466" i="1"/>
  <c r="J1466" i="1" s="1"/>
  <c r="F1467" i="1"/>
  <c r="J1467" i="1" s="1"/>
  <c r="F1468" i="1"/>
  <c r="J1468" i="1" s="1"/>
  <c r="F1469" i="1"/>
  <c r="J1469" i="1" s="1"/>
  <c r="F1470" i="1"/>
  <c r="J1470" i="1" s="1"/>
  <c r="F1471" i="1"/>
  <c r="J1471" i="1" s="1"/>
  <c r="F1472" i="1"/>
  <c r="J1472" i="1" s="1"/>
  <c r="F1473" i="1"/>
  <c r="J1473" i="1" s="1"/>
  <c r="F1474" i="1"/>
  <c r="J1474" i="1" s="1"/>
  <c r="F1475" i="1"/>
  <c r="J1475" i="1" s="1"/>
  <c r="F1476" i="1"/>
  <c r="J1476" i="1" s="1"/>
  <c r="F1477" i="1"/>
  <c r="J1477" i="1" s="1"/>
  <c r="F1478" i="1"/>
  <c r="J1478" i="1" s="1"/>
  <c r="F1479" i="1"/>
  <c r="J1479" i="1" s="1"/>
  <c r="F1480" i="1"/>
  <c r="J1480" i="1" s="1"/>
  <c r="F1481" i="1"/>
  <c r="J1481" i="1" s="1"/>
  <c r="F1482" i="1"/>
  <c r="J1482" i="1" s="1"/>
  <c r="F1483" i="1"/>
  <c r="J1483" i="1" s="1"/>
  <c r="F1484" i="1"/>
  <c r="J1484" i="1" s="1"/>
  <c r="F1485" i="1"/>
  <c r="J1485" i="1" s="1"/>
  <c r="F1486" i="1"/>
  <c r="J1486" i="1" s="1"/>
  <c r="F1487" i="1"/>
  <c r="J1487" i="1" s="1"/>
  <c r="F1488" i="1"/>
  <c r="J1488" i="1" s="1"/>
  <c r="F1489" i="1"/>
  <c r="J1489" i="1" s="1"/>
  <c r="F1490" i="1"/>
  <c r="J1490" i="1" s="1"/>
  <c r="F1491" i="1"/>
  <c r="J1491" i="1" s="1"/>
  <c r="F1492" i="1"/>
  <c r="J1492" i="1" s="1"/>
  <c r="F1493" i="1"/>
  <c r="J1493" i="1" s="1"/>
  <c r="F1494" i="1"/>
  <c r="J1494" i="1" s="1"/>
  <c r="F1495" i="1"/>
  <c r="J1495" i="1" s="1"/>
  <c r="F1496" i="1"/>
  <c r="J1496" i="1" s="1"/>
  <c r="F1497" i="1"/>
  <c r="J1497" i="1" s="1"/>
  <c r="F1498" i="1"/>
  <c r="J1498" i="1" s="1"/>
  <c r="F1499" i="1"/>
  <c r="J1499" i="1" s="1"/>
  <c r="F1500" i="1"/>
  <c r="J1500" i="1" s="1"/>
  <c r="F1501" i="1"/>
  <c r="J1501" i="1" s="1"/>
  <c r="F1502" i="1"/>
  <c r="J1502" i="1" s="1"/>
  <c r="F1503" i="1"/>
  <c r="J1503" i="1" s="1"/>
  <c r="F1504" i="1"/>
  <c r="J1504" i="1" s="1"/>
  <c r="F1505" i="1"/>
  <c r="J1505" i="1" s="1"/>
  <c r="F1506" i="1"/>
  <c r="J1506" i="1" s="1"/>
  <c r="F1507" i="1"/>
  <c r="J1507" i="1" s="1"/>
  <c r="F1508" i="1"/>
  <c r="J1508" i="1" s="1"/>
  <c r="F1509" i="1"/>
  <c r="J1509" i="1" s="1"/>
  <c r="F1510" i="1"/>
  <c r="J1510" i="1" s="1"/>
  <c r="F1511" i="1"/>
  <c r="J1511" i="1" s="1"/>
  <c r="F1512" i="1"/>
  <c r="J1512" i="1" s="1"/>
  <c r="F1513" i="1"/>
  <c r="J1513" i="1" s="1"/>
  <c r="F1514" i="1"/>
  <c r="J1514" i="1" s="1"/>
  <c r="F1515" i="1"/>
  <c r="J1515" i="1" s="1"/>
  <c r="F1516" i="1"/>
  <c r="J1516" i="1" s="1"/>
  <c r="F1517" i="1"/>
  <c r="J1517" i="1" s="1"/>
  <c r="F1518" i="1"/>
  <c r="F1519" i="1"/>
  <c r="J1519" i="1" s="1"/>
  <c r="F1520" i="1"/>
  <c r="J1520" i="1" s="1"/>
  <c r="F1521" i="1"/>
  <c r="J1521" i="1" s="1"/>
  <c r="F1522" i="1"/>
  <c r="J1522" i="1" s="1"/>
  <c r="F1523" i="1"/>
  <c r="J1523" i="1" s="1"/>
  <c r="F1524" i="1"/>
  <c r="J1524" i="1" s="1"/>
  <c r="F1525" i="1"/>
  <c r="J1525" i="1" s="1"/>
  <c r="F1526" i="1"/>
  <c r="J1526" i="1" s="1"/>
  <c r="F1527" i="1"/>
  <c r="J1527" i="1" s="1"/>
  <c r="F1528" i="1"/>
  <c r="J1528" i="1" s="1"/>
  <c r="F1529" i="1"/>
  <c r="J1529" i="1" s="1"/>
  <c r="F1530" i="1"/>
  <c r="J1530" i="1" s="1"/>
  <c r="F1531" i="1"/>
  <c r="J1531" i="1" s="1"/>
  <c r="F1532" i="1"/>
  <c r="J1532" i="1" s="1"/>
  <c r="F1533" i="1"/>
  <c r="J1533" i="1" s="1"/>
  <c r="F1534" i="1"/>
  <c r="J1534" i="1" s="1"/>
  <c r="F1535" i="1"/>
  <c r="J1535" i="1" s="1"/>
  <c r="F1536" i="1"/>
  <c r="J1536" i="1" s="1"/>
  <c r="F1537" i="1"/>
  <c r="J1537" i="1" s="1"/>
  <c r="F1538" i="1"/>
  <c r="J1538" i="1" s="1"/>
  <c r="F1539" i="1"/>
  <c r="J1539" i="1" s="1"/>
  <c r="F1540" i="1"/>
  <c r="J1540" i="1" s="1"/>
  <c r="F1541" i="1"/>
  <c r="J1541" i="1" s="1"/>
  <c r="F1542" i="1"/>
  <c r="J1542" i="1" s="1"/>
  <c r="F1543" i="1"/>
  <c r="J1543" i="1" s="1"/>
  <c r="F1544" i="1"/>
  <c r="J1544" i="1" s="1"/>
  <c r="F1545" i="1"/>
  <c r="J1545" i="1" s="1"/>
  <c r="F1546" i="1"/>
  <c r="J1546" i="1" s="1"/>
  <c r="F1547" i="1"/>
  <c r="J1547" i="1" s="1"/>
  <c r="F1548" i="1"/>
  <c r="J1548" i="1" s="1"/>
  <c r="F1549" i="1"/>
  <c r="J1549" i="1" s="1"/>
  <c r="F1550" i="1"/>
  <c r="J1550" i="1" s="1"/>
  <c r="F1551" i="1"/>
  <c r="F1552" i="1"/>
  <c r="F1553" i="1"/>
  <c r="J1553" i="1" s="1"/>
  <c r="F1554" i="1"/>
  <c r="J1554" i="1" s="1"/>
  <c r="F1555" i="1"/>
  <c r="J1555" i="1" s="1"/>
  <c r="F1556" i="1"/>
  <c r="J1556" i="1" s="1"/>
  <c r="F1557" i="1"/>
  <c r="J1557" i="1" s="1"/>
  <c r="F1558" i="1"/>
  <c r="J1558" i="1" s="1"/>
  <c r="F1559" i="1"/>
  <c r="J1559" i="1" s="1"/>
  <c r="F1560" i="1"/>
  <c r="J1560" i="1" s="1"/>
  <c r="F1561" i="1"/>
  <c r="J1561" i="1" s="1"/>
  <c r="F1562" i="1"/>
  <c r="J1562" i="1" s="1"/>
  <c r="F1563" i="1"/>
  <c r="J1563" i="1" s="1"/>
  <c r="F1564" i="1"/>
  <c r="J1564" i="1" s="1"/>
  <c r="F1565" i="1"/>
  <c r="J1565" i="1" s="1"/>
  <c r="F1566" i="1"/>
  <c r="J1566" i="1" s="1"/>
  <c r="F1567" i="1"/>
  <c r="J1567" i="1" s="1"/>
  <c r="F1568" i="1"/>
  <c r="J1568" i="1" s="1"/>
  <c r="F1569" i="1"/>
  <c r="J1569" i="1" s="1"/>
  <c r="F1570" i="1"/>
  <c r="J1570" i="1" s="1"/>
  <c r="F1571" i="1"/>
  <c r="J1571" i="1" s="1"/>
  <c r="F1572" i="1"/>
  <c r="J1572" i="1" s="1"/>
  <c r="F1573" i="1"/>
  <c r="J1573" i="1" s="1"/>
  <c r="F1574" i="1"/>
  <c r="J1574" i="1" s="1"/>
  <c r="F1575" i="1"/>
  <c r="J1575" i="1" s="1"/>
  <c r="F1576" i="1"/>
  <c r="F1577" i="1"/>
  <c r="J1577" i="1" s="1"/>
  <c r="F1578" i="1"/>
  <c r="F1579" i="1"/>
  <c r="F1580" i="1"/>
  <c r="J1580" i="1" s="1"/>
  <c r="F1581" i="1"/>
  <c r="J1581" i="1" s="1"/>
  <c r="F1582" i="1"/>
  <c r="J1582" i="1" s="1"/>
  <c r="F1583" i="1"/>
  <c r="F1584" i="1"/>
  <c r="J1584" i="1" s="1"/>
  <c r="F1585" i="1"/>
  <c r="J1585" i="1" s="1"/>
  <c r="F1586" i="1"/>
  <c r="J1586" i="1" s="1"/>
  <c r="F1587" i="1"/>
  <c r="J1587" i="1" s="1"/>
  <c r="F1588" i="1"/>
  <c r="J1588" i="1" s="1"/>
  <c r="F1589" i="1"/>
  <c r="J1589" i="1" s="1"/>
  <c r="F1590" i="1"/>
  <c r="J1590" i="1" s="1"/>
  <c r="F1591" i="1"/>
  <c r="F1592" i="1"/>
  <c r="F1593" i="1"/>
  <c r="J1593" i="1" s="1"/>
  <c r="F1594" i="1"/>
  <c r="J1594" i="1" s="1"/>
  <c r="F1595" i="1"/>
  <c r="J1595" i="1" s="1"/>
  <c r="F1596" i="1"/>
  <c r="J1596" i="1" s="1"/>
  <c r="F1597" i="1"/>
  <c r="J1597" i="1" s="1"/>
  <c r="F1598" i="1"/>
  <c r="J1598" i="1" s="1"/>
  <c r="F1599" i="1"/>
  <c r="J1599" i="1" s="1"/>
  <c r="F1600" i="1"/>
  <c r="J1600" i="1" s="1"/>
  <c r="F1601" i="1"/>
  <c r="J1601" i="1" s="1"/>
  <c r="F1602" i="1"/>
  <c r="J1602" i="1" s="1"/>
  <c r="F1603" i="1"/>
  <c r="J1603" i="1" s="1"/>
  <c r="F1604" i="1"/>
  <c r="J1604" i="1" s="1"/>
  <c r="F1605" i="1"/>
  <c r="J1605" i="1" s="1"/>
  <c r="F1606" i="1"/>
  <c r="J1606" i="1" s="1"/>
  <c r="F1607" i="1"/>
  <c r="J1607" i="1" s="1"/>
  <c r="F1608" i="1"/>
  <c r="J1608" i="1" s="1"/>
  <c r="F1609" i="1"/>
  <c r="J1609" i="1" s="1"/>
  <c r="F1610" i="1"/>
  <c r="J1610" i="1" s="1"/>
  <c r="F1611" i="1"/>
  <c r="J1611" i="1" s="1"/>
  <c r="F1612" i="1"/>
  <c r="J1612" i="1" s="1"/>
  <c r="F1613" i="1"/>
  <c r="J1613" i="1" s="1"/>
  <c r="F1614" i="1"/>
  <c r="J1614" i="1" s="1"/>
  <c r="F1615" i="1"/>
  <c r="J1615" i="1" s="1"/>
  <c r="F1616" i="1"/>
  <c r="J1616" i="1" s="1"/>
  <c r="F1617" i="1"/>
  <c r="J1617" i="1" s="1"/>
  <c r="F1618" i="1"/>
  <c r="J1618" i="1" s="1"/>
  <c r="F1619" i="1"/>
  <c r="J1619" i="1" s="1"/>
  <c r="F1620" i="1"/>
  <c r="J1620" i="1" s="1"/>
  <c r="F1621" i="1"/>
  <c r="J1621" i="1" s="1"/>
  <c r="F1622" i="1"/>
  <c r="J1622" i="1" s="1"/>
  <c r="F1623" i="1"/>
  <c r="J1623" i="1" s="1"/>
  <c r="F1624" i="1"/>
  <c r="J1624" i="1" s="1"/>
  <c r="F1625" i="1"/>
  <c r="J1625" i="1" s="1"/>
  <c r="F1626" i="1"/>
  <c r="J1626" i="1" s="1"/>
  <c r="F1627" i="1"/>
  <c r="J1627" i="1" s="1"/>
  <c r="F1628" i="1"/>
  <c r="J1628" i="1" s="1"/>
  <c r="F1629" i="1"/>
  <c r="J1629" i="1" s="1"/>
  <c r="F1630" i="1"/>
  <c r="J1630" i="1" s="1"/>
  <c r="F1631" i="1"/>
  <c r="J1631" i="1" s="1"/>
  <c r="F1632" i="1"/>
  <c r="J1632" i="1" s="1"/>
  <c r="F1633" i="1"/>
  <c r="J1633" i="1" s="1"/>
  <c r="J1381" i="1" l="1"/>
  <c r="O1381" i="1"/>
  <c r="J645" i="1"/>
  <c r="O645" i="1"/>
  <c r="J929" i="1"/>
  <c r="O929" i="1"/>
  <c r="J661" i="1"/>
  <c r="O661" i="1"/>
  <c r="J649" i="1"/>
  <c r="O649" i="1"/>
  <c r="J1592" i="1"/>
  <c r="O1592" i="1"/>
  <c r="J1576" i="1"/>
  <c r="O1576" i="1"/>
  <c r="J1552" i="1"/>
  <c r="O1552" i="1"/>
  <c r="J1460" i="1"/>
  <c r="O1460" i="1"/>
  <c r="J1384" i="1"/>
  <c r="O1384" i="1"/>
  <c r="J1320" i="1"/>
  <c r="O1320" i="1"/>
  <c r="J848" i="1"/>
  <c r="O848" i="1"/>
  <c r="J760" i="1"/>
  <c r="O760" i="1"/>
  <c r="J664" i="1"/>
  <c r="O664" i="1"/>
  <c r="J648" i="1"/>
  <c r="O648" i="1"/>
  <c r="J644" i="1"/>
  <c r="O644" i="1"/>
  <c r="J572" i="1"/>
  <c r="O572" i="1"/>
  <c r="J1591" i="1"/>
  <c r="O1591" i="1"/>
  <c r="J1583" i="1"/>
  <c r="O1583" i="1"/>
  <c r="J1551" i="1"/>
  <c r="O1551" i="1"/>
  <c r="J1383" i="1"/>
  <c r="O1383" i="1"/>
  <c r="J1579" i="1"/>
  <c r="O1579" i="1"/>
  <c r="J1095" i="1"/>
  <c r="O1095" i="1"/>
  <c r="J939" i="1"/>
  <c r="O939" i="1"/>
  <c r="J915" i="1"/>
  <c r="O915" i="1"/>
  <c r="J571" i="1"/>
  <c r="O571" i="1"/>
  <c r="J495" i="1"/>
  <c r="O495" i="1"/>
  <c r="J1578" i="1"/>
  <c r="O1578" i="1"/>
  <c r="J1518" i="1"/>
  <c r="O1518" i="1"/>
  <c r="J1382" i="1"/>
  <c r="O1382" i="1"/>
  <c r="J1346" i="1"/>
  <c r="O1346" i="1"/>
  <c r="J1322" i="1"/>
  <c r="O1322" i="1"/>
  <c r="J658" i="1"/>
  <c r="O658" i="1"/>
  <c r="J642" i="1"/>
  <c r="O642" i="1"/>
  <c r="J594" i="1"/>
  <c r="O594" i="1"/>
  <c r="J586" i="1"/>
  <c r="O586" i="1"/>
  <c r="J386" i="1"/>
  <c r="O386" i="1"/>
  <c r="J1302" i="1"/>
  <c r="J1090" i="1"/>
  <c r="J1030" i="1"/>
  <c r="J1010" i="1"/>
  <c r="J1002" i="1"/>
  <c r="J938" i="1"/>
  <c r="J894" i="1"/>
  <c r="J846" i="1"/>
  <c r="J798" i="1"/>
  <c r="J766" i="1"/>
  <c r="J734" i="1"/>
  <c r="J702" i="1"/>
  <c r="J654" i="1"/>
  <c r="J622" i="1"/>
  <c r="J590" i="1"/>
  <c r="J558" i="1"/>
  <c r="J510" i="1"/>
  <c r="J478" i="1"/>
  <c r="J446" i="1"/>
  <c r="J414" i="1"/>
  <c r="J366" i="1"/>
  <c r="J350" i="1"/>
  <c r="J302" i="1"/>
  <c r="J1218" i="1"/>
  <c r="J1118" i="1"/>
  <c r="J974" i="1"/>
  <c r="J862" i="1"/>
  <c r="J830" i="1"/>
  <c r="J718" i="1"/>
  <c r="J686" i="1"/>
  <c r="J606" i="1"/>
  <c r="J574" i="1"/>
  <c r="J462" i="1"/>
  <c r="J430" i="1"/>
  <c r="J318" i="1"/>
  <c r="J1142" i="1"/>
  <c r="J1058" i="1"/>
  <c r="J982" i="1"/>
  <c r="J946" i="1"/>
  <c r="J910" i="1"/>
  <c r="J902" i="1"/>
  <c r="J878" i="1"/>
  <c r="J814" i="1"/>
  <c r="J782" i="1"/>
  <c r="J750" i="1"/>
  <c r="J670" i="1"/>
  <c r="J638" i="1"/>
  <c r="J542" i="1"/>
  <c r="J526" i="1"/>
  <c r="J494" i="1"/>
  <c r="J398" i="1"/>
  <c r="J382" i="1"/>
  <c r="J334" i="1"/>
  <c r="J230" i="1"/>
  <c r="J226" i="1"/>
  <c r="J222" i="1"/>
  <c r="J218" i="1"/>
  <c r="J214" i="1"/>
  <c r="J210" i="1"/>
  <c r="J206" i="1"/>
  <c r="J202" i="1"/>
  <c r="J198" i="1"/>
  <c r="J194" i="1"/>
  <c r="J190" i="1"/>
  <c r="J186" i="1"/>
  <c r="J182" i="1"/>
  <c r="J178" i="1"/>
  <c r="J174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J10" i="1"/>
  <c r="J633" i="1"/>
  <c r="J617" i="1"/>
  <c r="J605" i="1"/>
  <c r="J593" i="1"/>
  <c r="J581" i="1"/>
  <c r="J565" i="1"/>
  <c r="J553" i="1"/>
  <c r="J541" i="1"/>
  <c r="J525" i="1"/>
  <c r="J513" i="1"/>
  <c r="J501" i="1"/>
  <c r="J489" i="1"/>
  <c r="J477" i="1"/>
  <c r="J465" i="1"/>
  <c r="J449" i="1"/>
  <c r="J433" i="1"/>
  <c r="J421" i="1"/>
  <c r="J409" i="1"/>
  <c r="J397" i="1"/>
  <c r="J385" i="1"/>
  <c r="J373" i="1"/>
  <c r="J357" i="1"/>
  <c r="J345" i="1"/>
  <c r="J333" i="1"/>
  <c r="J317" i="1"/>
  <c r="J305" i="1"/>
  <c r="J629" i="1"/>
  <c r="J621" i="1"/>
  <c r="J609" i="1"/>
  <c r="J597" i="1"/>
  <c r="J585" i="1"/>
  <c r="J569" i="1"/>
  <c r="J557" i="1"/>
  <c r="J545" i="1"/>
  <c r="J533" i="1"/>
  <c r="J517" i="1"/>
  <c r="J505" i="1"/>
  <c r="J493" i="1"/>
  <c r="J473" i="1"/>
  <c r="J461" i="1"/>
  <c r="J453" i="1"/>
  <c r="J437" i="1"/>
  <c r="J425" i="1"/>
  <c r="J413" i="1"/>
  <c r="J393" i="1"/>
  <c r="J381" i="1"/>
  <c r="J369" i="1"/>
  <c r="J361" i="1"/>
  <c r="J341" i="1"/>
  <c r="J329" i="1"/>
  <c r="J321" i="1"/>
  <c r="J309" i="1"/>
  <c r="J637" i="1"/>
  <c r="J625" i="1"/>
  <c r="J613" i="1"/>
  <c r="J601" i="1"/>
  <c r="J589" i="1"/>
  <c r="J577" i="1"/>
  <c r="J573" i="1"/>
  <c r="J561" i="1"/>
  <c r="J549" i="1"/>
  <c r="J537" i="1"/>
  <c r="J529" i="1"/>
  <c r="J521" i="1"/>
  <c r="J509" i="1"/>
  <c r="J497" i="1"/>
  <c r="J485" i="1"/>
  <c r="J481" i="1"/>
  <c r="J469" i="1"/>
  <c r="J457" i="1"/>
  <c r="J445" i="1"/>
  <c r="J441" i="1"/>
  <c r="J429" i="1"/>
  <c r="J417" i="1"/>
  <c r="J405" i="1"/>
  <c r="J401" i="1"/>
  <c r="J389" i="1"/>
  <c r="J377" i="1"/>
  <c r="J365" i="1"/>
  <c r="J353" i="1"/>
  <c r="J349" i="1"/>
  <c r="J337" i="1"/>
  <c r="J325" i="1"/>
  <c r="J313" i="1"/>
  <c r="F5" i="1"/>
  <c r="F3" i="2" s="1"/>
  <c r="J5" i="1" l="1"/>
  <c r="J3" i="1" s="1"/>
</calcChain>
</file>

<file path=xl/comments1.xml><?xml version="1.0" encoding="utf-8"?>
<comments xmlns="http://schemas.openxmlformats.org/spreadsheetml/2006/main">
  <authors>
    <author>David Allan Neves da Silva</author>
  </authors>
  <commentList>
    <comment ref="D12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3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6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8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3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6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3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David Allan Neves da Silva</author>
  </authors>
  <commentList>
    <comment ref="D12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3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3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5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7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5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<sst xmlns="http://schemas.openxmlformats.org/spreadsheetml/2006/main" count="12460" uniqueCount="4004">
  <si>
    <t>Adler Pelzer Group</t>
  </si>
  <si>
    <t xml:space="preserve"> </t>
  </si>
  <si>
    <t>Gestão do Almoxarifado</t>
  </si>
  <si>
    <t>Codigo</t>
  </si>
  <si>
    <t>Maquina</t>
  </si>
  <si>
    <t>Classificação</t>
  </si>
  <si>
    <t>Descrição Tecnica</t>
  </si>
  <si>
    <t>Tipo</t>
  </si>
  <si>
    <t>ENDEREÇO</t>
  </si>
  <si>
    <t>Estoque</t>
  </si>
  <si>
    <t>Mínimo</t>
  </si>
  <si>
    <t>Maximo</t>
  </si>
  <si>
    <t>Valor Unitario Estimado</t>
  </si>
  <si>
    <t>Valor Total Estimado</t>
  </si>
  <si>
    <t>Valor total Investimento FO's</t>
  </si>
  <si>
    <t>Ser. Realizado</t>
  </si>
  <si>
    <t>Valor Ser.</t>
  </si>
  <si>
    <t xml:space="preserve">Status Nivel Estoque </t>
  </si>
  <si>
    <t>status de solicitação</t>
  </si>
  <si>
    <t>Estoque Inicial</t>
  </si>
  <si>
    <t>A1201</t>
  </si>
  <si>
    <t>ALM00004</t>
  </si>
  <si>
    <t>ALM00006</t>
  </si>
  <si>
    <t>ALM00005</t>
  </si>
  <si>
    <t>ALM00002</t>
  </si>
  <si>
    <t>ALM00003</t>
  </si>
  <si>
    <t>ALM00001</t>
  </si>
  <si>
    <t>Valor Total</t>
  </si>
  <si>
    <t>Movimentções de Estoque</t>
  </si>
  <si>
    <t>Data</t>
  </si>
  <si>
    <t>Quantidade</t>
  </si>
  <si>
    <t>MODULO DE FREIO SEW | 13000063 Uin24V DC Ue 20...30V DC  I n 5,0A DC</t>
  </si>
  <si>
    <t>FITA ISOLANTE ALTA | TENSÃO SCOTCH 23 - AUTOFUSÃO 19MM X 10M</t>
  </si>
  <si>
    <t>FITA ISOLANTE BAIXA | TENSÃO PRETA  / 19MM X 20M 33+</t>
  </si>
  <si>
    <t xml:space="preserve">TOMADAS | 10  AMPERES </t>
  </si>
  <si>
    <t>REATOR ELETRÔNICO | PHILIPS 2X32W 127/230V - REF. EB232A16/26P</t>
  </si>
  <si>
    <t>CONDULETE | ALUM: E 1" COM ROSCA</t>
  </si>
  <si>
    <t>ACOPLAMENTO | STECK N3059 16A-9h/380-440V 2P+</t>
  </si>
  <si>
    <t>FUSIVEL CERAMICO | 10A</t>
  </si>
  <si>
    <t>FUSIVEL DE VIDRO | 1,5A</t>
  </si>
  <si>
    <t>FUSIVEL DE VIDRO | 2,5A</t>
  </si>
  <si>
    <t>FUSIVEL DE VIDRO | 3A</t>
  </si>
  <si>
    <t xml:space="preserve"> FUSIVEL DE VIDRO | 6A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</si>
  <si>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FUSIVEL DE VIDRO | 4A</t>
  </si>
  <si>
    <t>FUSIVEL CARTUCHO ULTRA RAPIDO | 10X38 4A</t>
  </si>
  <si>
    <t>FUSIVEL CARTUCHO ULTRA RAPIDO | 10X38 2A</t>
  </si>
  <si>
    <t>FUSIVEL CARTUCHO ULTRA RAPIDO | 10X38 6A</t>
  </si>
  <si>
    <t>FUSIVEL CARTUCHO ULTRA RAPIDO | 10X38 10A</t>
  </si>
  <si>
    <t xml:space="preserve">BUCHA DE BRONZE| </t>
  </si>
  <si>
    <t>BLOCO DE CONTATO AUXILIAR | SIEMENS 3RH1911-1FA22</t>
  </si>
  <si>
    <t>SENSOR FIM DE CURSO | XCKM110 X1</t>
  </si>
  <si>
    <t>VENTOINHA | 63 PARA MOTOR</t>
  </si>
  <si>
    <t>BOMBA DE PISTÃO | COMPLETA MAKMELT 340210N</t>
  </si>
  <si>
    <t>BOTÃO DE PRESSÃO CABEÇA DUPLA | XB5AW7A3740B5</t>
  </si>
  <si>
    <t>RELE DE NIVEL | NC-COM-NO</t>
  </si>
  <si>
    <t>CHAVE PARA CONTATO | ABERTO FECHADO ZB2BE102</t>
  </si>
  <si>
    <t>FUSIVEL LEGRAND | 13301 10X38 Gg 1A 500V IEC 269-2 NFC 63 210/100KA</t>
  </si>
  <si>
    <t xml:space="preserve">CABO CONECTOR | SICK 2022547 10,0M 12 PINOS </t>
  </si>
  <si>
    <t>DISTRIBUIDOR DE CONTATO | PHOENIX D18D08</t>
  </si>
  <si>
    <t>MOTOR CANTONI |SKH71-4A 440A</t>
  </si>
  <si>
    <t xml:space="preserve">REGUA HIDRAULICA | Roll bar with hydraulic. Increase R. A. T.-Article No. 58292 8.1834.5150 - L=1600mm
</t>
  </si>
  <si>
    <t>CANALETA SISTEMA X | VARIAS MEDIDAS</t>
  </si>
  <si>
    <t>DISJUNTOR MOTOR | 3P 25A 2.5-4A REF: SLS2251C</t>
  </si>
  <si>
    <t>DISJUNTOR TRIPOLAR | ROBUSTO EZC100N GB 14048.2</t>
  </si>
  <si>
    <t>DISJUNTOR SERIE | c20 230/400v 50/60Hz 3000A</t>
  </si>
  <si>
    <t>DISJUNTOR RESIDUAL | MDW C40 -230/400V WEG</t>
  </si>
  <si>
    <t>DISJUNTOR TERMOMAGNETICO | EZ9F33316 (SCHNEIDER)</t>
  </si>
  <si>
    <t>DISJUNTOR TRIPOLAR | DZ47-63 (LUKMA) 50/60Hz</t>
  </si>
  <si>
    <t>DISJUNTOR MOTOR | IEC-EN 60947 MS116-1.0 1SAM250000R1005 (ABB)</t>
  </si>
  <si>
    <t>DISJUNTOR MOTOR | TERMOMAGNETICO GV2 ME06 1-1.6A</t>
  </si>
  <si>
    <t>DISJUNTOR MOTOR | GZ1M14 6-10A (SCHNEIDER)</t>
  </si>
  <si>
    <t>DISJUNTOR MOTOR | TERMOMAGNÉTICO SCHNEIDER  - REF. GV2-ME08C / 2.5-4A</t>
  </si>
  <si>
    <t>BLOCO DE CONTATOS | AUXILIARES FRONTAIS  - 3RH2911-1GA40 (SIEMENS)</t>
  </si>
  <si>
    <t>BASE C/ RELÉ | SLIM PRT8-1/ JZ1RC3 24VDC METALTEX PRT8-1 (HIGHEND)</t>
  </si>
  <si>
    <t>FUSIVEL CARTUCHO | HAGER NHOOO Gg 120KA 100A 500V</t>
  </si>
  <si>
    <t>CONTATO AUX | PARA DISJUNTOR MOTOR GVAE11 SCHENEIDE</t>
  </si>
  <si>
    <t>DISJUNTOR MOTOR | GZ1E32  X1  32A    Easy TVS-056791  (SCHINEIDER)</t>
  </si>
  <si>
    <t>SENSOR FIM DE CURSO | ZCP 21 M12 X1  GB14048.5</t>
  </si>
  <si>
    <t>DISJUNTOR MOTOR | GZ1E03 GB14048.2 GB14048.4 (SCHINEIDER)</t>
  </si>
  <si>
    <t>DISJUNTOR BIPOLAR | SCHINEIDER EZ9F13120</t>
  </si>
  <si>
    <t>DISJUNTOR MOTOR | GV2ME-16 X1   9-14A (SCHINEIDER)</t>
  </si>
  <si>
    <t>RELE TERMICO DE SOBRECARGA | LRD05 IEC-EM  60947-4-1 (SCHNEIDER) MAX:690V-50/60Hz 10A B600-R300</t>
  </si>
  <si>
    <t>CONTATOR TRIPOLAR | SCHNEIDER -  REF. LC1D09-M7</t>
  </si>
  <si>
    <t>BLOCO TERMINAL | PARA RELE TERMICO LAD7B106 35X50,70 M4</t>
  </si>
  <si>
    <t>DISJUNTOR BIPOLAR | EZ9F33206 IEC 60898-1   220V (SCHNEIDER) C6</t>
  </si>
  <si>
    <t>RELE DE NIVEL | WEG RNW-ENE09 (WEG)</t>
  </si>
  <si>
    <t>DISJUNTOR MONOPOLAR | 5SL11 MCB C6 IEC 60898-1 (SIEMENS)</t>
  </si>
  <si>
    <t>BOTOEIRA C/ SINALIZAÇÃO BRANCA | BHS - REF. HB2-BE101, 1NO Ø22MM BA9S VMAX 220V BHS</t>
  </si>
  <si>
    <t>COOLER | 220VAC 60HZ 1.4W 0,10A , F2E - 1205 - 230</t>
  </si>
  <si>
    <t>BOTOEIRA C/ SINALIZAÇÃO VERDE | BHS - REF. TY-15A, 1NO Ø22MM BA9S VMAX 220V TY-15A BHS</t>
  </si>
  <si>
    <t>BASE PARA FUSIVEL  CERAMICO | (WOHNER)</t>
  </si>
  <si>
    <t>BOTOEIRA C/ SINALIZAÇÃO AZUL | BHS - REF. TY-13C, 1NO Ø22MM BA9S VMAX 220V TY-13C BHS</t>
  </si>
  <si>
    <t>BASE COM FUSIVEL | ETI 16A 002322009</t>
  </si>
  <si>
    <t>BOTÃO DE EMERGENCIA TIPO C | IEC60947-5-5 (ABB)</t>
  </si>
  <si>
    <t>SUPRESSOR DE SURTO | SIEMENS 3RT2916-1DG00 (SIEMENS)</t>
  </si>
  <si>
    <t>CABEÇA P/ BOTÃO DE EMERGÊNCIA | REF. ZB5 AS 834 (SCHNEIDER)</t>
  </si>
  <si>
    <t>CONTROLADOR DE TEMPERATURA | HW4900 PN: 8120200224</t>
  </si>
  <si>
    <t>FUSÍVEL CARTUCHO P/ BARRAMENTO | 40A 500VAC NP5873 - AMERICAN FUSE NP5873</t>
  </si>
  <si>
    <t>PLUG P/ CABO PROFINET | IE FC RJ45 PLUG 180 - REF. 6GK1901-1BB10-2AA0 6GK1901-1BB10-2AA0 SIEMENS</t>
  </si>
  <si>
    <t>CHAVE SECCIONADORA | COMANDO MANUAL TRIPOLAR NSX100-160-250</t>
  </si>
  <si>
    <t>DISJUNTOR TRIPOLAR | EZC630N3600N</t>
  </si>
  <si>
    <t>RESISTENCIA | 3KW 868422173423</t>
  </si>
  <si>
    <t>CAIXA BOTOEIRA C/ BOTÃO DE EMERGÊNCIA | SIEMENS - REF. 3SB3 801-0EG3</t>
  </si>
  <si>
    <t>BOMBA PNEUMATICA | MECART MOD: MEC 24T</t>
  </si>
  <si>
    <t>MOTOBOMBA DE VACUO | WEG IP55 855Hz</t>
  </si>
  <si>
    <t>CABO FLEX UNIPOLAR |  1,5MM² -  BOBINA 100M CAIXA COM 100M CABO FLEX 1,5MM² AZ LAPP KABEL</t>
  </si>
  <si>
    <t>CABO FLEX UNIPOLAR | AZUL 1MM² -  BOBINA 100M CABO FLEX 1MM³ LA LAPP KABEL</t>
  </si>
  <si>
    <t>CABO FLEX UNIPOLAR | AZUL+BRANCO 1MM² - LAPP KABEL - BOBINA 100M CABO FLEX 1MM³ AZ+BR LAPP KABEL</t>
  </si>
  <si>
    <t>CABO COM CONECTOR RETO | FEMEA M12 12 PINOS</t>
  </si>
  <si>
    <t>TAMPA CEGA | PARA CONDULETES</t>
  </si>
  <si>
    <t>CONDULETE | ALUM: E 1" 1/4" COM ROSCA</t>
  </si>
  <si>
    <t>CHAVE SECCIONADORA | P/ FUSÍVEL NH TAMAHO 00 - IMAX. 160A - SIEMENS - REF. 3NP1133-1CA10</t>
  </si>
  <si>
    <t xml:space="preserve">CONTACTOR | LC1 D09BD SCHNEIDER 25A </t>
  </si>
  <si>
    <t xml:space="preserve">CONTACTOR TRIPOLAR | 25A (WEG) REF. CWC025-00-30V26 </t>
  </si>
  <si>
    <t>CONTATOR DE FORÇA | AC-3: 9A 400V 380V 4KW 10E 1NO DC 24V SIEMENS</t>
  </si>
  <si>
    <t xml:space="preserve">CONTATOR DE FORÇA | AC-3: 12A 400V 380V 5.5KW 10E 1NO SIEMENS </t>
  </si>
  <si>
    <t>CONTATOR DE FORÇA | AC-3: 18A 400V 380V 7.5KW 10E 1NO</t>
  </si>
  <si>
    <t>CAIXA BOTOEIRA P/ BOTÃO DE COMANDO | - MOD. LAY5-BOX1/W (LUKMA ELETRONIC)</t>
  </si>
  <si>
    <t>ACOPLAMENTO | STECK FIXAR N5246 32-6h/380-440V 3P+N+ FEMEA VERMELHO</t>
  </si>
  <si>
    <t>ACOPLAMENTO | STECK N4256 32A-6h 380V 440V 3P+ 052794 FEMEA VERMELHO</t>
  </si>
  <si>
    <t>ACOPLAMENTO | STECK N3056 16A-6h 200V 250V 2P+ OSN20568 FEMEA AZUL</t>
  </si>
  <si>
    <t>ACOPLAMENTO | NEWKON 2P+T 16A -6H 200/250V AZ IP44 SETCK - REF. N3076 AZUL MACHO</t>
  </si>
  <si>
    <t>ACOPLAMENTO | STECK FIXAR N3006 2P+16A-6h 200-250V OSN24818 FEMEA AZUL</t>
  </si>
  <si>
    <t>ACOPLAMENTO | N 82</t>
  </si>
  <si>
    <t>AMORTECEDOR MOLA GAS | 250N</t>
  </si>
  <si>
    <t>PRENSA TERMINAL AÇO | 240MM</t>
  </si>
  <si>
    <t>PRENSA TERMINAL AÇO | KL10/6</t>
  </si>
  <si>
    <t>PRENSA TERMINAL AÇO | KL25/8</t>
  </si>
  <si>
    <t>PRENSA TERMINAL AÇO | 25MM</t>
  </si>
  <si>
    <t>PRENSA TERMINAL AÇO | 35MM</t>
  </si>
  <si>
    <t>PRENSA TERMINAL AÇO | 50MM</t>
  </si>
  <si>
    <t>CAPA DE AR  | GTI PRO EFFICLENCY PN:ITW-PRO-100-TE40-K  DEVILBISS</t>
  </si>
  <si>
    <t>CAPA | DE MALHA P/ ROBO BRANCO</t>
  </si>
  <si>
    <t>MANIFOLD | WARNING FLUDO 7BAR DEVIBILLS</t>
  </si>
  <si>
    <t>REGUA DE NIVEL | BALLUFF BTL20C3 BTL7-A501-M1500-P-S32</t>
  </si>
  <si>
    <t xml:space="preserve">REISISTENCIA | 2KW 768951620406 </t>
  </si>
  <si>
    <t>MANIFOLD | GRACO 288217</t>
  </si>
  <si>
    <t>MOTOR | TSUKAMOTO MOD: 63 BONFIGLIOLI 0.25KW 60Hz 1700RPM</t>
  </si>
  <si>
    <t>PRENSA TERMINAL | 16MM</t>
  </si>
  <si>
    <t>PLACA | ABB 3HAC044168-001/05</t>
  </si>
  <si>
    <t>SENSOR DE TEMPERATURA | SBWZ TAMANHO DE 78cm de 10 a 150 graus celsius</t>
  </si>
  <si>
    <t>LENTE | SICK FRONTSCHEIBE ERSATZTEIL - 2027180</t>
  </si>
  <si>
    <t xml:space="preserve">LAMPADA | FLUORESCENTE PHILIPS TL5 ESSENTIAL 28X/840 4000K  28W </t>
  </si>
  <si>
    <t>LAMPADA | FLUORESCENTE PHILIPS ESSENTIAL SUPER 80 4000K 14W</t>
  </si>
  <si>
    <t>LAMPADA | LED TUBE GLASS BASE TIP G13 9W</t>
  </si>
  <si>
    <t>IHM TS680 | TOUCHSYSTEM CODE 9320680 SERIAL 141425</t>
  </si>
  <si>
    <t>IHM TP700 |  SIEMENS 6AV2 124-0GC01-0AX0</t>
  </si>
  <si>
    <t>IHM TP900 | SIEMENS  6AV2 124-0JC01-0AX0</t>
  </si>
  <si>
    <t>CABO COM CONECTOR RETO | MACHO M12 12 PINOS</t>
  </si>
  <si>
    <t>CONECTOR PARA SENSOR | 5 POLO C091 T 3361  001 U</t>
  </si>
  <si>
    <t>SENSOR SCHMERSAL | 101128195 ES12.18.2 BNS 33-12Z 2187 NR1015305492</t>
  </si>
  <si>
    <t>TERMINAL LUVA PARA CABO | 35MM</t>
  </si>
  <si>
    <t>SENSOR INDUTIVO BLINDADO | 134439 NCB1,5-18GM60-E2-D-V1</t>
  </si>
  <si>
    <t>SENSOR INDUTIVO | BES 516-370-G-E5-YS4/BR</t>
  </si>
  <si>
    <t>CONECTOR PARA SENSOR | BCC M334-0000-20-000-31X450-000 (BALLUFF)</t>
  </si>
  <si>
    <t>TAMPÃO PROTETOR | R161933920 REXROTH</t>
  </si>
  <si>
    <t>CONECTOR PARA SENSOR | SICK DOS-1205-W</t>
  </si>
  <si>
    <t>SENSOR | SMT-8M-A-PS-24V-E-0,3-M8D (FESTO)</t>
  </si>
  <si>
    <t>SENSOR | SME-8M-DS-24V-K-0,3 (FESTO)</t>
  </si>
  <si>
    <t>DIODO MURR | 3124015 24V PC/DC MAX ,50 VA/W</t>
  </si>
  <si>
    <t>IHM  KP300 | 6AV6 647-0AH11-3AX0</t>
  </si>
  <si>
    <t>SENSOR INDUTIVO | M12 XS112B3PAM12 TELEMECANIQUE</t>
  </si>
  <si>
    <t>CONECTOR | XZCC43FCP40B TELEMAQUINIQUE</t>
  </si>
  <si>
    <t>SENSOR | MHL 15-P2236 1026 126 NP150</t>
  </si>
  <si>
    <t>CONECTOR PARA SENSOR | N11 RFF 932 632-106 DIN EM 175201-804</t>
  </si>
  <si>
    <t>SENSOR | XU2S18PP340DR TELEMECANIQUE</t>
  </si>
  <si>
    <t>CONECTOR PARA CABO | SICK STE-0803-G</t>
  </si>
  <si>
    <t>SENSOR INDUTIVO | IME12-04BPSZCOS 1040764</t>
  </si>
  <si>
    <t>SENSOR DE PROXIMIDADE INDUTIVO | IMB TIPO: IMB08-02BPSVT0S  COD:  1070168 (SICK)</t>
  </si>
  <si>
    <t>SENSOR OPTICO | SICK L273-3P3 730</t>
  </si>
  <si>
    <t>SENSOR OPTICO | XUK0AKSAM12 TELEMECANIQUE</t>
  </si>
  <si>
    <t>ESPELHO REFLETIVO | 51x51mm - Ref-h50</t>
  </si>
  <si>
    <t>SENSOR FOTO ELETRICO | QS18V P6MPQ5 BANNER</t>
  </si>
  <si>
    <t>CHAVE SELETORA LUMINOSA | SCHNEIDER XB5AK123B3 VERDE</t>
  </si>
  <si>
    <t>SENSOR FIM DE CURSO | XCKM115 X1</t>
  </si>
  <si>
    <t>CHAVE FIM DE CURSO | 3SE5112-0LC02 - SIEMENS</t>
  </si>
  <si>
    <t>SENSOR FIM DE CURSO | XCKN2118G11</t>
  </si>
  <si>
    <t>SENSOR | SICK RE21-sA03 1059506</t>
  </si>
  <si>
    <t>SENSOR | BALLUFF BES 516-324-EO-C05</t>
  </si>
  <si>
    <t>CONTROLADOR DE TEMPERATURA | ATR142</t>
  </si>
  <si>
    <t>VALVULA PNEUMATICA | ULTRA RAPIDA 3/2 VIAS COM BOBINA 24V</t>
  </si>
  <si>
    <t>CABO COM CONECTOR RETO MACHO | 2 LADOS M16 5 PINOS</t>
  </si>
  <si>
    <t>ATUADOR P/ SENSOR | MAGNÉTICO PILZ PSEN CS 3.1 - IDENT. NO. 541080 PILZ</t>
  </si>
  <si>
    <t>SENSOR MAGNÉTICO | P/ PORTA PILZ PSEN CS 3.1A - IDENT. NO. 511061  PILZ</t>
  </si>
  <si>
    <t>SELO REPARO EM NYLON |HYPER SEAL ASSEMBLY 20422243 KMT</t>
  </si>
  <si>
    <t>CORREIA ARMALON | 2410 MED. 1500X9110MM COM PINOS GUIAS</t>
  </si>
  <si>
    <t>ACOPLAMENTO | AN34</t>
  </si>
  <si>
    <t>CHAVE SECCIONADORA | V5 IEC- EM 60947-3 125A 3R1349</t>
  </si>
  <si>
    <t xml:space="preserve">TRANSFORMADOR DE TENSÃO | POT.200W PRIM. 440V SEC. 220V FREQ. 50/60Hz </t>
  </si>
  <si>
    <t>FONTE DE ALIMENTAÇÃO CHAVEADA | TRIFÁSICA 3X380-500VAC - DC24V 20A - REF. ABL8 WPS24200 SCHNEIDER ELECTRIC</t>
  </si>
  <si>
    <t>TERMORESISTENCIA | PT-100 3F 2,0MT 8,0MM</t>
  </si>
  <si>
    <t>CONTATOR DE FORÇA | 24VAC LC1D09B7 (SCHNEIDER)</t>
  </si>
  <si>
    <t>CONTATOR TRIPOLAR | 32A 24VCC LC1 D32B7</t>
  </si>
  <si>
    <t>BLOCO TEMPORIZADOR | LADT2 TESYS - 038589 - 0,1-30S 1NO+1NC SCHNEIDER ELECTRIC</t>
  </si>
  <si>
    <t>CONTATOR DE FORÇA | LC1E32 IEC-EN60947-4-1 230V</t>
  </si>
  <si>
    <t>CONTACTOR AUXILIAR | REF.LC1K0901B7 (SCHNEIDER)</t>
  </si>
  <si>
    <t>DISJUNTOR | EASY9 3P 32A CURVA C 3000A EZ9F33332</t>
  </si>
  <si>
    <t>DISJUNTOR MOTOR | 65A SCHNEIDER VE: 690V-50/60Hz uimp: 6KV</t>
  </si>
  <si>
    <t>MONITORADOR DE CORRENTE | 716410 LUTZE LOCC-BOX-NT 7-6410 10A</t>
  </si>
  <si>
    <t>FUSÍVEL NH SIEMENS | REF. 3NA3 822, 63A 500V</t>
  </si>
  <si>
    <t>FUSIVEL FERRAZ SHAWMUT | REF. NH000GG500V80, 80A 500VCA</t>
  </si>
  <si>
    <t>CABO COM CONECTOR RETO | MACHO 2 LADOS M16 7 PINOS</t>
  </si>
  <si>
    <t>CONTATO AUXILIAR | DE POTÊNCIA TIPO-N SCHNEIDER - REF. 055192 VZ13</t>
  </si>
  <si>
    <t>BOTÃO PULSADOR | XB5AC51 AMARELO</t>
  </si>
  <si>
    <t>MÓDULO DE SEGURANÇA | P/ SIST. EMERGÊNCIA XPSAF5121 SCHNEIDER</t>
  </si>
  <si>
    <t>TERMOSTATO DE CONTATO | IMIT TIPO TC2 LSC1 1750 - COD. 542470, T80 1K/MIN IP40 0-90°C TC2 LSC11750</t>
  </si>
  <si>
    <t>MÓDULO DE SEGURANÇA | P/ SIST. EMERGÊNCIA XPSAF5130 SCHNEIDER PREVENTA</t>
  </si>
  <si>
    <t>DISJUNTOR MONOPOLAR | 2A SERIE CURVA C</t>
  </si>
  <si>
    <t>CONTROLADOR DE TEMPERATURA | 6001 RDR01 supply: 100..240vac/dc 50/60Hz GEFRAN</t>
  </si>
  <si>
    <t>BOTÃO PULSADOR | XB5AC21  PRETO</t>
  </si>
  <si>
    <t>COMUTADOR COM CHAVE | 2 POSIÇÃO PRETO 22mm - SLCG8D0C</t>
  </si>
  <si>
    <t>SAIDA DO PONTO MODULAR | TYPE:GRT1-0D8-1</t>
  </si>
  <si>
    <t>BOTOEIRA  C/ SINALIZAÇÃO AMARELO | BHS - REF. TY-09C, 1NO Ø22MM BA9S VMAX 220V</t>
  </si>
  <si>
    <t>MÓDULO DE SEGURANÇA | P/ SIST. EMERGÊNCIA SCHNEIDER PREVENTA  XPSAK311144</t>
  </si>
  <si>
    <t>BOTOEIRA  C/ SINALIZAÇÃO VERMELHO | BHS - REF. TY-11E, 1NC Ø22MM BA9S VMAX 220V</t>
  </si>
  <si>
    <t>INVERSOR | DA UNIDADE DAS FASES DE ENTRADA SERIE MX2  3G3MX2- A4015-V1 (OMRON)</t>
  </si>
  <si>
    <t>BOTÃO DE EMERGÊNCIA | REF. ZB2-BE102C, 2NC (SCHNEIDER)</t>
  </si>
  <si>
    <t xml:space="preserve">DISJUNTOR TRIPOLAR | GV7-RE100  (SCHNEIDER) </t>
  </si>
  <si>
    <t>CABEÇA P/ BOTÃO DE EMERGÊNCIA | REF. 3SB3 000-1HA20 (SIEMENS)</t>
  </si>
  <si>
    <t>CONTACTOR TRIPOLAR | 50A SCHNEIDER REF. LC1D50AP7</t>
  </si>
  <si>
    <t>BOTOEIRA PULSANTE | XA2EA21  PRETO</t>
  </si>
  <si>
    <t>CARCAÇA PARA  INCERTO | HAM 24 PINOS 1"</t>
  </si>
  <si>
    <t>INCERTO HAM | 24 PINOS FEMEA</t>
  </si>
  <si>
    <t>INCERTO HAM | 24 PINOS MACHO</t>
  </si>
  <si>
    <t xml:space="preserve">CABO SEW | 13354221.11/5,00 SN 1367146 </t>
  </si>
  <si>
    <t xml:space="preserve">CONTROLADOR DE TEMPERATURA | F000175 TYPE 4T-96-4-01-0 SUPPLY: 11..27Vac/dc 50/60Hz 11VA VERS.: FW 3.24 </t>
  </si>
  <si>
    <t>SENSOR DE POSIÇÃO | GEFRAN PY-2-C-075</t>
  </si>
  <si>
    <t>CHAVE DE SEGURANÇA | SCHMERSAL AZM 161CC-12/12RKA-024</t>
  </si>
  <si>
    <t>CHAVE DE SEGURANÇA | SCHMERSAL  AZ 16-02ZVK-M16</t>
  </si>
  <si>
    <t>ACOPLAMENTO DE FIXAR | STECK  N4206 32A-6H/380-440V 3P+ VERMELHO FEMEA</t>
  </si>
  <si>
    <t>DISJUNTOR MOTOR | WEG MPW40-3-D063 1,6 - 2,5A</t>
  </si>
  <si>
    <t>DISJUNTOR MOTOR | WEG MPW40-3-U004 2.5-4A</t>
  </si>
  <si>
    <t xml:space="preserve">DISJUNTOR MOTOR | WEG MPW40-3-D063 4-6,3A </t>
  </si>
  <si>
    <t>DISJUNTOR MOTOR | WEG MPW40-3-D063 10 - 16A</t>
  </si>
  <si>
    <t>DISJUNTOR MOTOR | WEG MPW40-3-D063 20-25A</t>
  </si>
  <si>
    <t>ACOPLAMENTO | STECK TLP16442 16A-9H 200-250V 3P+ VERMELHO MACHO</t>
  </si>
  <si>
    <t>ACOPLAMENTO | LUKMA 3P+T 16A 380/440V 6H VM N4076 VERMELHO MACHO</t>
  </si>
  <si>
    <t>INTERRUPTOR HORARIO | CCT15720 IHP</t>
  </si>
  <si>
    <t>SENSOR FIM DE CURSO | 3SE5232-0HK80</t>
  </si>
  <si>
    <t>CAPA DE AR | VILBISS COM 522 TRANS-TECH</t>
  </si>
  <si>
    <t>ABRAÇADEIRA | MS 212</t>
  </si>
  <si>
    <t>PRENSA TERMINAL DE AÇO | 20MM</t>
  </si>
  <si>
    <t>TERMINAL LUVA PARA CABO | 50MM</t>
  </si>
  <si>
    <t>PRENSA TERMINAL DE AÇO  | 10MM</t>
  </si>
  <si>
    <t>PRENSA TERMINAL DE AÇO | 95MM</t>
  </si>
  <si>
    <t>PRENSA TERMINAL DE AÇO | 70MM</t>
  </si>
  <si>
    <t>INVERSOR DE FREQUÊNCIA | EM DRIVE FIT4P34-0150-5BFLS</t>
  </si>
  <si>
    <t>MODULO AMPLIFICADOR | VT-MSPA 1-1-12/V010 (MNR:R900 70 2060) (REXROTH)</t>
  </si>
  <si>
    <t>MÓDULO AMPLIFICADOR | VT- 11118-10 (MNR:R900211788)  (REXROTH)</t>
  </si>
  <si>
    <t>DISJUNTOR MODULAR TRIPOLAR | NG 4P-125A-300mA-A NG125 19042</t>
  </si>
  <si>
    <t>RELE DE SEGURANÇA | EU 410-UM 3TS IDENTE: 6026136 (SICK)</t>
  </si>
  <si>
    <t>PLC | SIEMENS  S7-1500 6ES7 511-1AK01-0AB0</t>
  </si>
  <si>
    <t>TRANSMISSOR DE PASSAGEM | 138802230012 (GM 8802C( A - 220223+4-20mA)</t>
  </si>
  <si>
    <t>MÓDULO DE ENTRADA DIGITAL | PROFISAFE 4/8F-DI DC24 SIEMENS SIMATIC ET200S 6ES7 138-4FA05-0AB0</t>
  </si>
  <si>
    <t>MÓDULO DE SAÍDA DIGITAL | PROFISAFE 4F-DO DC24V/2A SIEMENS SIMATIC ET-200 6ES7 138-4FB04-0AB0</t>
  </si>
  <si>
    <t>MÓDULO TERMINAL | SIEMENS SIMATIC ET200S 6ES7 193-4CE10-0AA0</t>
  </si>
  <si>
    <t>MÓDULO DE ENTRADA DIGITAL | 8 DI DC24 SIEMENS SIMATIC ET200S 6ES7 131-4BF00-0AA0</t>
  </si>
  <si>
    <t>MÓDULO DE SAÍDAS DIGITAIL | 8 DO DC24V/0.5A SIEMENS SIMATIC ET200S 6ES7 132-4BF00-0AA0</t>
  </si>
  <si>
    <t>ADAPTADOR DEVICENET | SMARTSLICE 64POSITION 24V DC GRT1-DRT (OMRON)</t>
  </si>
  <si>
    <t>FONTE DE ALIMENTAÇÃO TRIFÁSICA | PSS-B24-240S 24VDC-10A COD:164225 240W</t>
  </si>
  <si>
    <t>MÓDULO PROFIBUS | MICROMASTER 4 SIEMENS - REF. 6SE6400-1PB00-0AA0</t>
  </si>
  <si>
    <t>MÓDULO DE SAÍDAS ANALÓGICAS | 2 AO VOLTAGE STANDARD SIEMENS SIMATIC ET200S 6ES7 135-4FB01-0AB0</t>
  </si>
  <si>
    <t>MÓDULO DE ENTRADAS ANALÓGICAS | 2 AI - 2WIRE STANDARD SIEMENS SIMATIC ET200S 6ES7 134-4GB01-0AB0</t>
  </si>
  <si>
    <t>MÓDULO FONTE | PM-E DC24V STANDARD SIEMENS SIMATIC ET200S 6ES7 138-4CA01-0AA0</t>
  </si>
  <si>
    <t>PONTO DE ENTRADA | DA UNIDADE PNP GRT1-ID8-1</t>
  </si>
  <si>
    <t>SOFTSTARTER | SIEMENS 37KW AC200-480V 3RW4038-1BB04</t>
  </si>
  <si>
    <t xml:space="preserve">TRANSMISSOR DE  NÍVEL | 10…A60cm,  0 a 10V/4 a 20 Ma - Cod:LR3000 </t>
  </si>
  <si>
    <t>MÓDULO INTERFACE | IM 151-8F PN/DP CPU ET200S 6ES7 151-8FB01-0AB0 ( SIEMENS)</t>
  </si>
  <si>
    <t>MÓDULO TERMINAL | DP TM-E15C24-01 SIEMENS SIMATIC ET200S 6ES7 193-4CG30-0AA0</t>
  </si>
  <si>
    <t>ENTRADA DO MODULO DE FORÇA | 24VDC INPUT GRT1-PD2 MODULE, FEDD 1/0 POWER 24VDC INPUT</t>
  </si>
  <si>
    <t>MOTO REDUTOR | NMRV 040  (MOTOR CE MS 711-4 SN NO 1512-047)</t>
  </si>
  <si>
    <t>CABOS | SIEMENS 6XV1840-2AH10</t>
  </si>
  <si>
    <t>INVERSOR DE FREQUÊNCIA | SIEMENS MICROMASTER 440 6SE6440-2UD27-5CA1</t>
  </si>
  <si>
    <t>INVERSOR DE FREQUÊNCIA | SIEMENS MICROMASTER 420 6SE6420-2UD22-2BA1</t>
  </si>
  <si>
    <t>CONTACTOR | LC1E95M7 110A  45KW</t>
  </si>
  <si>
    <t>BLOCO DE CONTATO AUXILIAR | LADN22 IEC 60947-5-1 (SCHNEIDER)</t>
  </si>
  <si>
    <t>CONEXÃO PNEUMATICA| 4mm COM ROSCA M5</t>
  </si>
  <si>
    <t>VALVULA PNEUMATICA | VD-3-PK-3 FESTO</t>
  </si>
  <si>
    <t>VALVULA HIDRAULICA | WANDFLUH REF: SIS45V - G24 AS32060b</t>
  </si>
  <si>
    <t>BLOCO  HIDRAULICA | BOSCH REF: 0 811 004 100</t>
  </si>
  <si>
    <t>BLOCO | FESTO VL/0-3-3/4</t>
  </si>
  <si>
    <t>VALVULA HIDRAULICA | HUADE REF: 4WE6D61B/CG24N9Z5L</t>
  </si>
  <si>
    <t>CAIXA PARA CONTROLE | LIGA DESLIGA DE COMANDO SERIE CS-102</t>
  </si>
  <si>
    <t>CAIXA DE PLASTICO | PARA BOTOEIRA 4 BOTÕES 40X158</t>
  </si>
  <si>
    <t>CABO NOMINAL | 1X2,5mm²</t>
  </si>
  <si>
    <t>CHAVE DE SEGURANÇA | PARA BLOQUEIO DE PORTA XCSTE7312</t>
  </si>
  <si>
    <t>ROLAMENTO | UC208 (F&amp;D)</t>
  </si>
  <si>
    <t>VALVULA PNEUMATICA | 3/2 VIAS COM 1 BOBINA 24V</t>
  </si>
  <si>
    <t xml:space="preserve">CABO | 3 VIAS 1MM </t>
  </si>
  <si>
    <t>CABO PARA SENSOR | 5 PINOS M12</t>
  </si>
  <si>
    <t>CABO DE CONTROLE | CHAINFLEX CF77.UL.07.03.D  NUMERO DE CONDUTORES E SECÇÃO MM² 3G0.75</t>
  </si>
  <si>
    <t>CABO | MURR MSUD VALVE PLUG FORM A 18MM PVC 3X0.75 GRAY 24V AC/DC +- 25%/4A 10METROS</t>
  </si>
  <si>
    <t>CABO | MURR MSUD VALVE PLUG FORM A 18MM PVC 3X0.75 BLACK 24V AC/DC +- 25%/4A 5METROS</t>
  </si>
  <si>
    <t xml:space="preserve">CABO COM CONECTOR | RETO M18 7 PINOS FEMEA </t>
  </si>
  <si>
    <t xml:space="preserve">CABO COM CONECTOR | RETO M22 7 PINOS FEMEA </t>
  </si>
  <si>
    <t xml:space="preserve">VALVULA PNEUMATICA | 5/2 VIAS COM DUPLO PILOTO 1/4 </t>
  </si>
  <si>
    <t>MOTOR PARA AGITADOR | PNEUMATICO 1HP com eixo 1/2" MSD</t>
  </si>
  <si>
    <t>MOTOR | MARATHON HJN 80M1-4  440V</t>
  </si>
  <si>
    <t>CILINDRO PNEUMATICO | DNCB-40-80-PPV-A</t>
  </si>
  <si>
    <t>CILINDRO PNEUMATICO | 32-0395</t>
  </si>
  <si>
    <t>VALVULA | YHS-10 10BAR</t>
  </si>
  <si>
    <t xml:space="preserve">BLOCO DE DISTRIBUIDOR PNEUMÁTICO | 3/2 MOD:10049. E955 10/ </t>
  </si>
  <si>
    <t>VALVULA PNEUMATICO| FESTO MFH-3-1/2"</t>
  </si>
  <si>
    <t>BALANCIM | HSB-1 (300-1200G), Carbografite 012343612</t>
  </si>
  <si>
    <t>ATUADOR PNEUMATICO | DUPLA AÇÃO GNP 44</t>
  </si>
  <si>
    <t>CONEXÃO PNEUMATICA | 12mm  COM ROSCA 3/8"</t>
  </si>
  <si>
    <t>CONEXÃO PNEUMATICA | 12mm COM ROSCA 1/4"</t>
  </si>
  <si>
    <t>CONEXÃO PNEUMATICA | 12mm  COM ROSCA 1/2"</t>
  </si>
  <si>
    <t>CONEXÃO PNEUMATICA | TIPO CRUZETA 4mm</t>
  </si>
  <si>
    <t>CONEXÃO PNEUMATICA | TIPO REDUÇÃO 12mm X 10mm</t>
  </si>
  <si>
    <t xml:space="preserve">CONEXÃO PNEUMATICA | 8mm X 8mm </t>
  </si>
  <si>
    <t>CONEXÃO PNEUMATICA | TIPO CRUZETA 8mm</t>
  </si>
  <si>
    <t>CONEXÃO PNEUMATICA | TIPO CRUZETA 6mm</t>
  </si>
  <si>
    <t>CONEXÃO PNEUMATICA | TIPO REDUÇÃO 8mm X 6mm</t>
  </si>
  <si>
    <t>CONEXÃO PNEUMATICA | TIPO T 8mm</t>
  </si>
  <si>
    <t>CONEXÃO PNEUMATICA | 12mm X 12mm</t>
  </si>
  <si>
    <t>CONEXÃO PNEUMATICA | TIPO REDUÇÃO 10mm X 6 mm</t>
  </si>
  <si>
    <t>CONEXÃO PNEUMATICA | 6mm X 6mm</t>
  </si>
  <si>
    <t>CONEXÃO PNEUMATICA | 4mm X 4 mm</t>
  </si>
  <si>
    <t>CONEXÃO PNEUMATICA | TIPO REDUÇÃO 12mm X 8mm</t>
  </si>
  <si>
    <t>CONEXÃO PNEUMATICA | TIPO T 10mm</t>
  </si>
  <si>
    <t>CONEXÃO PNEUMÁTICA | 10mm X 10mm</t>
  </si>
  <si>
    <t>CONEXÃO PNEUMATICA | TIPO REDUÇÃO 6mm x 4mm</t>
  </si>
  <si>
    <t>CONEXÃO PNEUMATICA | TIPO REDUÇÃO 8mm X 4mm</t>
  </si>
  <si>
    <t>CONEXÃO PNEUMATICA | TIPO REDUÇÃO 10mm X 8mm</t>
  </si>
  <si>
    <t>CONEXÃO PNEUMATICA | TIPO T 6mm</t>
  </si>
  <si>
    <t>CABO COM CONECTOR  RETO | FEMEA M08 4 PINOS</t>
  </si>
  <si>
    <t xml:space="preserve">CABO COM CONECTOR 90°| FEMEA  M08 3 PINOS </t>
  </si>
  <si>
    <t>CABO COM CONECTOR 90°| FEMEA M12 5 PINOS</t>
  </si>
  <si>
    <t xml:space="preserve">CABO COM CONECTOR RETO | FEMEA M12 5 PINOS </t>
  </si>
  <si>
    <t>INVERSOR DE FREQUÊNCIA | SIEMENS MICROMASTER 440 6SE6440-2UD31-8DB1</t>
  </si>
  <si>
    <t>FONTE | 13108206 PSS24-W/5 (WEG)</t>
  </si>
  <si>
    <t>FONTE | BAE 0009 BAE OS-XA-3Y-24-200-007 24VDC 20A (BALLUFF)</t>
  </si>
  <si>
    <t>CELULA DE CARGA | L6F-C3-100KG-3B6</t>
  </si>
  <si>
    <t>MÓDULO TERMINAL | SIEMENS SIMATIC ET200S - 6ES7 193-4CB30-0AA0</t>
  </si>
  <si>
    <t>MODULO DE SAÍDA DIGITAL | 16 PONTOS 0.5AMP 24VDC SM322 - REF. 6ES7-322-1BH01-0AA0 SIEMENS</t>
  </si>
  <si>
    <t>CABO DE COMANDO | 25X1,00mm²   500V  70°C</t>
  </si>
  <si>
    <t>COOLER AXIAL | PARA PAINEL 220VAC TA20060HBL-2</t>
  </si>
  <si>
    <t>INVERSOR DE FREQUÊNCIA | EMK DRIVE FIT4P34-0185-5BFLS</t>
  </si>
  <si>
    <t>ENCODER | RVP510</t>
  </si>
  <si>
    <t>CONJUNTO SENSOR | RELE DE SEGURANÇA / CABO DE LIGAÇÃO L27S-3D3730  (SICK)</t>
  </si>
  <si>
    <t>IHM  TP177B | SIEMENS SIMATIC 6AV2 642-0BA01-1AX1 TP177B PN/DP-6 CSTN</t>
  </si>
  <si>
    <t xml:space="preserve">MÓDULO DE ENTRADAS DIGITAIS | S7-300 16DI 24VDC 20PIN - REF. 6ES7-321-1BH02-0AA0 SIEMENS </t>
  </si>
  <si>
    <t>MÓDULO DE ENTRADAS ANALÓGICAS | 8AI - 13BIT SIEMENS SIMATIC S7-300  6ES7 331-1KF02-0AB0</t>
  </si>
  <si>
    <t>CPU | 314C - 2PN/PD,SIMATIC S7-300,192KB,24DI16DO SIEMENS -  REF. 6ES7-314-6EH04-0AB0</t>
  </si>
  <si>
    <t>RELE DE SEGURANÇA | SCHHMERSAL SRB 301MC-24V NAC</t>
  </si>
  <si>
    <t>CABO PARA REDE ASI-I RUBBER | 3RX9020-0AA00  (PRETO)</t>
  </si>
  <si>
    <t>CABO FLEX PRETO | 20X1,5MM</t>
  </si>
  <si>
    <t>CABO FLEX PRETO | 2,5MM</t>
  </si>
  <si>
    <t>CABO FLEX AZUL | 4 MM</t>
  </si>
  <si>
    <t>GRADE DE PROTEÇÃO PARA COOLER | 120mm X 120mm</t>
  </si>
  <si>
    <t>MODULO DE EXPANSÃO | 3RK3211-1AA10</t>
  </si>
  <si>
    <t>FONTE | SCHMERSAL PSS-B24-120S 100-240V ac/2 codigo: 164224</t>
  </si>
  <si>
    <t>FONTE | SIEMENS  6EP1 333 1LB00</t>
  </si>
  <si>
    <t>KIT REPARO | DA GERADORA DE VACUO 0109531 (PIAB)</t>
  </si>
  <si>
    <t>VALVULA PAINEL  FRONTAL | SV-5-M5-B</t>
  </si>
  <si>
    <t>PRESSOSTATO | K53P</t>
  </si>
  <si>
    <t>SENSOR | DFO0064 BFO D22-XAP-LB-EAK-30-02 (BALLUFF)</t>
  </si>
  <si>
    <t>PROGRAMADOR |TM-DSDINA4 220VCA (METALTEX)</t>
  </si>
  <si>
    <t>VALVULA ESCAPE RAPIDO | Q2000-01</t>
  </si>
  <si>
    <t>BOMBA BARMAG | 6 CM 1502924</t>
  </si>
  <si>
    <t>KIT PRENSA EPILA | (M15/M16)</t>
  </si>
  <si>
    <t>KIT PRENSA EPILA | (M21)</t>
  </si>
  <si>
    <t>KIT PRENSA EPILA | FCE001896/T</t>
  </si>
  <si>
    <t>IHM KTP400 | 6AV6 647-0AK11-3AX0 SIEMENS</t>
  </si>
  <si>
    <t>PARAFUSADEIRA TIPO EMBREAGEM | PUMA-AT-4054</t>
  </si>
  <si>
    <t>AMORTECEDOR MOLA GAS | 150N</t>
  </si>
  <si>
    <t>KIT REPARO DO CILINDRO PNEUMATICO | DSBC/G-32</t>
  </si>
  <si>
    <t>CONEXÃO PNEUMÁTICA | 90° 12mm</t>
  </si>
  <si>
    <t>CORPO PISTOLA | VALCO MELTON 912XX231</t>
  </si>
  <si>
    <t>CABO  PARA SENSOR | PILZ 5333130</t>
  </si>
  <si>
    <t>BARREIRA SCHMERSAL | SLC 440COM-ER-0890-30 890mm</t>
  </si>
  <si>
    <t>CABO PARA SENSOR | 3HAC72361</t>
  </si>
  <si>
    <t>CABO COM PLUG | FESTO KMF1-24-10-LED</t>
  </si>
  <si>
    <t>CONEXÃO PNEUMATICA | 6mm COM ROSCA 3/8"</t>
  </si>
  <si>
    <t>BOMBA DE ÓLEO TERMICO | RZR 4.500</t>
  </si>
  <si>
    <t>BOSCHERT | 30-40</t>
  </si>
  <si>
    <t>BARREIRA DE LUZ |SICK C4000 STANDARD C40E-0703CA010</t>
  </si>
  <si>
    <t>CONJUNTO BARREIRA DE LUZ | SICK (C465-1203CT 400)  (C46E-1203CV 400)</t>
  </si>
  <si>
    <t>BARREIRA DE LUZ | SICK C405-1503DA040</t>
  </si>
  <si>
    <t>CILINDRO PNEUMATICO | 40-50 ADN</t>
  </si>
  <si>
    <t>VALVULA PNEUMATICA | 5/2 VIAS COM 2 BOBINA 220V</t>
  </si>
  <si>
    <t>VALVULA PNEUMATICA | 2/2 VIAS COM 1  BOBINA</t>
  </si>
  <si>
    <t>CILINDRO COMPACTO | ADVU-63-100-P-A COM ROSCA EXTERNA NA HASTE</t>
  </si>
  <si>
    <t>SERVO MOTOR | SEW EURODRIVE WA37B CMP50M/BK/KY/AKOH/SB1</t>
  </si>
  <si>
    <t>MANOMETRO | ROSCA 1/4" VERTICAL NPT  400 BAR COM GLICERINA</t>
  </si>
  <si>
    <t>MANOMETRO | PÁRA FILTRO 1/8" COM ADAP.</t>
  </si>
  <si>
    <t>TERMOMETRO | 150°C COM HASTE 60MM PARAFUSADA</t>
  </si>
  <si>
    <t>MANOMETRO | ROSCA 1/4" VERTICAL 1500PSI 100BAR COM GLICERINA</t>
  </si>
  <si>
    <t>MANOMETRO | ROSCA 1/2" VERTICAL 600PSI 400BAR COM GLICERINA</t>
  </si>
  <si>
    <t>MANOMETRO | ROSCA 1/2" HORIZONTAL 600PSI 400BAR COM GLICERINA</t>
  </si>
  <si>
    <t>MANOMETRO | ROSCA 1/8" HORIZONTAL 140PSI 10 BAR</t>
  </si>
  <si>
    <t>VALVULA DIAFRAGMA | 3/8" COM BOBINA 24V DC</t>
  </si>
  <si>
    <t>VALVULA DIAFRAGMA | 1" COM BOBINA 24V DC</t>
  </si>
  <si>
    <t>CONEXÃO PNEUMATICA |TIPO T 12mm</t>
  </si>
  <si>
    <t>SENSOR | D-79183 IME08-02BPSZCOS 1051205</t>
  </si>
  <si>
    <t>CONEXÃO PNEUMATICA |10mm COM ROSCA 3/8"</t>
  </si>
  <si>
    <t>CONEXÃO PNEUMATICA | 90° 6mm</t>
  </si>
  <si>
    <t>CONEXÃO PNEUMATICA | 10mm COM ROSCA 1/4"</t>
  </si>
  <si>
    <t>CONEXÃO PNEUTATICA |10mm COM ROSCA 1/2"</t>
  </si>
  <si>
    <t>CONEXÃO PNEUMATICA | 8mm COM ROSCA 3/8"</t>
  </si>
  <si>
    <t>CONEXÃO PNEUMATICA |90° 8mm</t>
  </si>
  <si>
    <t>CONEXÃO PNEUMATICA | 8mm COM ROSCA 1/4"</t>
  </si>
  <si>
    <t>CONEXÃO PNEUMATICA | TIPO CRUZETA 10mm</t>
  </si>
  <si>
    <t>CONEXÃO PNEUMATICA | 8mm COM ROSCA 1/2"</t>
  </si>
  <si>
    <t>CONEXÃO PNEUMATICA | 6mm COM ROSCA 1/4"</t>
  </si>
  <si>
    <t xml:space="preserve">ELEMENTO FILTRANTE | REXROTH R928006809 </t>
  </si>
  <si>
    <t>CONEXÃO PNEUMATICA | 6mm COM ROSCA 1/2"</t>
  </si>
  <si>
    <t>CONEXÃO PNEUMATICA | 4mm COM ROSCA 1/4"</t>
  </si>
  <si>
    <t>CABO COM CONECTOR RETO | FEMEA M12 8 PINOS</t>
  </si>
  <si>
    <t>PLACA| FILTRO 2-12KW</t>
  </si>
  <si>
    <t>FILTRO DO EXAUSTOR |COLEPO</t>
  </si>
  <si>
    <t>FACA CIRCULAR CORTANTE | 31X23X10 cm  HAGANE  L.63917/2</t>
  </si>
  <si>
    <t>ELEMENTO FILTRANTE | NEWTEC HR18010PH</t>
  </si>
  <si>
    <t>LUBRIFIL | 1" COD: XAW5000-10</t>
  </si>
  <si>
    <t>LUBRIFIL | 1/2" COD: 322C3223C2</t>
  </si>
  <si>
    <t>VALVULA DIAFRAGMA | 1/2" COM BOBINA 24V DC</t>
  </si>
  <si>
    <t>LUBRIFIL | REF: 16bar /230 PS1 / 1.6 MPA MAX:60°C / 140°F</t>
  </si>
  <si>
    <t>LUBRIFIL COM REGULADOR | PRESSÃO E ÓLEO BFC4000 41-140F° MAX PRESS - 135psi</t>
  </si>
  <si>
    <t>LUBRIFIL |REF: XOR-1/2" - MIDI</t>
  </si>
  <si>
    <t>ELEMENTO FILTRANTE | NEWTEC BR 760 10 AH</t>
  </si>
  <si>
    <t>ELEMENTO FILTRANTE | HYDAC 0060 R 010 ON</t>
  </si>
  <si>
    <t>FILTRO Y | 2" CW617N</t>
  </si>
  <si>
    <t>VALVULA DIAFRAGMA |1/4" COM BOBINA 24V DC</t>
  </si>
  <si>
    <t>ELEMENTO FILTRANTE | HYDAC 0165 R 010 BN4HC</t>
  </si>
  <si>
    <t>ELEMENTO FILTRANTE | HYDAC 0500 R 010 BN4HC</t>
  </si>
  <si>
    <t>RETENTOR | 40X50X4X12</t>
  </si>
  <si>
    <t>GAXETA | 14,7X 18,9X1,5</t>
  </si>
  <si>
    <t>GAXETA | 18,5X23,9X1,5</t>
  </si>
  <si>
    <t>GAXETA | 27X2</t>
  </si>
  <si>
    <t>GAXETA | 11,5X16,5</t>
  </si>
  <si>
    <t>GAXETA  DO FILTRO AUTO LIMPANTE | ISOCIANATO 15X24X8 VITON</t>
  </si>
  <si>
    <t>RETENTOR | 40X62X7</t>
  </si>
  <si>
    <t>VEDAÇÃO VITON | BOMBA HID JLB 12 REXROTH</t>
  </si>
  <si>
    <t>RETENTOR | 25X40X7</t>
  </si>
  <si>
    <t>RETENTOR | 30X47X7</t>
  </si>
  <si>
    <t>RETENTOR | 35X62X7</t>
  </si>
  <si>
    <t>RETENTOR FERRO | 01046-BAG</t>
  </si>
  <si>
    <t>RETENTOR | 65X90X12</t>
  </si>
  <si>
    <t>RETENTOR | 50X72X12</t>
  </si>
  <si>
    <t>RETENTOR | 25X47X10</t>
  </si>
  <si>
    <t>RETENTOR | 54X90X12</t>
  </si>
  <si>
    <t>RETENTOR | 60X85X8</t>
  </si>
  <si>
    <t>RETENTOR | 85X45X50</t>
  </si>
  <si>
    <t>RETENTOR | 45X62X10</t>
  </si>
  <si>
    <t>RETENTOR | 57X73X1</t>
  </si>
  <si>
    <t>RASPADOR | 25-S</t>
  </si>
  <si>
    <t>RASPADOR | 20-S</t>
  </si>
  <si>
    <t>RASPADOR | 30-S</t>
  </si>
  <si>
    <t>RASPADOR | 16-S</t>
  </si>
  <si>
    <t>RASPADOR | 12-S</t>
  </si>
  <si>
    <t>RETENTOR | 33X16X2</t>
  </si>
  <si>
    <t>ANEL DE TEFLON | 25X59X3</t>
  </si>
  <si>
    <t>RETENTOR | 40X56X10</t>
  </si>
  <si>
    <t>CONTATO AUXILIAR | WEG BCXMF01 A600 Q600</t>
  </si>
  <si>
    <t xml:space="preserve">ROLAMENTO | 3205 </t>
  </si>
  <si>
    <t>ROLAMENTO | 6207 (FAG)</t>
  </si>
  <si>
    <t>ROLAMENTO | RKY52</t>
  </si>
  <si>
    <t>FILTRO REG | REF: CR 303 - 12</t>
  </si>
  <si>
    <t>ROLAMENTO | 62206</t>
  </si>
  <si>
    <t>RETENTOR | 14X22X7</t>
  </si>
  <si>
    <t>RETENTOR | 24X35X6</t>
  </si>
  <si>
    <t>AGULHAS DO CILINDRO | (RAIO INOX M26)</t>
  </si>
  <si>
    <t>RETENTOR | 25X47X7</t>
  </si>
  <si>
    <t>BOTÃO DE EMERGENCIA | SCHMERSAL MV-CLE2-40 REF:NO 51901933</t>
  </si>
  <si>
    <t>FILTRO REG | REF: BFC-4000</t>
  </si>
  <si>
    <t>ROLAMENTO | 6908</t>
  </si>
  <si>
    <t>GARRA DO CARPETE</t>
  </si>
  <si>
    <t>MANCAL | P204</t>
  </si>
  <si>
    <t>MANCAL | T207 F&amp;D</t>
  </si>
  <si>
    <t>APARA DAS CALANDRAS</t>
  </si>
  <si>
    <t>COOLER | MOD: KF0615H2SR-R JAMICON 24V----3.7W</t>
  </si>
  <si>
    <t>LAMINA | MAQ. CORTE HORIZONTAL 9494X60X06</t>
  </si>
  <si>
    <t>SENSOR DE PROXIMIDADE | PNEUMATICO SMPO-8E</t>
  </si>
  <si>
    <t>CILINDRO PNEUMATICO | ADVU-63-50-P-A</t>
  </si>
  <si>
    <t>CILINDRO PNEUMATICO | ADVU 63-40-P-A</t>
  </si>
  <si>
    <t>CORRENTE DE TRANSMISSÃO DUPLA | 08B-2 (TC TRANSCOR)</t>
  </si>
  <si>
    <t>ROLAMENTO | 61903-2RS1 (SKF)</t>
  </si>
  <si>
    <t>ROLAMENTO | 6203-2Z (SKF)</t>
  </si>
  <si>
    <t>ROLAMENTO |3204Z (MAK)</t>
  </si>
  <si>
    <t>ROLAMENTO | 6003-2Z C3GJN</t>
  </si>
  <si>
    <t>SELO MECÂNICO | PARA EIXO 1" INPACOM</t>
  </si>
  <si>
    <t xml:space="preserve">ROLAMENTO | PERN IFOLLI  GC35 EE M AK </t>
  </si>
  <si>
    <t>ROLAMENTO | 6000-2Z</t>
  </si>
  <si>
    <t>ROLAMENTO | 6011 (NSK)</t>
  </si>
  <si>
    <t>RELE DE ESTADO SOLIDO | HW-1-DA4880</t>
  </si>
  <si>
    <t>ROLAMENTO | 6004 (FAG)</t>
  </si>
  <si>
    <t>ROLAMENTO | 6306</t>
  </si>
  <si>
    <t>ROLAMENTO | 6006 2Z (FAG)</t>
  </si>
  <si>
    <t>ROLAMENTO | 6206 (NSK)</t>
  </si>
  <si>
    <t>ROLAMENTO | COMBINADO 40.055/AP1</t>
  </si>
  <si>
    <t>ROLAMENTO | 6008 DDU (NSK)</t>
  </si>
  <si>
    <t>ROLAMENTO | MOD 2208 STB</t>
  </si>
  <si>
    <t>ROLAMENTO | 6010 2Z (NSK)</t>
  </si>
  <si>
    <t>ROLAMENTO | 6303 (NSK)</t>
  </si>
  <si>
    <t>ROLAMENTO | 2207 2RS/1 (SKF)</t>
  </si>
  <si>
    <t>TERMINAL ROTULAR MACHO | POS 30MM - ROSCA DIREITA</t>
  </si>
  <si>
    <t>EIXO DO QUADRO DE GIRO</t>
  </si>
  <si>
    <t>BUCHA FERRAMENTA TETO</t>
  </si>
  <si>
    <t>PINO FERRAMENTA TETO</t>
  </si>
  <si>
    <t>QUADRO DE COMANDO | SOBREPOR  300X300MM</t>
  </si>
  <si>
    <t>ELEMENTO FILTRANTE | HYDAC 0280 D 010 ON   ( SIMILAR R928017529 REXROTH)</t>
  </si>
  <si>
    <t>KIT REPARO | BOMBA DE COLA</t>
  </si>
  <si>
    <t>KIT REPARO | BOMBA DE ATIVADOR</t>
  </si>
  <si>
    <t>ELEMENTO FILTRANTE | HYDAC 0250 DN 010 BN4HC</t>
  </si>
  <si>
    <t>LUBRIFIL | REF: 1/2" C/ MONOMETRO REF-9044</t>
  </si>
  <si>
    <t>RETENTOR | 50X60X10</t>
  </si>
  <si>
    <t>RETENTOR | 60X75X5</t>
  </si>
  <si>
    <t>ELEMENTO FILTRANTE | HYDAC 0160 D 010 ON</t>
  </si>
  <si>
    <t>ELEMENTO FILTRANTE | HYDAC 0330 R 020 ON</t>
  </si>
  <si>
    <t>LUBRIFIL | REF: AC4010-04</t>
  </si>
  <si>
    <t>FILTRO | REG REF: PAW 4000-04</t>
  </si>
  <si>
    <t>ELEMENTO FILTRANTE | HYDAC 0160 R 010 BN4HC</t>
  </si>
  <si>
    <t>ELEMENTO FILTRANTE | REXROTH R928006863</t>
  </si>
  <si>
    <t>ELEMENTO FILTRANTE | NEWTEC FHP528820ABS</t>
  </si>
  <si>
    <t>ELEMENTO FILTRANTE | HYDAC 0240 D 010 ON</t>
  </si>
  <si>
    <t>REGULADOR | REF: AR20-FO2BE-B</t>
  </si>
  <si>
    <t>ELEMENTO FILTRANTE | REF: SAM G450-EL</t>
  </si>
  <si>
    <t>ELEMENTO FILTRANTE | HYDAC 0660 R 010 BN4HC</t>
  </si>
  <si>
    <t>ELEMENTO FILTRANTE | HYDAC 0330 R 010 BN4HC</t>
  </si>
  <si>
    <t>ELEMENTO FILTRANTE | HYDAC 0160 DN 010 BN4HC</t>
  </si>
  <si>
    <t>LAMINA DE SERRA | FITA STARRETT VERSATIX MP 1" (27mm) X 035" (0,90mm) X 8-12/IP-P-R</t>
  </si>
  <si>
    <t>RETENTOR | 67X36X6</t>
  </si>
  <si>
    <t>RETENTOR | 40X50X6</t>
  </si>
  <si>
    <t>RETENTOR | 55x63x5</t>
  </si>
  <si>
    <t>RETENTOR | 30x62x8</t>
  </si>
  <si>
    <t>RETENTOR | 30x62x7</t>
  </si>
  <si>
    <t>RETENTOR | 25x35x7</t>
  </si>
  <si>
    <t>RETENTOR | 45X62X8</t>
  </si>
  <si>
    <t>ANEL DE COBRE | 38X49X2</t>
  </si>
  <si>
    <t>ANEL DE COBRE | 33X41X3</t>
  </si>
  <si>
    <t>ANEL DE COBRE | 24X30X1,5</t>
  </si>
  <si>
    <t>ANEL DE COBRE | 26X21,5X1.40</t>
  </si>
  <si>
    <t>ANEL DE COBRE | 32X26X2</t>
  </si>
  <si>
    <t>ANEL DE COBRE | 45X36X2,5</t>
  </si>
  <si>
    <t>ANEL DE COBRE | 44X53X2</t>
  </si>
  <si>
    <t>ANEL DE COBRE | 31X21X4</t>
  </si>
  <si>
    <t>RETENTOR | 30X45X7</t>
  </si>
  <si>
    <t>RETENTOR | 58X75X12</t>
  </si>
  <si>
    <t>ANEL ELASTICO | EIXO DE 16,5MM</t>
  </si>
  <si>
    <t>ANEL ELASTICO | EIXO DE 65MM</t>
  </si>
  <si>
    <t>ANEL ELASTICO | EIXO 60MM</t>
  </si>
  <si>
    <t>ANEL ELASTICO | EIXO 36,20MM</t>
  </si>
  <si>
    <t>RETENTOR | 15X30X7</t>
  </si>
  <si>
    <t>RETENTOR | 40X55X8</t>
  </si>
  <si>
    <t>RETENTOR | 45X65X8</t>
  </si>
  <si>
    <t>RETENTOR | 35X52X7</t>
  </si>
  <si>
    <t>ORING | AGULHA DO GICLE</t>
  </si>
  <si>
    <t>VEDAÇÃO | GICLES 20X1</t>
  </si>
  <si>
    <t>VEDAÇÃO | GICLES  TIPO 1</t>
  </si>
  <si>
    <t>VEDAÇÃO | GICLES  TIPO 2</t>
  </si>
  <si>
    <t>VEDAÇÃO | GICLES S12</t>
  </si>
  <si>
    <t>RETENTOR | 55X90X8</t>
  </si>
  <si>
    <t>ROLAMENTO | SA207</t>
  </si>
  <si>
    <t>RETENTOR | 90X130X12</t>
  </si>
  <si>
    <t>FUSO | CALANDRAS GLASUTEC</t>
  </si>
  <si>
    <t>RETENTOR | 01543-BR 15</t>
  </si>
  <si>
    <t>RETENTOR | 43X62X75</t>
  </si>
  <si>
    <t>RETENTOR | 25X42X8</t>
  </si>
  <si>
    <t>RETENTOR | 28X47X7</t>
  </si>
  <si>
    <t>RETENTOR | 60X85.1X12.7</t>
  </si>
  <si>
    <t>TAMPA DE ROLAMENTO | PFL-203 BRM</t>
  </si>
  <si>
    <t>MANCAL | FL204 FK</t>
  </si>
  <si>
    <t>MANCAL | F205 FRM</t>
  </si>
  <si>
    <t xml:space="preserve">MANCAL | P207 </t>
  </si>
  <si>
    <t>MANCAL | 504 SKF</t>
  </si>
  <si>
    <t>CONJUNTO SUPORTE | FIXAR CABEÇOTE DA GANTRY</t>
  </si>
  <si>
    <t>ENGRENAGEM DE BRONZE | FUSO DAS CALANDRAS</t>
  </si>
  <si>
    <t>ROLAMENTO | 6300</t>
  </si>
  <si>
    <t>ROLAMENTO | 6002</t>
  </si>
  <si>
    <t>ROLAMENTO | 6204</t>
  </si>
  <si>
    <t>ROLAMENTO | 6307 C3</t>
  </si>
  <si>
    <t>ROLAMENTO | 6305</t>
  </si>
  <si>
    <t>ROLAMENTO | 6205</t>
  </si>
  <si>
    <t>ROLAMENTO | 16004 (SKF)</t>
  </si>
  <si>
    <t>ROLAMENTO | SB203 (BRM)</t>
  </si>
  <si>
    <t>ROLAMENTO | SB202-10 (BRM)</t>
  </si>
  <si>
    <t>ROLAMENTO | UC207 (F&amp;D)</t>
  </si>
  <si>
    <t>CONECTOR |A22. XP1 3HAC021914-001</t>
  </si>
  <si>
    <t>ROLAMENTO | UC203 (POWELL)</t>
  </si>
  <si>
    <t>ROLAMENTO | 6005-2z (SKF)</t>
  </si>
  <si>
    <t>ROLAMENTO | 6201</t>
  </si>
  <si>
    <t>ROLAMENTO | 6304 (SKF)</t>
  </si>
  <si>
    <t>ROLAMENTO AUTOCOMPENSADOR | 1204K C3</t>
  </si>
  <si>
    <t>ROLAMENTO | 62305-2RS1 (SKF)</t>
  </si>
  <si>
    <t>CABO | ABB 3HAC046287-001</t>
  </si>
  <si>
    <t>ROLAMENTO | 5205 (SKF)</t>
  </si>
  <si>
    <t>ROLAMENTO | 30209 (FRM)</t>
  </si>
  <si>
    <t>ROLAMENTO | 6009DDU (SKF)</t>
  </si>
  <si>
    <t>ROLAMENTO | 6007 (SKF)</t>
  </si>
  <si>
    <t xml:space="preserve">SELO MECANICO | TIPO MOLAS MULTIPLAS RZR - DS 22 MM FACES CARVAO x SEDE CR-NI x VEDACOES EM CHEMRAZ 1150 RPM x 7 M3 / H x 3 BAR x 2 CST x 250ºC </t>
  </si>
  <si>
    <t>ROLAMENTO AUTOCOMPENSADOR | 2208 E-2RS1TN9 (SKF)</t>
  </si>
  <si>
    <t>ROLAMENTO | UK210</t>
  </si>
  <si>
    <t>MANCAL | P212</t>
  </si>
  <si>
    <t>MANCAL  COM ROLAMENTO | PSHE30-N</t>
  </si>
  <si>
    <t>MANCAL | P208 (F &amp; D)</t>
  </si>
  <si>
    <t>MANCAL | FL208 FK</t>
  </si>
  <si>
    <t>SERPENTINA EIXO 2 | (NEW COIL AXIS 2 FOR FILTER LINE 1/4" COIL 16000) PN 305313 KMT WJ (DSR)</t>
  </si>
  <si>
    <t>SERPENTINA EIXO 1  |(SPIRE AXIS 1 ROBOT IRB 1600 COIL) PN 304415 KMT WJ  (DSR)</t>
  </si>
  <si>
    <t>SERPENTINA EIXO 3 | (SPIRE AXIS 3 ROBOT IRB 1600 COIL) PN 304297 KMT WJ  (DSR)</t>
  </si>
  <si>
    <t>BOMBA DE AGUA | REF: PA0301HHCDN0034 9P2</t>
  </si>
  <si>
    <t>FILTRO | W.J PART : 05049689</t>
  </si>
  <si>
    <t>SELO MECANICO | TS-P 1" VITON</t>
  </si>
  <si>
    <t>TRANSDUTOR DE PRESSÃO | TSA-E-1-Z-BV05-G-T-V-XP460 (GEFRA)</t>
  </si>
  <si>
    <t>CONECTOR | TRANSMISSOR DE PRESSÃO 5004109 (PARKER)</t>
  </si>
  <si>
    <t>RETENTOR | 28X42X8</t>
  </si>
  <si>
    <t>RETENTOR | 30X42X7</t>
  </si>
  <si>
    <t>KIT REPARO | PISTOLA VALCO MELTON 988XX344</t>
  </si>
  <si>
    <t>ANEL ELASTICO | EIXO 26,60MM</t>
  </si>
  <si>
    <t>AGULHA | GRACO 24A690 K19A</t>
  </si>
  <si>
    <t>ELEMENTO FILTRANTE | W.F PN: LP49834716</t>
  </si>
  <si>
    <t>ORING | H20 JET 400043-240</t>
  </si>
  <si>
    <t>CABEÇA DE VEDAÇÃO | PLUNGER UNITS 20481009</t>
  </si>
  <si>
    <t>FLAUTA INOX | LINER-HP CYLINDER  20497767</t>
  </si>
  <si>
    <t>BLOCO | TEE ASSEMBLY  KMT 10078590</t>
  </si>
  <si>
    <t>SELO HIDRÁULICO | CARTUCHO REPARO DO ÓLEO 05130091</t>
  </si>
  <si>
    <t>POPPET | PIN W.J  05116751</t>
  </si>
  <si>
    <t>PINO RETENTOR | W.J  20474391</t>
  </si>
  <si>
    <t>BOCAL CANETA | W.J PN: MISB2341</t>
  </si>
  <si>
    <t>MOLA DE COMPRESSÃO | W.J SP05147863</t>
  </si>
  <si>
    <t>CANETA | PN:10138444 / SN:6513068</t>
  </si>
  <si>
    <t>POPPET | RETAINER SCREW 20474391</t>
  </si>
  <si>
    <t>VALVULA  ESFERA | 3/8"</t>
  </si>
  <si>
    <t>GUIA LINEAR | THOMSON REF: 411N25E0</t>
  </si>
  <si>
    <t>VALVULA HIDRAULICA | CONTROL STAR REF: F.54-32251257</t>
  </si>
  <si>
    <t>PRESSOSTATO | HED80A1X/350K14KW</t>
  </si>
  <si>
    <t>VALVULA ESCAPE RAPIDO | MOD: QE-04</t>
  </si>
  <si>
    <t>CILINDRO PNEUMATICO | REF: DSBC-100-500 PPV-A-KP E943</t>
  </si>
  <si>
    <t>CONJUNTO DE VALVULA HIDRAULICA | REXROTH REF: R900561288 REF: R901192352</t>
  </si>
  <si>
    <t>VALVULA HIDRAULICA | REXROTH REF:61/350G24K4V R901000848</t>
  </si>
  <si>
    <t>VALVULA PNEUMATICA | 4/2 VIAS COM 2 BOBINAS</t>
  </si>
  <si>
    <t xml:space="preserve">VALVULA PNEUMATICA | 5/2 VIAS COM 1 PILOTO </t>
  </si>
  <si>
    <t>VALVULA REDUTORA DE PRESSÃO | GENEBRE REF: 3318 04</t>
  </si>
  <si>
    <t>VALVULA ESFERICA | ATUADOR 1"</t>
  </si>
  <si>
    <t>VALVULA ESFERICA | 3VIAS PARA ATUADOR  REF: GE3G GT53011A000</t>
  </si>
  <si>
    <t>REGULADOR DE PRESSÃO | WHITE MARTINS REF: R-81 ACETILENO</t>
  </si>
  <si>
    <t xml:space="preserve">MANCAL | COM BUCHAMENTO </t>
  </si>
  <si>
    <t>FILTRO HIDRAULICO | NEWTC HP70PB074TON</t>
  </si>
  <si>
    <t xml:space="preserve">REDUTOR | MODRL: T3A 633-4 VOLT(V) 220/380 FREQ.(Hz) 60 POWER(kw) 0.25 </t>
  </si>
  <si>
    <t>KIT PRENSA | (M19)</t>
  </si>
  <si>
    <t>MANCAL | SEM BUCHAMENTO</t>
  </si>
  <si>
    <t xml:space="preserve">PRATO HIDRAULICO | R900529340 </t>
  </si>
  <si>
    <t>REGISTRO HIDRAULICO | SW14</t>
  </si>
  <si>
    <t>REGISTRO HIDRAULICO | DN25 PN350</t>
  </si>
  <si>
    <t>VALVULA ESFERA | 1,1/2"</t>
  </si>
  <si>
    <t>VALVULA ESFERA | 2"</t>
  </si>
  <si>
    <t>VALVULA ESFERA | 1,1/4"</t>
  </si>
  <si>
    <t>TAMPÃO PVC| DN100</t>
  </si>
  <si>
    <t>VALVULA ESFERA | 1"</t>
  </si>
  <si>
    <t>VALVULA ESFERA | 3/4"</t>
  </si>
  <si>
    <t>REGUA DE NIVEL | REF: EASS10110950</t>
  </si>
  <si>
    <t>REDUTOR | 6286089-018NMRV 050</t>
  </si>
  <si>
    <t xml:space="preserve">ABRAÇADEIRA | 11" </t>
  </si>
  <si>
    <t>VALVULA ESFERA | 1/4"</t>
  </si>
  <si>
    <t>MANGUEIRA CAPILAR | 400MM</t>
  </si>
  <si>
    <t xml:space="preserve"> RETENTOR| 65X90X12</t>
  </si>
  <si>
    <t>RETENTOR| 90X130X12</t>
  </si>
  <si>
    <t>ANEL ELASTICO| 121mm</t>
  </si>
  <si>
    <t>VALVULA DE RETENÇÃO| FEMEA 1.1/4 BSP</t>
  </si>
  <si>
    <t>ENGRENAGEM | 49 DENTES</t>
  </si>
  <si>
    <t>CONECTOR MACHO PARA OLEO | ATÉ 325°C - 219T.19 DUB 33</t>
  </si>
  <si>
    <t xml:space="preserve">CONECTOR FEMEA PARA OLEO | ATÉ 325°C - 219T.19 DGB 33 </t>
  </si>
  <si>
    <t>VALVULA DE POÇO PVC | 3/4"</t>
  </si>
  <si>
    <t>ENGATE RAPIDO | PINO STANYL-STH-400</t>
  </si>
  <si>
    <t>CONJUNTO DE ENGATE RAPIDO |  1/2" LUBE</t>
  </si>
  <si>
    <t>CONJUNTO DE ENGATE RAPIDO | LLBE-FER</t>
  </si>
  <si>
    <t>CORRENTE DE TRANSMISSÃO DUPLA | 06B</t>
  </si>
  <si>
    <t>CORRENTE DE TRANSMISSÃO DUPLA | 10B</t>
  </si>
  <si>
    <t>SERPENTINA PARA EIXO 4-6 | ( SPIRE AXIS 4-6 ROBOT IRB 1600 COIL) PN 304436 KMT WJ  (DSR)</t>
  </si>
  <si>
    <t>ASSENTO BLOCO DE CANETA | VL10178697</t>
  </si>
  <si>
    <t>ATUADOR | HP ACTUATOR N/C 4,100BAR 10177855</t>
  </si>
  <si>
    <t>BLOCO DA CANETA | VL1018918</t>
  </si>
  <si>
    <t>VALVULA DE COLA | 7337C03 EVOLUT DRS</t>
  </si>
  <si>
    <t>VALVULA PNEUMATICA | 5/2 VIAS COM DUPLO PILOTO 1/2</t>
  </si>
  <si>
    <t>SAFIRA 6 | 6MM 003788-6</t>
  </si>
  <si>
    <t>SAFIRA 8 | 8MM 003788-8</t>
  </si>
  <si>
    <t>FILTRO DE ALTA PRESSÃO | W.J FL05110531  1/4"</t>
  </si>
  <si>
    <t>REBOLO EIXO 200X20X19</t>
  </si>
  <si>
    <t>REPARO DO INTENSIFICADOR | PN: SL 05112768</t>
  </si>
  <si>
    <t>ANILHA DA SERPENTINA | FLOW A0792-1 W.J  (DSR)</t>
  </si>
  <si>
    <t>ÊMBOLO DE CERÂMICA | 05119151</t>
  </si>
  <si>
    <t>VALVULA DE ALTA PRESSÃO</t>
  </si>
  <si>
    <t>CELULA DE CARGA | 500K MOD:TA26  S.M 20163071</t>
  </si>
  <si>
    <t>VALVULA | SEU 1/8"</t>
  </si>
  <si>
    <t>SENSOR | ALLEN-BRADLEY 871D-BW2N524-N3</t>
  </si>
  <si>
    <t>MOLA PARA ATUADOR | .05054119</t>
  </si>
  <si>
    <t>BLOCO |10078525 W00079581</t>
  </si>
  <si>
    <t>REPARO CANETA NC | VL05116025</t>
  </si>
  <si>
    <t>ANEL DE RETENÇÃO | W.J PN: SL5034798</t>
  </si>
  <si>
    <t>VALVULA DE DESCARGA | W.J 05116561 DRS</t>
  </si>
  <si>
    <t>REPARO CANETA NO | VL05116017</t>
  </si>
  <si>
    <t>LUVA PARA SERPENTINA | 1/4 FLOW A0780-1 W.J (DSR)</t>
  </si>
  <si>
    <t>VALVULA HIDRAULICA | HUADE REF: 4WE 10 D31B/CG24N9Z4</t>
  </si>
  <si>
    <t>ROLAMENTO | 5805</t>
  </si>
  <si>
    <t>ROLAMENTO | UC205</t>
  </si>
  <si>
    <t>ROLAMENTO | 6208</t>
  </si>
  <si>
    <t>ROLAMENTO | 6209</t>
  </si>
  <si>
    <t>TEFLON ALTA TEMPERATURA | Lençol armalon® C/Ade</t>
  </si>
  <si>
    <t>TEFLON PARA ALTA TEMPERATURA | Lençol armalon® Sem/Ade</t>
  </si>
  <si>
    <t>ESCAPE RAPIDO | MOD: REV-3</t>
  </si>
  <si>
    <t>VALVULA HIDRAULICA | PARKER REF: D1VW004KNJWT91</t>
  </si>
  <si>
    <t>VALVULA ESFERA | 1/2"</t>
  </si>
  <si>
    <t>VALVULA HIDRAULICA | REXROTH R900919723</t>
  </si>
  <si>
    <t>LIXA D'AGUA | 2000</t>
  </si>
  <si>
    <t>VALVULA HIDRAULICA | REXROTH R900912549</t>
  </si>
  <si>
    <t>VALVULA HIDRAULICA | REXROTH R900912531</t>
  </si>
  <si>
    <t>VALVULA HIDRAULICA | SYSTEM OE15 0300 5500</t>
  </si>
  <si>
    <t>ESCAPE RAPIDO | MOD: 1/8" WERR COD-10288</t>
  </si>
  <si>
    <t>VALVULA HIDRAULICA | REGULAGEM REXROTH REF: DBD56K1C/315</t>
  </si>
  <si>
    <t>KIT PRENSA | FCE001897/T</t>
  </si>
  <si>
    <t>VALVULA HIDRAULICA | D1SE30 BNJW  PARKER</t>
  </si>
  <si>
    <t xml:space="preserve">TRAVA QUEDA | 10M MOD: VIC29061P </t>
  </si>
  <si>
    <t>VALVULA HIDRAULICA |SIMPLES SOLENOIDE RETORNO POR MOLA 4/3 VIAS DSG-03-2B2-D24-N1-50</t>
  </si>
  <si>
    <t>VALVULA ESCAPE | RAPIDO REF: SE-1/2-B 9688</t>
  </si>
  <si>
    <t>VALVULA HIDRAULICA | REGULAGEM REF: RBACKAN 1EG4</t>
  </si>
  <si>
    <t>VALVULA HIDRAULICA | VISTA REF: V 4WE6D6X/OEG24NZ5L</t>
  </si>
  <si>
    <t>VALVULA HIDRAULICA | YUKEN DIRECIONAL REF: DSG-1-2B8-D24-N-50L</t>
  </si>
  <si>
    <t>VALVULA HIDRAULICA | AGT REF: 4WE10-D-30</t>
  </si>
  <si>
    <t>JUNÇÃO EM PVC | 25 X 3/4"</t>
  </si>
  <si>
    <t>VALVULA HIDRAULICA | PARKER REF: D1VW001ENJW</t>
  </si>
  <si>
    <t>PRESSOSTATO PNEUMATICO | HLP110</t>
  </si>
  <si>
    <t>PAPEL JUNTA | 2MM</t>
  </si>
  <si>
    <t>PAPEL JUNTA | 1MM</t>
  </si>
  <si>
    <t>PAPEL JUNTA | 0,5MM</t>
  </si>
  <si>
    <t>ESCAPE RAPIDO | MOD:QE-01</t>
  </si>
  <si>
    <t>BASE DOS PEDAIS| DO BATE PÉ</t>
  </si>
  <si>
    <t>COPO PARA FILTRO | REGULADOR SERIE AW SMC CODIGO: C4sf</t>
  </si>
  <si>
    <t xml:space="preserve">VALVULA DE RETENÇÃO | 1/4" MODELO: VS6A1X VISTA HYDRAULICS </t>
  </si>
  <si>
    <t>VALVULA DE RETENÇÃO | 1/2"</t>
  </si>
  <si>
    <t>MANOMETRO | ROSCA1/4"  VERTICAL 0a500BAR COM GLICERINA</t>
  </si>
  <si>
    <t>VALVULA DE RETENÇÃO | 1"</t>
  </si>
  <si>
    <t>PORCA T | NORMA DIN</t>
  </si>
  <si>
    <t>VALVULA DE RETENÇÃO | 3/8" BSP</t>
  </si>
  <si>
    <t>ARRUELA PEQUENA PARA SETUP | NORMA DIN 8.8  50X20X10</t>
  </si>
  <si>
    <t>ESPIGÃO ROSCA | 3/4 MANG 3/4" 3/4 X 3/4"</t>
  </si>
  <si>
    <t>ESPIGÃO ROSCA | 1/2 MANG DE 1/2" X 1/2"</t>
  </si>
  <si>
    <t>ESPIGÃO ROSCA | 1/2 MANG 3/4" 1/2 X 3/4"</t>
  </si>
  <si>
    <t>PRISIONEIRO | NORMA DIN</t>
  </si>
  <si>
    <t>ESPPIGÃO REOSCA | 1/4 MANG 1/4"</t>
  </si>
  <si>
    <t>ESPIGÃO ROSCA | 3/8 MANG 1/4"</t>
  </si>
  <si>
    <t>VALVULA 3 VIAS | 1 1\2 "</t>
  </si>
  <si>
    <t>ESPIGÃO ROSCA | 3/4 MANG 1/2"</t>
  </si>
  <si>
    <t>ESPIGÃO | MANG DE 3/4"</t>
  </si>
  <si>
    <t>ESPIGÃO ROSCA | 3/4" MANG 1"</t>
  </si>
  <si>
    <t>SUPORTE PARA NIVELAMENTO</t>
  </si>
  <si>
    <t>VALVULA ESFERICA | DN 15 1/2"</t>
  </si>
  <si>
    <t>CONJUNTO ENGATE RAPIDO | 1/2"</t>
  </si>
  <si>
    <t>ANEL ELASTICO| 25,75mm</t>
  </si>
  <si>
    <t>ARRUELA GRANDE PARA SETUP | NORMA DIN</t>
  </si>
  <si>
    <t>CONJUNTO ENGATE RAPIDO | PCL 6501-12B / PCL 65002-12B BSP</t>
  </si>
  <si>
    <t>CILINDRO HIDRAULICA | ATOS MOD:CK-63/42* 0200-N062-HW-B1</t>
  </si>
  <si>
    <t>MOLA | 18X3</t>
  </si>
  <si>
    <t xml:space="preserve">ROLAMENTO | MNR: R103863020 Rexroth </t>
  </si>
  <si>
    <t>FILTRO | MSD AZUL</t>
  </si>
  <si>
    <t>PLACA SCHIRMACHER | S&amp;H-3 RJ 94V-0 ARTIKEL NR: 9999.377</t>
  </si>
  <si>
    <t>CORREIA DENTADA | XPB2410</t>
  </si>
  <si>
    <t>PRESSOSTATO | PSG DIG HYDAC EDS3408-5-0040-1/2"</t>
  </si>
  <si>
    <t>SERVO MOTOR | ABB 3HAC040408-00101</t>
  </si>
  <si>
    <t>CONTATO AUXILIAR | LAEN22 SCHNEIDER</t>
  </si>
  <si>
    <t>TRANSFORMADOR RM153027 BATE PE</t>
  </si>
  <si>
    <t>TORNEIRA PLASTICA JARDIM PRETA |1/2</t>
  </si>
  <si>
    <t>CONJUNTO VALVULA | 3/8 COM SOLENOIDE Z17383CA0 (PARKER)</t>
  </si>
  <si>
    <t>CILINDRO PNEUMATICO | FESTO - REF. DSBC-100-500 PPV-A-KP E943</t>
  </si>
  <si>
    <t>MANCAL | GG.ASE08</t>
  </si>
  <si>
    <t>BLOCO HIDRAULICO | REXROTH 0C1009012 R900990630</t>
  </si>
  <si>
    <t>KIT REPARO ENGATE RAPIDO | 30X33,5X1,20</t>
  </si>
  <si>
    <t>KIT REPARO ENGATE RAPIDO | 36X40X1,5</t>
  </si>
  <si>
    <t>RESISTENCIA | COLEIRO COM HASTE DE 300MM 220V 700W 42/16 110471N</t>
  </si>
  <si>
    <t>RESISTENCIA | COLEIRO BACKEP MARA THON HR 37013T 240W 150W</t>
  </si>
  <si>
    <t>SENSOR DE TEMPERATURA | PT-100 2 FIOS C/ CABO BRANCO</t>
  </si>
  <si>
    <t>PISTOLA | DEVIBILLS HVLP AUTO 1,0MM AG362-TE40-10-L</t>
  </si>
  <si>
    <t xml:space="preserve">PISTOLA MAKMELT | MODELO:020002N </t>
  </si>
  <si>
    <t>VALVULA HIDRAULICA | REXROTH REF: ZDR 6 DP2-43/210YM</t>
  </si>
  <si>
    <t>VALVULA DE SEGURANÇA | FXF AGUA 3/4"</t>
  </si>
  <si>
    <t>LUBRIPLATE | FML-2</t>
  </si>
  <si>
    <t>PURE GOOP</t>
  </si>
  <si>
    <t>BEXIGA | ACUMULADOR DE PRESSÃO BLADDER NXQ-A-6.3/31.5-L-Y</t>
  </si>
  <si>
    <t>ACOPLAMENTO | EA 148</t>
  </si>
  <si>
    <t>ACOPLAMENTO | REXROTH 38</t>
  </si>
  <si>
    <t>ACOPLAMENTO | 67</t>
  </si>
  <si>
    <t>VALVULA DIAFRAGMA | 3/4" COM BOBINA 24V DC</t>
  </si>
  <si>
    <t>CAIXA DE DERIVAÇÃO | ( PASSAGEM )  DUAS SAIDAS ZAG3 SKRINKA HLINIKOVA 98X</t>
  </si>
  <si>
    <t>CAIXA DE DERIVAÇÃO | ( PASSAGEM )  TRES SAIDAS ZAG4 SKRINKA HLINIKOVA 150X64X36</t>
  </si>
  <si>
    <t>MANGUEIRA | 4MM VALCO MELTON TEFLON 988XX205</t>
  </si>
  <si>
    <t>BOMBA HIDRAULICA  | ALTA PRESSAO PARKER PV080R1K1T1NHLC</t>
  </si>
  <si>
    <t>BOMBA HIDRAULICA  | REXROTH R910983523/001 A10VS0100DFR1/31R</t>
  </si>
  <si>
    <t>ELEMENTO FILTRANTE | PP 0.2 U D2 5X10</t>
  </si>
  <si>
    <t>VALVULA GLOBO  | 2"</t>
  </si>
  <si>
    <t>VALVULA PNEUMATICA | 3/2 VIAS COM 2 BOBINA 24V</t>
  </si>
  <si>
    <t>VALVULA BLOQUEIO | REF. K140612</t>
  </si>
  <si>
    <t>VALVULA REGULADORA DE FLUXO | 1/2"</t>
  </si>
  <si>
    <t>VALVULA FLUXO | YF08</t>
  </si>
  <si>
    <t>VALVULA FLUXO | YF06</t>
  </si>
  <si>
    <t>KIT REPARO | GRACO 241657</t>
  </si>
  <si>
    <t>TERMOMETRO | 200°C COM ROSCA DE 3/4" HASTE DE 50MM</t>
  </si>
  <si>
    <t>TERMOMETRO | 100°C COM ROSCA DE 3/4" HASTE DE 70MM</t>
  </si>
  <si>
    <t>MANOMETRO | ROSCA 1/8" VERTICAL 160PSI 11BAR</t>
  </si>
  <si>
    <t>VACUOSTATO | SMC PRESSURE ZSE30A-01-P 12-24VDC 40MA MAX 0--10LKPA</t>
  </si>
  <si>
    <t>ABRAÇADEIRA | TUBO 8MM</t>
  </si>
  <si>
    <t>BLOCO DENISON | C1C08 18 A1 A12 POO TOO 526 59804 0 0113776</t>
  </si>
  <si>
    <t>FITA VEDA ROSCA | 18mm X 25m</t>
  </si>
  <si>
    <t>VALVULA DE RETENÇÃO | 36M 1,0 bar</t>
  </si>
  <si>
    <t>TRAVA ROSCA | LOCTITE 243 50G - MÉDIA RESISTÊNCIA - 1344482</t>
  </si>
  <si>
    <t>COLA TERMICA | TIGRE BISNAGA75g</t>
  </si>
  <si>
    <t>VALVULA | OW1-5132-0121C</t>
  </si>
  <si>
    <t>MANGUEIRA CAPILAR | 1500MM</t>
  </si>
  <si>
    <t>BOMBA TRIPLA DE ENGRENAGENS | REXROTH AZPFF-10-022/022/005 RABO10101MB 17W38-7362 E1815258-001</t>
  </si>
  <si>
    <t>BOMBA DE PISTÃO | 23CC - REF. JLB28MAORP2-S02  REXROTH</t>
  </si>
  <si>
    <t>BOMBA DE POLIOL</t>
  </si>
  <si>
    <t>LAMINA DE CONTATO | TIPO  A CHAPA 120X180X3,0MM</t>
  </si>
  <si>
    <t>PLACA | HSGR 2KW-25KW</t>
  </si>
  <si>
    <t>LAMINA DE CONTATO | TIPO  B CHAPA 100X75X0,5mm</t>
  </si>
  <si>
    <t>PLACA ELETRONICA | SERVOMOTOR GDM12Z - 594/0400</t>
  </si>
  <si>
    <t>PLACA ELETRONICA | GERADOR HSMODU 25KW  Rectifier board DSA2-16, DK 8-25, 2.2A</t>
  </si>
  <si>
    <t>FUSIVEL | KRAH 02/14 D GS 16X63 A 470R K</t>
  </si>
  <si>
    <t>ACOPLAMENTO | 19</t>
  </si>
  <si>
    <t>PORCA RETA | VALCO MELTON 943XX068N</t>
  </si>
  <si>
    <t>MANOMETRO | 30015294-1 GA-PR 0-5000 PSI/BAR KMT  (KMT)</t>
  </si>
  <si>
    <t>ROLAMENTO LINEAR | MNR: R162379420</t>
  </si>
  <si>
    <t>PARAFUSOS | SEXTAVADO ROSCA TOTAL M20 X 100 DUREZA 8.8</t>
  </si>
  <si>
    <t>UNIDADE DE SERVIÇO COMBINADA | TRATAMENTO DE AR  - REF. MSB6 / 531030 (FESTO)</t>
  </si>
  <si>
    <t>CILINDRO PNEUMATICO | DUPLA AÇÃO - REF. DNCB-40-80-PPV-A / COD. 532740 (FESTO)</t>
  </si>
  <si>
    <t>FOLE COMPACTO | PNEUMÁTICO ATUAÇÃO SIMPLES NORGREN - REF. M/31141 / COD RAT 8674</t>
  </si>
  <si>
    <t>MANOMETRO | ROSCA 1/4" HORIZONTAL 4MPA</t>
  </si>
  <si>
    <t>VALVULA HIDRAULICA | DSG-01-3C2-D24-N1- YUKEN -N.C.M 8481.20.90 DSG-01-3C2-D24-N1</t>
  </si>
  <si>
    <t>RESISTENCIA | TUBO INOX 220V 3KW</t>
  </si>
  <si>
    <t>BICO DO COLEIRO | 971 XX604 VALCO MELTON</t>
  </si>
  <si>
    <t>SENSOR DE TEMPERATURA | PT100 HUA LONGX THERMOCOURLES PT100 LGNGTH; 1M</t>
  </si>
  <si>
    <t>SERVO MOTOR | SCHNEIDER BMH1002P06A2A</t>
  </si>
  <si>
    <t>MANOMETRO | ROSCA 1/8" HORIZONTAL 1MPA 10KGF/CM²</t>
  </si>
  <si>
    <t>TERMOSTATO | ADD KSD301 250V 10A A 200C NF</t>
  </si>
  <si>
    <t>POLIA | MAUREY BG52X 3/4"</t>
  </si>
  <si>
    <t xml:space="preserve">FILTRO ALTA PRESSÃO | HOP 6406 74 MICRAS NEWTEC ISOCIANATO </t>
  </si>
  <si>
    <t>BOMBA REXROTH| R900928955 PVV2-1X/055RA15UMB</t>
  </si>
  <si>
    <t>VALVULA | CRU-102</t>
  </si>
  <si>
    <t>MANOMETRO | ROSCA 1/8" HORIZONTAL 10BAR K1.1.6</t>
  </si>
  <si>
    <t>BOMBA HIDRAULICA | 32207621</t>
  </si>
  <si>
    <t>BOMBA HIDRAULICA | 34494459/602</t>
  </si>
  <si>
    <t>RÉGUA DE NIVEL | INJETORA CHINESA 912076155605</t>
  </si>
  <si>
    <t>RESISTENCIA | TUB INOX  Ø1/2 U9 1490 12mm 9,6KW/254/440V E3</t>
  </si>
  <si>
    <t>MOTOR | WEG POTENCIA 1.5CV ET448/001</t>
  </si>
  <si>
    <t>BOMBA | RZR CO56-16 (REZINA)</t>
  </si>
  <si>
    <t>RESISTENCIA | TUB INOX Ø3/8 ROSCA 1.1/4 230mm 3KW/220V 380V E3</t>
  </si>
  <si>
    <t>TRANSMISSOR DE PRESSÃO | XMLR040G2P05</t>
  </si>
  <si>
    <t>TRANSMISSOR DE PRESSÃO | BSP001A (BALLUFF)</t>
  </si>
  <si>
    <t>TRANSMISSOR DE PRESSÃO |  XMLR010G1P25</t>
  </si>
  <si>
    <t>MANGUEIRA PARA OLEO TERMICO | 4 METROS</t>
  </si>
  <si>
    <t>MANOMETRO | ROSCA 1/4" HORIZONTAL 150PSI 10BAR</t>
  </si>
  <si>
    <t>VALVULA DE RETENÇÃO |VS30A1X 1.1/2"</t>
  </si>
  <si>
    <t>VALVULA DE RETENÇÃO |  2"</t>
  </si>
  <si>
    <t xml:space="preserve">PONTA MONTADA | B21  </t>
  </si>
  <si>
    <t>PONTA MONTADA | A-004</t>
  </si>
  <si>
    <t>PONTA MONTADA | A22</t>
  </si>
  <si>
    <t>PONTA MONTADA | A-024</t>
  </si>
  <si>
    <t>PONTA MONTADA | A35</t>
  </si>
  <si>
    <t>PONTA MONTADA | B41</t>
  </si>
  <si>
    <t>PONTA MONTADA | A5</t>
  </si>
  <si>
    <t>PONTA MONTADA | A18</t>
  </si>
  <si>
    <t>PONTA MONTADA | A24</t>
  </si>
  <si>
    <t>PONTA MONTADA | A34</t>
  </si>
  <si>
    <t>PONTA MONTADA | B52</t>
  </si>
  <si>
    <t>PONTA MONTADA | A21</t>
  </si>
  <si>
    <t>PONTA MONTADA | A-036</t>
  </si>
  <si>
    <t>MANOMETRO | 1/8" HORIZONTAL 200PSI 14KGF/CM²</t>
  </si>
  <si>
    <t>DESENGRIPANTE SPRAY | WHITE LUB SUPER 300 ml</t>
  </si>
  <si>
    <t>VASELINA SPRAY | 250ml ORBI-5315</t>
  </si>
  <si>
    <t>LUBRIFICANTE SECO | GRAFITE SPRAY 300ml ORBI</t>
  </si>
  <si>
    <t xml:space="preserve">ADESIVO PARA JUNTAS | MOTORES DISEL 75g </t>
  </si>
  <si>
    <t>MASSA ADESIVA EPOXI | DUREPOXI LOCTITE 100g</t>
  </si>
  <si>
    <t xml:space="preserve">SILICONE ASSEPTICO | PROFISSIONAL 280g </t>
  </si>
  <si>
    <t>CERABAR  | code; PMP21-1R13/0 -1...100bar 0...100bar 4-20mA Ser.no.: s400d21516A</t>
  </si>
  <si>
    <t>LIMPA CONTATO SPRAY | 7349  300ML WURTH</t>
  </si>
  <si>
    <t>PLACA ELETRONICA | CLP 047-68969390</t>
  </si>
  <si>
    <t>CABEÇOTE | REF. DHV1218 - 2K</t>
  </si>
  <si>
    <t>BOMBA DE VACUO | MOD: G-BH1 2BH1310-7HH26</t>
  </si>
  <si>
    <t>AQUECEDOR | 150/N MAPRE SOFTCONTROL</t>
  </si>
  <si>
    <t xml:space="preserve">NIPLE  | (1/2") BSP 280 TUPY  </t>
  </si>
  <si>
    <t>NIPLE | 1"</t>
  </si>
  <si>
    <t>BLOCO DE COMANDO BIMANUAL | FESTO - REF. ZSB-1/8-B / COD. 576656 (FESTO)</t>
  </si>
  <si>
    <t>VÁLVULA REGULADORA | PRESÃO G1/2 - REF. MS6-LR-1/2-D7-AS / COD. 529993 (FESTO)</t>
  </si>
  <si>
    <t>TEMPORIZADOR | 20..300SEG PNEUMÁTICO FESTO - REF. PZVT-300-SEC / COD. 150239</t>
  </si>
  <si>
    <t>VALVULA PNEUMÁTICA | 5/3 VIAS CENTRO FECHADO FESTO - REF. VL-5/3G-3/8-B / COD. 14950 (FESTO)</t>
  </si>
  <si>
    <t>ATUADOR TIPO SELETOR | PAINEL FESTO - REF. N-22-SW / COD. 7803 E602 (FESTO)</t>
  </si>
  <si>
    <t>VAVULA PNEUMATICA | COMPACTA FESTO - REF. J-3-PK-3 / COD. 10772 (FESTO)</t>
  </si>
  <si>
    <t>VALVULA PNEUMATICA  | 3/2 VIAS FESTO - REF. VL/O-3-1/8-B / COD. 4245 E702 8bar (FESTO)</t>
  </si>
  <si>
    <t>VALVULA PNEUMATICA | 5/3 VIAS CENTRO FECHADO FESTO - REF. VL-5/3G-D-3-C / COD. 151867 E743 (FESTO)</t>
  </si>
  <si>
    <t>BLOCO LÓGICO "E" | REF. ZK-PK-3-6/3 / COD. 4204 (FESTO)</t>
  </si>
  <si>
    <t>VALVULA PNEUMATICA | 3/2 VIAS NORM. ABERTA FESTO - REF. VL/O-3-PK-3x2 / COD. 151863 E643 (FESTO)</t>
  </si>
  <si>
    <t>BLOCO DISTRIBUIDOR |12 SAÍDAS  - REF. FR-12-PK-3-B / COD. 8761 (FESTO)</t>
  </si>
  <si>
    <t>VALVULA DE RETENÇÃO | PILOTADA ROSCA G1/2 TUBO 12MM FESTO - REF. HGL-1/2-QS-12 / COD. 530045</t>
  </si>
  <si>
    <t>CONJUNTO BARREIRA | LUZ SICK C400 GUEST (C46E-0403CT400) (C465-0403CT400)</t>
  </si>
  <si>
    <t>MOTOR | MEZ 230/400V</t>
  </si>
  <si>
    <t>GRAXA | MULTIFAK EP2</t>
  </si>
  <si>
    <t>ÓLEO HIDRAULICO | DENSIDADE 68/100</t>
  </si>
  <si>
    <t xml:space="preserve">ÓLEO PNEUMATICO | MOBIL UNILUB-10 S10 </t>
  </si>
  <si>
    <t>ÓELO | SAE 140</t>
  </si>
  <si>
    <t>ÓLEO TERMICO | DENSIDADE 100/1200</t>
  </si>
  <si>
    <t xml:space="preserve">MANGUERIA AÇO | 3/8 700mm </t>
  </si>
  <si>
    <t>MANGUEIRA TEFLON | 6MM</t>
  </si>
  <si>
    <t xml:space="preserve">MANGUEIRA ALTA PRESSAO | 100mm 1/2 </t>
  </si>
  <si>
    <t>MANGUEIRA ALTA PRESSAO | 1/2POL 1500MM</t>
  </si>
  <si>
    <t>MANGUEIRA TEFLON REVESTIMENTO ACO | 1/4 BSP 1000MM RABICHO</t>
  </si>
  <si>
    <t>MANGUEIRA TEFLON REVESTIMENTO ACO | 1000mm  1/4</t>
  </si>
  <si>
    <t xml:space="preserve">MANGUEIRA TEFLON REVESTIMENTO ACO | 1000mm  </t>
  </si>
  <si>
    <t xml:space="preserve">MANGUEIRA TEFLON REVESTIMENTO DE ACO | JIC 3/4POL 1500MM </t>
  </si>
  <si>
    <t>MANGUEIRA HIDRÁULICA | ALTA PRESSÃO 5/8"</t>
  </si>
  <si>
    <t>MANGUEIRA PNEUMATICA | POLIURETANO TUBO 4MM EXTER AZUL ACIMA DE 10 bar</t>
  </si>
  <si>
    <t>MANGUEIRA PNEUMATICA | POLIURETANO TUBO 8MM X 2 EXTER AZUL ACIMA DE 10 bar</t>
  </si>
  <si>
    <t>MANGUEIRA PNEUMATICA | POLIURETANO TUBO 12MM X 2 EXTER AZUL ACIMA DE 10 bar</t>
  </si>
  <si>
    <t>MANGUEIRA TERMOPLASTICA | 3/8' 2500MM</t>
  </si>
  <si>
    <t>MANGUEIRA HIDRAULICA | 1/4  2M BSP</t>
  </si>
  <si>
    <t>MANGUEIRA HIDRAULICA | 1000MM   1/4"  3250PSI</t>
  </si>
  <si>
    <t xml:space="preserve">MANGUEIRA ALMA AÇO | 3/4 </t>
  </si>
  <si>
    <t>MANGUEIRA BORRACHA | 3/4"</t>
  </si>
  <si>
    <t>MANGUEIRA HIDRAULICA | 1 POL 2390 PSI 500MM</t>
  </si>
  <si>
    <t xml:space="preserve">MANGUEIRA HIDRAULICA | 3/4 3100PSI 800MM </t>
  </si>
  <si>
    <t>MANGUEIRA PNEUMATICA | POLIURETANO TUBO 6MM X 2 EXTER AZUL ACIMA DE 10 bar</t>
  </si>
  <si>
    <t>MANGUEIRA PARA OLEO TERMICO | 1,5 METROS</t>
  </si>
  <si>
    <t>MANGUEIRA PARA OLEO TERMICO | 2,5METROS</t>
  </si>
  <si>
    <t>MANGUEIRA BORRACHA | 1/2"</t>
  </si>
  <si>
    <t>CORREIA DENTADA | 1700H</t>
  </si>
  <si>
    <t>CORREIA DENTADA | 360H</t>
  </si>
  <si>
    <t>CORREIA DENTADA | T10-810AD</t>
  </si>
  <si>
    <t>CORREIA DENTADA | T10-450</t>
  </si>
  <si>
    <t>CORREIA DENTADA | T10-530</t>
  </si>
  <si>
    <t>CORREIA DENTADA | BX381815</t>
  </si>
  <si>
    <t>CORREIA DENTADA | BSX33</t>
  </si>
  <si>
    <t>CORREIA DENTADA | T10660</t>
  </si>
  <si>
    <t>CORREIA DENTADA | 14KJB</t>
  </si>
  <si>
    <t>CORREIA DENTADA | HTP500-5M</t>
  </si>
  <si>
    <t>CORREIA LISA | B-36</t>
  </si>
  <si>
    <t>CORREIA LISA | 5L-380</t>
  </si>
  <si>
    <t>MANGUEIRA BORRACHA | 1"</t>
  </si>
  <si>
    <t>BOMBA DIAFRAGMA | GRACCO HUSKY 716 AIR-OPERATED      (REPARO)</t>
  </si>
  <si>
    <t>BOMBA DIAFRAGMA | GRACCO HUSKY 716 AIR-OPERATED</t>
  </si>
  <si>
    <t>MANGUEIRA PNEUMATICA | POLIURETANO TUBO 10MM X 2  EXTER AZUL ACIMA DE 10 bar</t>
  </si>
  <si>
    <t>RESOLVER | SICK D-78166 SKM36S</t>
  </si>
  <si>
    <t>REDUTOR | ECHTOP MS711-4</t>
  </si>
  <si>
    <t xml:space="preserve">FUSIVEL | KRAH GS 24X165C 2K5  K </t>
  </si>
  <si>
    <t>ELEMENTO  FILTRANTE | QNQ2 ID 5770</t>
  </si>
  <si>
    <t xml:space="preserve">ANILHA | FTACL40-316 COLLAR 1/4" </t>
  </si>
  <si>
    <t>ROLAMENTO AGULHA | NK 20/20</t>
  </si>
  <si>
    <t>DOSADOR | D3RE 3000</t>
  </si>
  <si>
    <t>RELE OMRON | G2RV-1-S-G 21V DC</t>
  </si>
  <si>
    <t>PORCA | EXTENSÃO COM 30mm DE COMPRIMENTO PARA PARAFUSOS SEXTAVADO M20 DUREZA 8.8</t>
  </si>
  <si>
    <t>ENGATE RAPIDO | STANYL -400</t>
  </si>
  <si>
    <t>BICO ESPIGÃO | 3/8</t>
  </si>
  <si>
    <t>VALVULA  FLUXO | 11N15 DRV 1/4"</t>
  </si>
  <si>
    <t>MANOMETRO | ROSCA 1/8" HORIZONTAL 10 BAR 150 PSI</t>
  </si>
  <si>
    <t>MANOMETRO | ROSCA 1/4" HORIZONTAL 16BAR 220PSI</t>
  </si>
  <si>
    <t>INCERTO HAN |16 PINOS MACHO</t>
  </si>
  <si>
    <t xml:space="preserve">TAMPA | HAN 10 PINOS </t>
  </si>
  <si>
    <t>BASE SEPARADOR | RELE RXMZ.1  RXZE2S108M (SCHNEIDER)</t>
  </si>
  <si>
    <t>HAN 10 PINOS FEMEA</t>
  </si>
  <si>
    <t>MANGUEIRA P/ AQUECIMENTO DE ADESIVO | COLA MAKMELT BR17G294 6MT 230V 660W 1200SI</t>
  </si>
  <si>
    <t xml:space="preserve">INVERSOR DE FREQUENCIA | WEG CFW500A043T4NB20 380-480VAC 5,2A </t>
  </si>
  <si>
    <t xml:space="preserve">IHM MAKMELT | CONTROLADOR MOD. RK221-V2.5 90-240VCA </t>
  </si>
  <si>
    <t xml:space="preserve">MOLA DE COMPRESSAO | DIN.20 X 120 X FIO 10 CHATO PASSO 10 BASE RETA </t>
  </si>
  <si>
    <t xml:space="preserve">TOMADA MACHO SIMPLES | 2P +T 10A 280V  PLUG </t>
  </si>
  <si>
    <t>MANOMETRO | ROSCA 1/4" HORIZONTAL 0a250BAR</t>
  </si>
  <si>
    <t>CURVA SOLDAVEL PVC 90° |  25MM</t>
  </si>
  <si>
    <t>UNIAO L/R PVC | 25X3/4"</t>
  </si>
  <si>
    <t xml:space="preserve">T SOLDAVEL PVC | 25MM </t>
  </si>
  <si>
    <t>VALVULA ESFERICA MANUAL SOLDAVEL | PVC 25MM</t>
  </si>
  <si>
    <t>MANGUEIRA P/ AQUECIMENTO DE ADESIVO / COLA VALCO MELTON MOD. 981XX208 H6060 230V 840W 100BAR 230°C 4,8MT 16FT</t>
  </si>
  <si>
    <t>CILINDRO DO CABECOTE DE ALTA PRESSAO WSI PN: SP05144647 SLIV;  SLV    HP CYLINDER 72119544</t>
  </si>
  <si>
    <t>SENSOR FIM DE CURSO | ZCKD02</t>
  </si>
  <si>
    <t>CANJUNTO BARREIRA LUZ | SCHMERSAL (5C100112015) (5C10011161)</t>
  </si>
  <si>
    <t xml:space="preserve">REDUTOR | MOTOVARIO 6728786-003 </t>
  </si>
  <si>
    <t>ACOPLAMENTO| 128</t>
  </si>
  <si>
    <t>ROLAMENTO LINEAR | BARRA/ROSCA PMI S4-16000376-20 1RS0-10T6-FSIN-106-9RF S15010329</t>
  </si>
  <si>
    <t xml:space="preserve">MODULO REDUTOR | MOTOVARIO NMRV 030 </t>
  </si>
  <si>
    <t xml:space="preserve">SENSOR OPTICO | SICK WTB12-3P2431 </t>
  </si>
  <si>
    <t>INVERSOR | LENZE E84AVBDE2512SX0</t>
  </si>
  <si>
    <t>CHAVE ELETRICA REVERSORA | MARGIRUIS CR830 30A SERIE 800</t>
  </si>
  <si>
    <t xml:space="preserve">REDUTOR | UNIMEC TIPO TPR-00204 1/5 FOMA B </t>
  </si>
  <si>
    <t xml:space="preserve">TOMADA FEMEA SIMPLES | 2P 10A 250V PLUG </t>
  </si>
  <si>
    <t>ROLAMENTO | 6902</t>
  </si>
  <si>
    <t>ASSENTO BLOCO DE CANETA | VL 10188233</t>
  </si>
  <si>
    <t>SUPORTE PARA SENSOR | 2012938 D-79183 SICK</t>
  </si>
  <si>
    <t>SUPORTE PARA SENSOR | 2013942 SICK AG, D-79183</t>
  </si>
  <si>
    <t>FUSIVEL DE VIDRO | 1A</t>
  </si>
  <si>
    <t>PRENSA TERMINAL DE AÇO | CPH 8-10</t>
  </si>
  <si>
    <t>PRENSA TERMINAL DE AÇO | 120MM</t>
  </si>
  <si>
    <t>AMORTECEDOR MOLA GAS | 1250N MG06 159 0422 1250K</t>
  </si>
  <si>
    <t>CONECTOR BALLUFF | BAN01UJ</t>
  </si>
  <si>
    <t>BORNE CINZA | UJ5-2.5</t>
  </si>
  <si>
    <t>BORNE GREME | UT2-2.5(T)</t>
  </si>
  <si>
    <t>BRONE AZUL | UT2-6(T)</t>
  </si>
  <si>
    <t>BORNE MARROM | EW35</t>
  </si>
  <si>
    <t xml:space="preserve">BOTÃO DUPLO FACEADO | CEW-BDM-11000000 (WEG)  LIGAR  DESLIGA  1NA + 1NF </t>
  </si>
  <si>
    <t>AMORTECEDOR MOLA GAS | 900N MG10 220 0542 0900J (RUBIGRUN)</t>
  </si>
  <si>
    <t>FLANGER ROSCADO | 1" ANSI B16.5 300LBS</t>
  </si>
  <si>
    <t>VALVULA FLUXO | DRV-10-013/0 3/4"</t>
  </si>
  <si>
    <t>TRANSFORMADOR | 250 VA 50/60Hz (LEGRAND)</t>
  </si>
  <si>
    <t>ESTEIRA PORTA CABOS | FB.370.75.175</t>
  </si>
  <si>
    <t>MOTOR | BALDOR 35A012Q223G1</t>
  </si>
  <si>
    <t>DISJUNTOR | STECK SD C32 230/400V 50/60Hz 3000A</t>
  </si>
  <si>
    <t>ROLAMENTO | 6202-2Z</t>
  </si>
  <si>
    <t>TAMPA PARA TOMADA REGIDA | WETZEL</t>
  </si>
  <si>
    <t>SENSOR INDUTIVO M12 PNP NF 4 PINOS  NÃO FACEADO</t>
  </si>
  <si>
    <t>SENSOR MAGNETICO | REER  MG M20 M30 2NO M8 4POLES CONN</t>
  </si>
  <si>
    <t>CONECTOR | SICK D0S-0804-G</t>
  </si>
  <si>
    <t>INCREMENTAL AND ABSOLUTE | ER63G 102425/Z8P 15X3JR (ELTRA)</t>
  </si>
  <si>
    <t>INCREMENTAL AND ABSOLUTE | EH 80P 100028/Z4P 15X3PR2 (ELTRA)</t>
  </si>
  <si>
    <t>ACOPLAMENTO | AN44</t>
  </si>
  <si>
    <t>TEE PVC | AMANCO DN 42 NBR 15884</t>
  </si>
  <si>
    <t>NIPLE PVC | ROSCA2"</t>
  </si>
  <si>
    <t>CURVA 90°PVC | ROSCA 2"</t>
  </si>
  <si>
    <t>RELE | 24V BOOTON VIEW 1726W2 5A G2R-2-SN(S)  (OMRON)</t>
  </si>
  <si>
    <t>SENSOR | IFM KG5065 KG-3120NFAKGP2T/US</t>
  </si>
  <si>
    <t>SENSOR | BALLUFF BAS0026 BES M08MH1-POC15B-S046</t>
  </si>
  <si>
    <t xml:space="preserve">SUPORTE PARA BARREIRA </t>
  </si>
  <si>
    <t>ATUADOR PNEUMATICO | MODELO: RP75DA 10BAR</t>
  </si>
  <si>
    <t>SELO MECANICO | TS-D 1 3/8"</t>
  </si>
  <si>
    <t>CABO COM CONECTOR  RETO | FEMEA M16 8 PINOS</t>
  </si>
  <si>
    <t>FUSIVEL | KRAH ZS 24/100 VCF 100R K</t>
  </si>
  <si>
    <t>MANOMETRO | ROSCA1/4"  VERTICAL 0a600BAR COM GLICERINA</t>
  </si>
  <si>
    <t>SENSOR INDUTIVO | BALLUFF BIC0009 REMOTE 1804HU H2-S11</t>
  </si>
  <si>
    <t>ACOPLAMENTO | SOPRANO AZUL 32A-6H 220-240V</t>
  </si>
  <si>
    <t>CILINDRO HIDRAULICO | MOD; w32flncsf 2x80</t>
  </si>
  <si>
    <t>CILINDRO DOT-39 | NRC 260/325 M1003</t>
  </si>
  <si>
    <t>BOTAO | SCHNEIDER 2BSA 5839</t>
  </si>
  <si>
    <t>CHAVE SELETORA | PLASTICA MANOPLA CURTA POS FIXAS XA2ED21 WH18365515 SCHNEIDER</t>
  </si>
  <si>
    <t>RELE DE SEGURANCA | XPSLCMUT1160</t>
  </si>
  <si>
    <t>MINI CONTATOR | WEG CWC09-10-30C03</t>
  </si>
  <si>
    <t>ROLAMENTO | PEE 6082KSP-V2</t>
  </si>
  <si>
    <t>ROLAMENTO | 6903 2RS</t>
  </si>
  <si>
    <t>LIXA D'AGUA | A80</t>
  </si>
  <si>
    <t>LIXA | 220</t>
  </si>
  <si>
    <t>LIXA D'AGUA | 600</t>
  </si>
  <si>
    <t>ADITIVO PLASTICO DOP</t>
  </si>
  <si>
    <t>OLEO | ALL HLP 32</t>
  </si>
  <si>
    <t xml:space="preserve">OLEO | DIESEL </t>
  </si>
  <si>
    <t>ROLAMENTO | R6Z</t>
  </si>
  <si>
    <t>CAPA DE AR  | AIRPRO 1,4MM GR-289773</t>
  </si>
  <si>
    <t>RELE MINIATURA RXM4AB2BD 24VDC  IEC 61810-1  (SCHNEIDER)</t>
  </si>
  <si>
    <t>RELE | FINDER DE DUPLO CONTATO S/BASE TIPO 40.52 8A 250V 24V DC</t>
  </si>
  <si>
    <t>ANTE-RESPINGO SPRAY | BASE H2O WURTH</t>
  </si>
  <si>
    <t>FITA AUTO ADESIVA | 3MM X 50MM X 20M VIDOFLEX (ISOLAMENTO)</t>
  </si>
  <si>
    <t>ACOPLAMENTO | STECK N4276 32A-6H / 380-440V VERMELHO</t>
  </si>
  <si>
    <t>CABO USB | to RS-232, 4-PIN M8 cable (2 m) DSL-8U04G2M025KM1 SICK</t>
  </si>
  <si>
    <t>IHM MT8071iE | S/N: 1811280946 24VDC+- 20% 450mA  (WEINTEK)</t>
  </si>
  <si>
    <t>ACOPLAMENTO | ROSCA 1/4 PARA SENSOR TIPO SONDA PT100 8MM</t>
  </si>
  <si>
    <t>SENSOR | PT100 TIPO BAIONETA 3 FIOS 8X150mm C/ CABO 2000mm FIBRA C/TRAÇA</t>
  </si>
  <si>
    <t>ABRAÇADEIRA | 210</t>
  </si>
  <si>
    <t>RELE DE SEGURANÇA | FX3-XTI084002 IDENT:1044125 (SICK)</t>
  </si>
  <si>
    <t>ROLO CABO | PT-100</t>
  </si>
  <si>
    <t>BOTAO | SCHMERSAL CLP110 + CLP101 + PLACA EMERG</t>
  </si>
  <si>
    <t>ARAME GALVANIZADO | BWG 16 E=1,24MM</t>
  </si>
  <si>
    <t>BASE FIBRO | 2031.70.040</t>
  </si>
  <si>
    <t>CHUMBADOR | PBA 5/8" X 7</t>
  </si>
  <si>
    <t>BOMBA DE PALHETA | FZP-2/4.0 HYDAC</t>
  </si>
  <si>
    <t>BATERIA | ABB 3HAC044075-001/01</t>
  </si>
  <si>
    <t>CORREIA LISA | HTA 500-5M</t>
  </si>
  <si>
    <t>CORREIA LIZA | A-36</t>
  </si>
  <si>
    <t>CORREIA LISA | A-37</t>
  </si>
  <si>
    <t>CORREIA LISA | 3L-380</t>
  </si>
  <si>
    <t>CORREIA LISA | DU15-506</t>
  </si>
  <si>
    <t>CORREIA LISA | B38 17 X 9652</t>
  </si>
  <si>
    <t>CORREIA DENTADA | TORQUE FLEX XPB 2410</t>
  </si>
  <si>
    <t>MOTOR | WEG W22 PLUSS 220/380/440</t>
  </si>
  <si>
    <t>MOTOR BOMBA | AUTO-ASPIRANTE  110/127 VALTS</t>
  </si>
  <si>
    <t>BOMBA | FB MOD: FBE 1STD</t>
  </si>
  <si>
    <t>BOMBA | KRACHT KF200 BF7</t>
  </si>
  <si>
    <t>MOTOR REDUTOR | SEW KA47B CMP63M/KY/AKOH/5M1</t>
  </si>
  <si>
    <t>MOTOR REDUTOR | EIXO W22 220/380</t>
  </si>
  <si>
    <t>LIXA D´AGUA |1,200</t>
  </si>
  <si>
    <t>LIXA D´AGUA | 320</t>
  </si>
  <si>
    <t>MOTOR |TRIFÁSICO 2.2KW (3HP) - REF. Y2-100L1-4</t>
  </si>
  <si>
    <t>LUVA PVC SOLDAVEL | 25MM</t>
  </si>
  <si>
    <t>FONTE DE ALIMENTAÇÃO | CHAVEADA 24V 200W - REF. NES-200-24</t>
  </si>
  <si>
    <t>DISJUNTOR MOTOR | TERMOMAGNÉTICO SCHNEIDER - REF. GV2-ME02C / 0.16-0.25A</t>
  </si>
  <si>
    <t>BOTÃO DE EMERGÊNCIA | COM TRAVA DE BLACKOUT VM CLE2 40</t>
  </si>
  <si>
    <t>ATUADOR PNEUMATICO | MODELO: GNP-44 8BAR</t>
  </si>
  <si>
    <t>PLACA COLEIRO | 151XX680 (MADE FROM 152XX680) KRM 0007; VER M1 *PCB ASSY 12-ZONE GEAR- PUMP NI-120 18041 625 (VALCO MELTON)</t>
  </si>
  <si>
    <t xml:space="preserve">IHM VALCO MELTON | SCS STATIC SHIELDING BAG (BATCH NO: 82209 PIN;782XX308) (AXE318) </t>
  </si>
  <si>
    <t>FUSIVEL | KRAH ZS 36X330 C 56R K</t>
  </si>
  <si>
    <t>ORING | 12X2mm 910XX049 (VALCO MELTON)</t>
  </si>
  <si>
    <t>PLACA | PCB ASSY DUAL-VFD +/-15 HMU 151XX701 (VALCO MELTON)</t>
  </si>
  <si>
    <t xml:space="preserve">RESISTENCIA | ELETROTHERMO 2FTRZ 800W 240V </t>
  </si>
  <si>
    <t>RELE MINIATURA | RXM2ABBD 12A 24VDC+LED ZELIO RELAY 940347</t>
  </si>
  <si>
    <t>ACOPLAMENTO | FIXAR STECK N3049 16A-9h 380-440V 2P+  FEMEA VERMELHO</t>
  </si>
  <si>
    <t>BLOCO DE CONTATO | 10A SCHNEIDER JIS C4531 A600-Q600</t>
  </si>
  <si>
    <t>BLOCO DE CONTATO | LA1 KN22 IEC/EM 60947-5-1 J15 C4531 10A</t>
  </si>
  <si>
    <t>BLOCO DE CONTATO | IEC 60947 3RH1921-1HA22</t>
  </si>
  <si>
    <t>BLOCO DE CONTATO | 3RH1911-1GA22 (SIEMENS)</t>
  </si>
  <si>
    <t xml:space="preserve">QUADRO DE COMANDO | SOBREPOR 400X400X200 </t>
  </si>
  <si>
    <t>QUADRO DE COMANDO | SOBREPOR 400X300X200</t>
  </si>
  <si>
    <t>BOMBA HIDRAULICA PISTÃO | BOSCH/REXROTH A4VSO180LR2Z/30E</t>
  </si>
  <si>
    <t>MOTOR ELETRICO | V230-50HZ - NBR500-1</t>
  </si>
  <si>
    <t>MOTOR ELETRICO | MOV FACA 5.5 KW 5500W B5</t>
  </si>
  <si>
    <t>ROLAMENTO | 6210 2 RS 50X90X20</t>
  </si>
  <si>
    <t>ROLAMENTO | 62206 2 RS 30X62X20</t>
  </si>
  <si>
    <t>MANCAL | UPC 210 HOLE 50</t>
  </si>
  <si>
    <t>MANCAL | UCF 206 HOLE D30</t>
  </si>
  <si>
    <t>MANCAL | P210</t>
  </si>
  <si>
    <t>MANCAL QUADRADO | ROLAMENTO T 210</t>
  </si>
  <si>
    <t>MANCAL QUADRADO | ROLAMENTO UCF 204 D 2</t>
  </si>
  <si>
    <t>ENGRENAGEM CONICA ESPIRAL | PCM BG12 A</t>
  </si>
  <si>
    <t>JUNTA UNIVERSAL | 04G CODE SG0S 1200</t>
  </si>
  <si>
    <t>PORCA AUTO TRAVANTE | GUK M20 X 1</t>
  </si>
  <si>
    <t>PORCA AUTO TRAVANTE | GUK M 50</t>
  </si>
  <si>
    <t>JUNTA BORRACHA | RCK 70 40X65 VULCANIZADA</t>
  </si>
  <si>
    <t>JUNTA TRANSMISÃO | MOTOVARIO H062U</t>
  </si>
  <si>
    <t>ENGRENAGEM CONICA | 1:1 M=3 Z=25</t>
  </si>
  <si>
    <t>REDUTOR COAXIAL | B-A72 FA LAM BLOCO HORIZ</t>
  </si>
  <si>
    <t>ACOPLAMENTO MAGNETICO | JYY180M</t>
  </si>
  <si>
    <t>MOTOR ELETRICO | ELEVAÇÃO CILINDRO KW0,25 4 P</t>
  </si>
  <si>
    <t>MOTOR ELETRICO | 0,25 KW 250 KW 4 POLES B</t>
  </si>
  <si>
    <t>MOTOR | 0.18 KW 4 POLOS B14</t>
  </si>
  <si>
    <t>MOTOR ELÉTRICO | FRENO CC 230V. SBR440-1</t>
  </si>
  <si>
    <t>MOTOR | TT 90L 1.5 KW 4 POLES 1420 REVS</t>
  </si>
  <si>
    <t>BLOCOS DE PROTEÇÃO | CONECTOR 3-POLE, 3+ 5SD7463-0 SURGE ARRESTER TIPO 2 EXIGÊNCIA CATEGORIA C, UC 350V (SIEMENS)</t>
  </si>
  <si>
    <t>DISJUNTOR CIRCUITO | 5SP4391-7   400 V 10KA, 3-POLE, C, 100A, D 70 MM (SIEMENS)</t>
  </si>
  <si>
    <t>DISJUNTOR | 5SY8332-7 (SIEMENS)</t>
  </si>
  <si>
    <t xml:space="preserve">DISJUNTOR | C10 EZ9F33210 (SCHNEIDER) </t>
  </si>
  <si>
    <t>CHAVE SECCIONADORA | COM BLOQUEIO EM 60947-3 LW30-63 300010 690V 50Hz</t>
  </si>
  <si>
    <t>CONVERSOR SERIAL | RS232/RS485 CS485-V</t>
  </si>
  <si>
    <t>PROGRAMADOR LOGICO | CONTROLLER K7M-DT30U (V3.40) LSR-G7M-DT30U-N (A) S/N: 5008310031D</t>
  </si>
  <si>
    <t>FLAUTA  LATÃO | LINER-HP CYLINDER 20491603</t>
  </si>
  <si>
    <t>MOTOREDUTOR | TYPE SAT77-1/78 78-M1D50 PEYEJ  1.5KW</t>
  </si>
  <si>
    <t xml:space="preserve">MOTOR ELÉTRICO | TYPE 1TL0001-1BC2 9-0JA5-2  Q/321081 KJA 002-2015 2.2KW 60HZ 47KG </t>
  </si>
  <si>
    <t>MOTOR ELÉTRICO | TRIFÁSICO 1.5KW - 380V - 1400rpm - 60 Hz</t>
  </si>
  <si>
    <t>MOTOR ELÉTRICO | TYPE YVF2-160M2-8 JB/T7 118-2014 13.8A 5.5KW 120KG</t>
  </si>
  <si>
    <t>MOTOR ELÉTRICO | TYPE YVF2-160M1-8 JB/T7 118-2014 10A 4KW 110KG</t>
  </si>
  <si>
    <t>MOTOR ELÉTRICO | TYPE YVF2-112 M-6 60HZ 44KG 5.7A</t>
  </si>
  <si>
    <t>MOTOR ELÉTRICO | TYPE YVF2-132S-4 68KG 60HZ 12A</t>
  </si>
  <si>
    <t>KIT PRENSA EPILA | FCE 001 898/T</t>
  </si>
  <si>
    <t>PISTOLA DE AR COMPRIMIDO PARA | LIMPEZA COM BICO LATÃO</t>
  </si>
  <si>
    <t>MANGUEIRA PNEUMATICA | TUBO ASPIRAL 08,00X05,X03,50M AZUL PU</t>
  </si>
  <si>
    <t>FONTE | BAE 003 BAE OS-XA-1W-24-200-005 24VDC 20A (BALLUFF)</t>
  </si>
  <si>
    <t>TERMINAIS PRE ISOLADOS | LU2694 (CRIMPER)</t>
  </si>
  <si>
    <t xml:space="preserve">BOIA DE NÍVEL | (MAPRE) TRAMA CABO SILICONE 2X0,50 MM 300-C 750V NTT 16 </t>
  </si>
  <si>
    <t xml:space="preserve">TRANSFORMADOR | POT:100 WATTS ENT:220/380/440V SAIDA 110V/220V </t>
  </si>
  <si>
    <t>CONTACTOR AUXILIAR | LP1K0901BD (SCHINEDER)</t>
  </si>
  <si>
    <t xml:space="preserve">CONTACTOR AUXILIAR |  LC1K0910Q7 </t>
  </si>
  <si>
    <t>DISJUNTOR TERMOMAGNETICO | NM 60898 IEC60947-2SD 1P C16 230-400V</t>
  </si>
  <si>
    <t>FUSÍVEL | 3NA3 830 SIEMENS 500V 100A</t>
  </si>
  <si>
    <t>SENSOR | SICK IMP12-1B5PSVCOC 6050119</t>
  </si>
  <si>
    <t>SENSOR | XS108 BLPAL2 TELEMECANIQUE</t>
  </si>
  <si>
    <t>SENSOR | PEPPERL+FUHS TYPE:NBB20-L2-E2-V1  PART NO.: 187481 10-30VDC/200nA</t>
  </si>
  <si>
    <t xml:space="preserve">CERABAR T PMP | 131-A1401A70 MWP100BAR </t>
  </si>
  <si>
    <t>DISJUNTOR MODULAR TRIPOLAR | NG 4P-100A NG125N 18660 (SCHINEDER)</t>
  </si>
  <si>
    <t>MÓDULO DE ENTRADAS ANALÓGICAS | 2 AI - I 4WIRE 1P 6ES7 134-4G B62-0AB0</t>
  </si>
  <si>
    <t>PLACA DO AQUECEDOR | AINTEC AM5TW-4805S-RZ1114</t>
  </si>
  <si>
    <t>COOLER | MODEL:NF 12038HP-24V (NEW FLOW)</t>
  </si>
  <si>
    <t xml:space="preserve">SENSOR | AG.D-79183 WALDKIRCH  LL3-TB01 SICK </t>
  </si>
  <si>
    <t>SENSOR | PEPPERL+FUCHS NBB5-18 GM 50-E2-V1 Part No:84195</t>
  </si>
  <si>
    <t>SENSOR | FES-N11CP#E4L93194B</t>
  </si>
  <si>
    <t>KIT REPARO DA GERADORA | VACUO 0125615 (PIAB)</t>
  </si>
  <si>
    <t>QUADRO DE COMANDO | SOBREPOR 300X200X120 REF:SEX322 053031 (STECK)</t>
  </si>
  <si>
    <t>QUADRO DE COMANDO | SOBREPOR SEX171 059771 IP55 (STECK)</t>
  </si>
  <si>
    <t>ROLAMENTO | PERNI FOLLI GC 35</t>
  </si>
  <si>
    <t>ROLAMENTO | JAPAN CF168UUR</t>
  </si>
  <si>
    <t>ROLAMENTO | 608-2RSP</t>
  </si>
  <si>
    <t>MASSA SOLDA A FRIO | COMPOSTO DE AÇO COM RESINAS 4:1 RESINA A 4:1 ENDURECEDOR B</t>
  </si>
  <si>
    <t>FOLE COMPACTO | PNEUMÁTICO WBZ 500 ECO MAX:0-8bar TEMP RANJE -40ºC -50ºC (MAX+70ºC) (WEFORMA)</t>
  </si>
  <si>
    <t>ACIONADOR PNEUMATICO | MOD:4H210-06L PRESSURE:0-0. 8MPA</t>
  </si>
  <si>
    <t>CILINDRO PNEUMATICO | MOD:DSN25X125-S (FERGE)</t>
  </si>
  <si>
    <t>ATUADOR PNEUMATICO | VALVULA DE ESFERA 1"</t>
  </si>
  <si>
    <t>CILINDRO COMPACTO | 40MM FESTO - REF. ADVU-25-40-P-A / COD 156528</t>
  </si>
  <si>
    <t>RETENTOR | 75X58X8</t>
  </si>
  <si>
    <t>TERMOMETRO | 100°C COM ROSCA DE 1/4" HASTE DE 50MM</t>
  </si>
  <si>
    <t>ROLAMENTO | NATR5PP 300122</t>
  </si>
  <si>
    <t xml:space="preserve">ELEMENTO FILTRANTE | SHB-0965 HIDRAULICO R 1" X 12 UNF </t>
  </si>
  <si>
    <t>RETENTOR | 17X35X10X2</t>
  </si>
  <si>
    <t>QUAD RING | 89X83X3</t>
  </si>
  <si>
    <t>QUAD RING | 102X95X1,20</t>
  </si>
  <si>
    <t>CORDAO DE BORRACHA | 6MM</t>
  </si>
  <si>
    <t>CORDAO DE BORRACHA | 4MM</t>
  </si>
  <si>
    <t>ROLAMENTO LINEAR | 411N30F0 (THOMSON)</t>
  </si>
  <si>
    <t>CONEXÃO PNEUMÁTICA | TIPO T 4mm X 4 mm</t>
  </si>
  <si>
    <t>CONEXÃO PNEUMÁTICA | 4mm COM ROSCA 3/8"</t>
  </si>
  <si>
    <t>CONEXÃO PNEUMÁTICA | 90° 10mm</t>
  </si>
  <si>
    <t xml:space="preserve">CONEXÃO PNEUMÁTICA | 90° 4mm </t>
  </si>
  <si>
    <t>CONEXÃO PNEUMÁTICA | 12mm COM ROSCA 1/8"</t>
  </si>
  <si>
    <t>MANOMETRO | ROSCA VERTICAL 1/8"NPT  400 BAR COM GLICERINA</t>
  </si>
  <si>
    <t>ROLAMENTO | UC 210 HT2 V22</t>
  </si>
  <si>
    <t>LUMINARIA LED | 500W IP66 45000 LED</t>
  </si>
  <si>
    <t>FILTRO DE VACOU | 3/4 ASSEMBLY MOD: 3116652 (PPSF.75-X35) PIAB</t>
  </si>
  <si>
    <t>ELEMENTO DO FILTRO | ASSEMBLY MOD: 3116674 PIAB</t>
  </si>
  <si>
    <t>RETENTOR LATA | 33,7X47,6X9</t>
  </si>
  <si>
    <t>RETENTOR | 20X32X7</t>
  </si>
  <si>
    <t>RETENTOR | 30X42X5</t>
  </si>
  <si>
    <t>RETENTOR | 25X46X7</t>
  </si>
  <si>
    <t>CORDAO DE BORRACHA | 3,8MM</t>
  </si>
  <si>
    <t>CORDAO DE BORRACHA | 7MM</t>
  </si>
  <si>
    <t>CORDAO DE BORRACHA | 3MM</t>
  </si>
  <si>
    <t>ROLAMENTO | NUP 306 EWL3</t>
  </si>
  <si>
    <t>DISJUNTOR MOTOR | STECK SLS2252C - 3P 25A 20-25A</t>
  </si>
  <si>
    <t>VALVULA HIDRAULICA | REXROTH REF: DR 6 DP2-53/75YM</t>
  </si>
  <si>
    <t>VALVULA PNEUMATICA | PARA OLEO TERMICO  REF: L:13513/19 A36 B165 300LVS 1 110393</t>
  </si>
  <si>
    <t>ROLAMENTO | UC202</t>
  </si>
  <si>
    <t>BITS | Nº 2X50mm S2 PH2</t>
  </si>
  <si>
    <t>BITS | T-20</t>
  </si>
  <si>
    <t>CABO 1X16mm</t>
  </si>
  <si>
    <t xml:space="preserve">REFLETOR LED | 100-240V </t>
  </si>
  <si>
    <t>CHAVE SIEMENS | 3SE5322-0SD21 IEC/EM 60947-5-1 AC15 240V 3A 1P 66/67</t>
  </si>
  <si>
    <t>CHAVE SICK | D-79183 2N/C 1N/O BBM M20 I17-SA213 IDENT. NO. 602567</t>
  </si>
  <si>
    <t>VALVULA DE ESFERA 3 VIAS 1"PR 300 COM ATUADOR</t>
  </si>
  <si>
    <t>PISTOLA AUTOMÁTICA | MSD PD 13 - BICO 0.5 MM - COM CONEXÕES</t>
  </si>
  <si>
    <t>ACOPLAMENTO | 28</t>
  </si>
  <si>
    <t>ELEMENTO ELASTICO | 65</t>
  </si>
  <si>
    <t>ELEMENTO ELASTICO | 48</t>
  </si>
  <si>
    <t>ELEMENTO ELASTICO | 42</t>
  </si>
  <si>
    <t>ELEMENTO ELASTICO | 38</t>
  </si>
  <si>
    <t>ELEMENTO ELASTICO | 24</t>
  </si>
  <si>
    <t>ELEMENTO ELASTICO | 19</t>
  </si>
  <si>
    <t>ELEMENTO ELASTICO | EA82</t>
  </si>
  <si>
    <t>ENGRENAGEM 64 DENTES | EIXO DE 20MM</t>
  </si>
  <si>
    <t>ENGRENAGEM 32 DENTES | EIXO DE 20MM</t>
  </si>
  <si>
    <t>CILINDRO HIDRAULICO TELESCÓPIO | (1° ESTÁGIO 90X50MM / 2° ESTÁGIO 110X80MM)</t>
  </si>
  <si>
    <t>DRIVE SIEMENS| 6SL3210-1PE21-4UL0 (REPARO)</t>
  </si>
  <si>
    <t>ESCAPE RAPIDO | MOD: 618E</t>
  </si>
  <si>
    <t>MODULO LINHA CP | 916XX001 (VALCO MELTON)</t>
  </si>
  <si>
    <t>PONTEIRA LINHA | 910XX318 (VALCO MELTON)</t>
  </si>
  <si>
    <t>MANGUEIRA | 8AGR2*100FJ-10*3600</t>
  </si>
  <si>
    <t>MANGUEIRA | 8AGR2*100DL-15*1600</t>
  </si>
  <si>
    <t>MANGUEIRA | 4SH-20*200DP-38*1310</t>
  </si>
  <si>
    <t>CABO DE AÇO | PASTIF (3/32X1/8)</t>
  </si>
  <si>
    <t>COPO PARA FILTRO | HYDAC RFM BN/HC 330 BF10E 1.0/-G</t>
  </si>
  <si>
    <t>PARAFUSO SEXT | AUTO-BROCANTE (7/32X4)CR</t>
  </si>
  <si>
    <t>CORREIA SINCRONIZADORA | PV/ACO 16MM LLT0 16M</t>
  </si>
  <si>
    <t>TOMADAS RESIDENCIAL | 20A</t>
  </si>
  <si>
    <t>JOELHO EM AÇO CARBONO |SOLDAVEL DE 1"</t>
  </si>
  <si>
    <t>JUNTA BPAIL ENCAPSULADA | TEFLON 240X20 (VALCO MELTON)</t>
  </si>
  <si>
    <t>CONECTOR | SICK D0S-1205-G</t>
  </si>
  <si>
    <t>CONECTOR | SICK D0S-0803-G</t>
  </si>
  <si>
    <t>SENSOR FIM DE CURSO | XCKM A300-Q300</t>
  </si>
  <si>
    <t>CABO | SR2 USB01 ZELIO-920400</t>
  </si>
  <si>
    <t>SENSOR FIM DE CURSO | ZCKM1</t>
  </si>
  <si>
    <t>BOMBA VALCO MELTON | 8cc/g 1804629</t>
  </si>
  <si>
    <t>SENSOR | D-79183 IME18-05BPSZCOS 1040934</t>
  </si>
  <si>
    <t>BOMBA ENERPAC | P392 10150PSI 700BAR</t>
  </si>
  <si>
    <t xml:space="preserve">FITA ANTICORROS | 100MMX30M SCOTH </t>
  </si>
  <si>
    <t>NIPLE DUPLO 3/4 FIG | 280 DIM.3/4CLASS. BSP</t>
  </si>
  <si>
    <t>LIXA D'AGUA | 180</t>
  </si>
  <si>
    <t>ROLAMENTO | Y208 V22</t>
  </si>
  <si>
    <t>ELEMENTO FILTRANTE | 0007 L 003 P</t>
  </si>
  <si>
    <t>CHAVE VCF5 | SCHNEIDER TESYS 080463</t>
  </si>
  <si>
    <t>CONTACTOR | LC1E80M7 110A 37KW</t>
  </si>
  <si>
    <t>CHAVE DE SEGURANÇA | SCHMERSAL AZ16-12ZVRK-M16</t>
  </si>
  <si>
    <t>MANCAL | UKF210</t>
  </si>
  <si>
    <t>MANCAL | UCF204</t>
  </si>
  <si>
    <t>MANCAL | UCPA204</t>
  </si>
  <si>
    <t>MANCAL | UCF206</t>
  </si>
  <si>
    <t>BLOCO DE PROTEÇÃO | CONECTOR 5SD7464-0</t>
  </si>
  <si>
    <t>BLOCO DE CONTATO | 3RH1911-1HA22</t>
  </si>
  <si>
    <t>BLOCO DE CONTATO | WEG IEC 60947-5-1  10A</t>
  </si>
  <si>
    <t>LUMINARIA LED | HIGH BAY 100W. AC100-277V,50/60HZ</t>
  </si>
  <si>
    <t>LUZ SONORA VERMELHA | INDICADORA DE ALARME - AC/DC24V - REF. AD17-SM</t>
  </si>
  <si>
    <t>TORRE DE LED | 24VDC-LARANJA/VERDE/VERMELHO - REF. TPTB7-24</t>
  </si>
  <si>
    <t>LUZ INDICADORA VERDE | , CL-502G</t>
  </si>
  <si>
    <t>MANGUEIRA CORRUGADA | C/ BICO PESCADOR</t>
  </si>
  <si>
    <t>BOMBA BARMAG | 0,6CM 1710958</t>
  </si>
  <si>
    <t>MANOMETRO | ROSCA 1/8" VERTICAL 140 PSI 10BAR</t>
  </si>
  <si>
    <t>ROLAMENTO LINEAR| HGH20HAC 130CZS-5A</t>
  </si>
  <si>
    <t>TROCADOR DE CALOR | PLACAS 5M³ - REF. BL95B-54D</t>
  </si>
  <si>
    <t>TROCADOR DE CALOR | PLACAS 3M³ - REF. BL95B-32D</t>
  </si>
  <si>
    <t>DRIVE SIEMENS| 6SL3210-1PE21-4UL0</t>
  </si>
  <si>
    <t>TRAVA QUEDA | 40X50Kg</t>
  </si>
  <si>
    <t>CHAVE SELETORA | 10 POSIÇÕES - PN 201407022 , REF: CA10</t>
  </si>
  <si>
    <t>PLACA DE MONTAGEM | FESTO MOUNTING LATE - REF. APL-2N-GRP / COD. 10391</t>
  </si>
  <si>
    <t>CONEXÃO PNEUMATICA | TIPO CRUZETA 12mm</t>
  </si>
  <si>
    <t>REGUA BALLUFF | BTL0338  BTL5-E10-M0550-P-S32</t>
  </si>
  <si>
    <t>CONJUNTO DE PLACAS | FINAIS ISO FESTO - REF. NEV-3DA/DB-ISSO / COD. 10176</t>
  </si>
  <si>
    <t>BLOCO DE MONTAGEM | VÁLVULA FESTO - REF. NAV-1/2-3C-ISO / COD. 10175</t>
  </si>
  <si>
    <t>VALVULA PNEUMATICA | 3/2 VIAS COM ENCAIXE LATERAL COM BOBINA 220V</t>
  </si>
  <si>
    <t>CPU | 6ES7 212-1HE40-0XB0 SIEMENS</t>
  </si>
  <si>
    <t>SCALANCE | XB005 6GK5005-0BA00-1AB2</t>
  </si>
  <si>
    <t xml:space="preserve">QUADRO DE COMANDO | SOBREPOR CBCHP 460-5/22 </t>
  </si>
  <si>
    <t>BUCHA CENTRALIZADORA NORELEM | REF. 03154-235040 / COD. RAT 64436</t>
  </si>
  <si>
    <t>BUCHA | RCK70 40X65</t>
  </si>
  <si>
    <t>BUCHA CENTRALIZADORA NORELEM | REF.03154-235020 / COD. RAT 64340</t>
  </si>
  <si>
    <t>BUCHA CENTRALIZADORA NORELEM | REF.03154-235040 / COD. RAT 64436</t>
  </si>
  <si>
    <t>TRAVA QUEDA | 38X52Kg</t>
  </si>
  <si>
    <t>MANGUEIRA FLEXÍVEL CORRUGADA | TIPO VÁCUO-AR 1.1/2" AZUL</t>
  </si>
  <si>
    <t>MANGUEIRA FLEXÍVEL CORRUGADA | TIPO VÁCUO-AR 1" AZUL</t>
  </si>
  <si>
    <t>ESPELHO EMOLDURADO | SUPORTE 1770mm PARA CORTINA DE LUZ</t>
  </si>
  <si>
    <t>TRILHO PARA REGUA DE BORNE</t>
  </si>
  <si>
    <t>BLOCO DE VÁLVULA | G1/8 FESTO - REF. PRS-3/8-2-B / COD. 30682</t>
  </si>
  <si>
    <t>VÁLVULA DE RETENÇÃO PILOTADA | ROSCA G1/2 TUBO 12MM FESTO - REF. HGL-1/2-QS-12 / COD. 530045</t>
  </si>
  <si>
    <t>REDUÇÃO LUVA | 25 X ROSCA 3/4"</t>
  </si>
  <si>
    <t>MOTOR ELÉTRICO TRIFÁSICO | BOMBA WP 601, 5052146, 460V, 60HZ, 0,5 KW, 1.1A, 3380 RPM, Q 60L/min, MODELO: TM-601-110.0005, REF: 5052146</t>
  </si>
  <si>
    <t>SENSOR TURCK| Bi8-M18-AP6X</t>
  </si>
  <si>
    <t>CORDAO DE BORRACHA 2MM</t>
  </si>
  <si>
    <t>SERPENTINA DE REFRIGERAÇÃO - REF: 0332243</t>
  </si>
  <si>
    <t>CORDAO DE BORRACHA 8MM</t>
  </si>
  <si>
    <t xml:space="preserve">CONTATOR DE POTÊNCIA DOS RELES | MARCA: SCHNEIDER, MODELO: LC1D12,REF: 9121027
</t>
  </si>
  <si>
    <t>CHAVE GERAL | MODELO: 1132/N3/7ZM/Z10/20/PE 34W - REF : 9150843</t>
  </si>
  <si>
    <t>TRANSFORMADOR | 420/24V ,0.063KVA,  2,6A, 50/60Hz, MARCA: GWK - REF: 9190449</t>
  </si>
  <si>
    <t>PLACA DE CIRCUITO IMPRESSO | CSREG V1.0, REF: 9070855</t>
  </si>
  <si>
    <t>PAINEL TOUCH SCREEN | REF: 9071111</t>
  </si>
  <si>
    <t>TRANSMISSOR DE SINAIS | REF: 9030150</t>
  </si>
  <si>
    <t>TRANSMISSOR DE TEMPERATURA | GWK KABEL, MODELO S&amp;S KW 12/14-L 407 PT100, REF: 9914933, posição 3</t>
  </si>
  <si>
    <t>MICRO COMUTADOR | REF: 9150754 , posição 9</t>
  </si>
  <si>
    <t>RELÉ DE ACIONAMENTO DA VALVULA | MARCA: CELDUC - REF: SO867970</t>
  </si>
  <si>
    <t>ENGATE RAPIDO MACHO | DN19</t>
  </si>
  <si>
    <t>GERADOR DE VÁCUO PNEUMÁTICO | PIAB CODE: PCL.X2BN.S.10D.SV</t>
  </si>
  <si>
    <t>CONECTOR SINDAL | 10MM DE PORCELANA</t>
  </si>
  <si>
    <t>DISJUNTOR MOTOR | GZ1E07 B</t>
  </si>
  <si>
    <t xml:space="preserve">MODULO DE EXPANSAO | SR3 XT141BD </t>
  </si>
  <si>
    <t xml:space="preserve">TERMINAL BLOCK | ID No.: 774195   PILZ </t>
  </si>
  <si>
    <t>SENSOR OPTICO | BANNER EID: 3094849 LTF12IC2LDQ</t>
  </si>
  <si>
    <t>PRESSOSTATO | HYDAC VM 2 D.0/-L24 FILTER CLOGGING INDICATORS</t>
  </si>
  <si>
    <t xml:space="preserve">PRESILHA | 3/8 PARA CABO DE AÇO </t>
  </si>
  <si>
    <t xml:space="preserve">SENSOR COM CABO | INDUTIVO SCHMERSAL IFL 4-12-11P 171676 </t>
  </si>
  <si>
    <t>CHAVE SELETORA MANOPLA | CURTA 2NA 3P XA2ED33</t>
  </si>
  <si>
    <t>CHAVE SELETORA MANOPLA | CURTA 1NF 2  XA2ED25</t>
  </si>
  <si>
    <t>RELE TEMPORIZADOR | RE17RLMU ZELIO TIME GB/T14048.5</t>
  </si>
  <si>
    <t>MODULAR SMART | RELAY ZELIO CLOCK-DISPLAY SR3 B261BD 24VDC</t>
  </si>
  <si>
    <t>FONTE | ABL2REM24100H SCHNEIDER 24VDC 250W</t>
  </si>
  <si>
    <t>BOMBA DE REFRIGERAÇÃO | ASTEN CD:30921  NS:2002951  450W  Ip/In 4.17/3.87 FP 0.83/0.87  NBR 7094 (MAPRE)</t>
  </si>
  <si>
    <t>TERMINAL FLANGE | 1.1/2 - NCM 7307.19.20</t>
  </si>
  <si>
    <t>VALVULA PNEUMATICA| CPE18-M1H-5J-1/4</t>
  </si>
  <si>
    <t xml:space="preserve">ELEMENTOS ELASTICOS | 52                        </t>
  </si>
  <si>
    <t>KIT PARA MOTOR| AGITADOR PNEUMATICO 1HP com eixo 1/2" MSD</t>
  </si>
  <si>
    <t>MANGUEIRA | MTF-05X100-04-04X100-04-1000mm</t>
  </si>
  <si>
    <t>FUSIVEL | SIEMENS 5SE2 325 NEOZED  D02 25A  gG 400V a.c.  250 d.c.</t>
  </si>
  <si>
    <t>ROLAMENTO | RLS9ZZ</t>
  </si>
  <si>
    <t>TRANSMISSOR DE PRESSÃO | XMLR400M1P25  X1</t>
  </si>
  <si>
    <t>ENGATE RAPIDO | FEMEA DN19</t>
  </si>
  <si>
    <t>MANGUEIRA | 100R2-16X100-16X112-16-16X3000MM</t>
  </si>
  <si>
    <t xml:space="preserve">REDUÇÃO | F/M 3/4X1" </t>
  </si>
  <si>
    <t>MANGUEIRA PARA OLEO TERMICO | 2 METROS</t>
  </si>
  <si>
    <t>MANGUEIRA PARA OLEO TERMICO | 1 METROS</t>
  </si>
  <si>
    <t>NIPLE LATAO | 3/4" NPT</t>
  </si>
  <si>
    <t>ANEL ELASTICO| 23mm</t>
  </si>
  <si>
    <t xml:space="preserve">UNIÃO MACHO | NPT X UNF </t>
  </si>
  <si>
    <t>MANGUEIRA PARA OLEO TERMICO | 3,50 METROS</t>
  </si>
  <si>
    <t>ESCOVA CILINDRICA EM BASE PP | 30mm x Furo do Eixo 12mm x Em Cerdas de Nylon 0,50mm  -  Ø Total 100mm x Comprimento 30mm</t>
  </si>
  <si>
    <t>SENSOR DE PRESENÇA | SOBREPOR PAREDE MPS-40F ALCANCE 10M ÂNGULO 100 4min/1min/5seg TENÇÃO 220V</t>
  </si>
  <si>
    <t>DISJUNTOR-MOTOR | MPW18-3-D016 12429368 X1  1-1,6 A</t>
  </si>
  <si>
    <t>CONTATO AUXILIAR | C300 R300 2.5/240 V WEG CP420 - 89256-900</t>
  </si>
  <si>
    <t>VALVULA HIDRAULICA| 4WE6J61B/CG24N9Z4</t>
  </si>
  <si>
    <t>CILINDRO COMPACTO | MACHO 50-80</t>
  </si>
  <si>
    <t>PHOENIX CONTACT | D-32823 BLOMBERG CB TM1 2A M1 P 2800848</t>
  </si>
  <si>
    <t xml:space="preserve">SINALIZADOR GIROFLEX | JNG LTE-1122 220V VERMELHO </t>
  </si>
  <si>
    <t xml:space="preserve">VALVULA HIDRAULICA | REXROTH REF: 4WE6H61/EG24N9K4 </t>
  </si>
  <si>
    <t>BOMBA DE DIAFRAGMA | MSD BDM 160 P/ TRANSFERÊNCIA 1/2"    (REPARADO)</t>
  </si>
  <si>
    <t xml:space="preserve">BOMBA DE DIAFRAGMA | MSD BDM 160 P/ TRANSFERÊNCIA 1/2"   </t>
  </si>
  <si>
    <t xml:space="preserve">MODULO AS-I |AC2459 Compacto 4E / 4S P </t>
  </si>
  <si>
    <t xml:space="preserve">PRESSOSTATOS | FESTO SPAW-P100R G12M-2P-M12 8022757 K8 P110BEWNI 0...100bar Ub: 15...35V max. 600mA </t>
  </si>
  <si>
    <t>FLAUTA  PLASTICO | LINER-HP CYLINDER  20497767</t>
  </si>
  <si>
    <t>MODULO E/S DIGITAL | SM323 DO16 24VDC/0,5A  6ES73231BL000AA0</t>
  </si>
  <si>
    <t>MODULO SAIDA DIGITAL | S7 SM322 DO16   6ES73221BH010AA0</t>
  </si>
  <si>
    <t>RESISTENCIA TUB INOX | Ø3/8 FLANGE 290mm 12KW/254/440V E3</t>
  </si>
  <si>
    <t>ATUADOR PNEUMATICO | VALVULA DE ESFERA 3/4"</t>
  </si>
  <si>
    <t>CONEXÃO PNEUMATICA | 10mm COM ROSCA 1/8"</t>
  </si>
  <si>
    <t>CORDÃO DE GAXETA | 12,7mm 1/2" 2KG</t>
  </si>
  <si>
    <t>PINO GUIA | FERRAMENTA DO TUNNEL</t>
  </si>
  <si>
    <t>INVERSOR FREQUENCIA | SIEMENS SINAMICS V20 1P 6SL3210-5BE22-2UV0</t>
  </si>
  <si>
    <t>PRESSOSTATO | MOD: JC-OS-02L-3 AC250V-3A DC24V/20mA</t>
  </si>
  <si>
    <t xml:space="preserve">CHAVE FIM DE CURSO | ROTATIVA GENEBRE </t>
  </si>
  <si>
    <t xml:space="preserve">DISJUNTOR MOTOR | GV2ME05 0.63 - 1A  </t>
  </si>
  <si>
    <t>DISJUNTOR MOTOR | GZ1E14 le: 6-10A Eu; 690 V,50/60Hz Uimp; 6 Kv</t>
  </si>
  <si>
    <t>CONTATO AUXILIAR | LAEN11 8C2030</t>
  </si>
  <si>
    <t xml:space="preserve">FONTE | 24V 5A 120W </t>
  </si>
  <si>
    <t xml:space="preserve">RESISTENCIA RT TUB INOX | Ø3/8 FLANGER 280mm 12KW/254/440V E3 </t>
  </si>
  <si>
    <t>PONTE RETIFICADORA | LGE AC KBPC5010</t>
  </si>
  <si>
    <t>CONTROLADOR GEFRAN | SN: B20380053 CODE: 6001RDW20 SUPPLY 11..27Vac/dc 50/60Hz</t>
  </si>
  <si>
    <t>SOFTSTARTER | SIEMENS  3RW4024-1TB04 AC SEMICONDUCTOR MOTOR STARTER</t>
  </si>
  <si>
    <t>AGULHA DEVILBISS |SPA-362-085-10-K</t>
  </si>
  <si>
    <t>CILINDRO PNEUMATICO | FESTO ADN-32-100-A-PPS-A PMAX. 10BAR</t>
  </si>
  <si>
    <t>CONTATOR | CWB9-11-30D02 9A 24V 50/60Hz weg</t>
  </si>
  <si>
    <t>NEEDLE REPAIR | KIT PART # 912-060</t>
  </si>
  <si>
    <t>CABO CA954 | PP 0,5 KV 4/4 MM</t>
  </si>
  <si>
    <t>SOFTSTARTER | SIEMENS  3RW3028-1BB04</t>
  </si>
  <si>
    <t>MANCAL | PASE-40XL-N</t>
  </si>
  <si>
    <t>ENGATE RAPIDO FACE PLANA | (ALTA PRESSÃO) DE 1/2" NPT - NCM 8481.80.96</t>
  </si>
  <si>
    <t>KIT VEDAÇÃO DO CILINDRO | FESTO ADN-50-P-A MAT.-NO.: 673625 SERIES: MD 14</t>
  </si>
  <si>
    <t>RODIZIO FIXO PLACA 514 UAS</t>
  </si>
  <si>
    <t>RODIZIO FIXO PLACA FL 514 UFS 3/8 ZN</t>
  </si>
  <si>
    <t>RODIZIO FIXO PLACA FM 52 UFS PADRÃO ZN</t>
  </si>
  <si>
    <t>RODIZIO FIXO PLACA 82 UAS SOFT SUPER CAMADA</t>
  </si>
  <si>
    <t>RODIZIO GIRATORIO PLACA 514 UAS C/ FREIO DUPLA AÇÃO</t>
  </si>
  <si>
    <t>RODIZIO GIRATORIO PLACA GL 514 UFS 3/8 ZN DA</t>
  </si>
  <si>
    <t>RODIZIO GIRATORIO PLACA GM 52 UFS PADRÃO ZN</t>
  </si>
  <si>
    <t>RODIZIO FIXO PLACA 52 UAS SUPER CAMADA</t>
  </si>
  <si>
    <t xml:space="preserve">RODIZIO FIXO PLACA 82 UAS SUPER CAMADA C/ FREIO PEDAL                             </t>
  </si>
  <si>
    <t xml:space="preserve">RODIZIO 82 UAS SUPER CAMADA                                                                                                    </t>
  </si>
  <si>
    <t>BASE PARA RELE | RXZE2S114M CONTATOS MISTOS CONEXÕES POR PARAFUSOS</t>
  </si>
  <si>
    <t>ROLAMENTO | 2205 2RS</t>
  </si>
  <si>
    <t>DOTU DE AR EM PASTICO</t>
  </si>
  <si>
    <t>COJUNTO DE VALVULA HIDRAULICA|REXROTH REF: R978027908  REF: R978027115</t>
  </si>
  <si>
    <t>MEMORIA FLASH COMPACT | 1GB ADAPTADOR 40 PIN SERVNEWS MASTRE 2eo-34</t>
  </si>
  <si>
    <t xml:space="preserve">PLACA DE MEDIÇÃO | 313, 3hab 3700-1, Robô Abb, SMB Board 3hab 2213-1 Serial </t>
  </si>
  <si>
    <t>KIT DE REPARO DA VALVULA | LIGA/DESLIGA  010200-1  3063330000060</t>
  </si>
  <si>
    <t>KIT DE REPARO P/UNIÃO ROTATIVA | -5152 E C-5155 FLOW B-7447-1  30633000 -0062</t>
  </si>
  <si>
    <t>KIT REPARO DA VALVULA LIGA/DESLIGA | VALVULA DE RETENÇÃO  015866-1-306330000063</t>
  </si>
  <si>
    <t>CORPO DA VALVULA LIGA/DESLIGA | BOCAL  10104-1 3063300000041</t>
  </si>
  <si>
    <t>KIT RETENTORES P/ALTA PRESSÃO | ATE 60K (KIT REPARO FLOW VALVULA DE RETENÇÃO  001198-1  KIT DE VEDAÇÃO DE ALTA)</t>
  </si>
  <si>
    <t>ANEL "O" DE BUNA DE 0240 | DI (ANEL O-RING, BUNA-N 70 DUR, NO. 2-240 FLOW A 275-240</t>
  </si>
  <si>
    <t>RETENTOR | GAXETA DE VEDAÇÃO POLY PAK FLOW A-1001 306330000074</t>
  </si>
  <si>
    <t>ANEL DE ENCOSTO | PLYMITE ( ANEL BACKUP RING 60KSI FLOW  A-00250-240 3063300000011)</t>
  </si>
  <si>
    <t>EIXO CENTRAL DE ARTICULAÇÃO | UNIÃO GIRATORIA B-7159-1 306330000048   TAIWAN 17100511</t>
  </si>
  <si>
    <t>RETENTOR | C/ 7/8" DE DIAMETRO INTERNO ( RETENTOR VEDAÇÃO DA HASTE A-11275 3063300000075)</t>
  </si>
  <si>
    <t>VALVULA DE PREENCHIMENTO | ZSF-40</t>
  </si>
  <si>
    <t>CABOS PP | 4/16</t>
  </si>
  <si>
    <t>CABO PP | 4/10</t>
  </si>
  <si>
    <t>FONTE DE ALIMENTAÇÃO | 24VDC 8,3A ABL2REM24085K</t>
  </si>
  <si>
    <t>BOMBA DIAFRAGMA | DEBEM SERIAL Nº B 0154716 TIPO IB100P-HTAAV T135ºC</t>
  </si>
  <si>
    <t>ELEMENTO FILTRANTE | PP 10 U D2 5X10</t>
  </si>
  <si>
    <t>ELEMENTO FILTRANTE | PP 20 U D2 5X10</t>
  </si>
  <si>
    <t>ELEMENTO FILTRANTE | PP 05 U D2 5X10</t>
  </si>
  <si>
    <t>ELEMENTO FILTRANTE | PP 50 U D2 5X10</t>
  </si>
  <si>
    <t>RESISTENCIA | KDI 7.5KW 254V 440V</t>
  </si>
  <si>
    <t>FUSIVEL CARTUCHO  | WEBER NHOO 120KA gG 63A 500V</t>
  </si>
  <si>
    <t>BLOCO DE CONTATO | 3HR2911-1FA22</t>
  </si>
  <si>
    <t>BASE PARA RELE TELEMECANIQUE | RUZC3M 10A 250V 2.5KV 3</t>
  </si>
  <si>
    <t>SUPRESSOR DE SURTO | SIEMENS 3RT1916-1EH00</t>
  </si>
  <si>
    <t>ACOPLAMENTO | FIXAR STECK N4006 16A-6h/380-440V 3P+ FEMEA VERMELHA</t>
  </si>
  <si>
    <t>CONDULETE ALUM | C 1" COM ROSCA</t>
  </si>
  <si>
    <t>CONDULETE ALUM | TB 1" COM ROSCA</t>
  </si>
  <si>
    <t>CONDULETE ALUM | C 1" SEM ROSCA</t>
  </si>
  <si>
    <t>CONDULETE ALUM | X 1" SEM ROSCA</t>
  </si>
  <si>
    <t>PEPPERL+FUCHS | UC4000-L2-E6-V15 PORT NO:188208 10-3VDC</t>
  </si>
  <si>
    <t>PEPPERL+FUCHS | PORT NO: 805076 SU19/110/115/123</t>
  </si>
  <si>
    <t>VOLTIMETRO | SERIE: BC72 S/N:07015168 FREQUENCY RANGE 45...65 Hz</t>
  </si>
  <si>
    <t xml:space="preserve">MODULO DE ALTA FREQUENCIA </t>
  </si>
  <si>
    <t>SENSORES OPTICOS | IFM 05DLCPKG/US</t>
  </si>
  <si>
    <t>CARCAÇA HAM | 24 PINOS 1/2"</t>
  </si>
  <si>
    <t>CARCAÇA HAM | 24 PINOS 3/4" MACHO</t>
  </si>
  <si>
    <t>CARCAÇA HAM | 24 PINOS 3/4" FEMEA</t>
  </si>
  <si>
    <t>CARCAÇA HAM 24 PINOS 3/4" FEMEA</t>
  </si>
  <si>
    <t>CONJUNTO DE CARCAÇA HAM | 24 PINOS 1"</t>
  </si>
  <si>
    <t>CONJUNTO DE CARCAÇA HAM | 24 PINOS DE FIXAR 1"</t>
  </si>
  <si>
    <t>HAN 10 PINOS MACHO</t>
  </si>
  <si>
    <t>HAN 6 PINOS MACHO</t>
  </si>
  <si>
    <t xml:space="preserve">CONTATOR | CWB 10-11-30D02 18A </t>
  </si>
  <si>
    <t>FONTE | XCSW 120C 24V/5A  23.5-27.5V CABUR</t>
  </si>
  <si>
    <t>MODULO DE ENTRADA | 6ES7 138-4CA00-0AA0</t>
  </si>
  <si>
    <t>RELE DE SEGURANÇA | FX3-CPU 320002 IDENT: 1059305 (SICK)</t>
  </si>
  <si>
    <t>SENSOR FIM DE CURSO | XCKP2106G11</t>
  </si>
  <si>
    <t>AMORTECEDOR MOLA GAS | F1 - 300N   MG07 200 0500 0300P</t>
  </si>
  <si>
    <t>VALVULA REGULADORA DE FLUXO | LNV2-08-K (KETA)</t>
  </si>
  <si>
    <t>IHM  6AV6 | 6AV6 647-0AA11-3AXO SIEMENS</t>
  </si>
  <si>
    <t>CHAVE PARA PLACAS | INTERTRAVAMENTO ZQE 804 Pz.1</t>
  </si>
  <si>
    <t>TUBOS INOX 304L | SEM COSTURA ASTM A-269 8MM X PAREDE 1MM C/ 6MTS</t>
  </si>
  <si>
    <t>TUBOS INOX 304L | SEM COSTURA ASTM A-269 10MM X PAREDE 1MM C/ 6MTS</t>
  </si>
  <si>
    <t>TUBOS INOX 304L | SEM COSTURA ASTM A-269 12MM X PAREDE 1MM C/ 6MTS</t>
  </si>
  <si>
    <t>PORCA FLANGE | AÇO INOX 316 10MM</t>
  </si>
  <si>
    <t>PORCA FLANGE | AÇO INOX 316 12MM</t>
  </si>
  <si>
    <t>PORCA FLANGE | AÇO INOX 316 8MM</t>
  </si>
  <si>
    <t>ANILHA DIANTEIRA | AÇO INOX 316 OD 10MM</t>
  </si>
  <si>
    <t>ANILHA DIANTEIRA | AÇO INOX 316 OD 12MM</t>
  </si>
  <si>
    <t>ANILHA DIANTEIRA | AÇO INOX 316 OD  8MM</t>
  </si>
  <si>
    <t>ANILHA TRASEIRA | AÇO INOX 316 OD 10MM</t>
  </si>
  <si>
    <t>ANILHA TRASEIRA | AÇO INOX 316 OD 12MM</t>
  </si>
  <si>
    <t>ANILHA TRASEIRA | AÇO INOX 316 OD   8MM</t>
  </si>
  <si>
    <t>TRANSMISSOR DE TEMPERATURA | PT100 P/SAIDA 4.20ma 0a 200 °C</t>
  </si>
  <si>
    <t>SENSOR | PT 100 3FIOS 8 X 100MM C / CABO 700MM SILICONE</t>
  </si>
  <si>
    <t>SENSOR | PT100 3 FIOS 4,7 X 200MM, TAMPA BUCIM M12X1,5 C/ ANILHAS E CABO 3000MM</t>
  </si>
  <si>
    <t>PISTOLA VALCO MELTON | P/N 983XX198 VOLTS: 250 WATTS: 150</t>
  </si>
  <si>
    <t>SENSOR | SICK RE21-SA05 1059507</t>
  </si>
  <si>
    <t>RELE DE SEGURANÇA | FX3-CPU000000 IDENT: 1043783</t>
  </si>
  <si>
    <t>IHM XBTGT4230 | SN: 103696C005018 SCHNEIDER</t>
  </si>
  <si>
    <t>INVERSOR FREQUENCIA |SCHNEIDER ATV312H075N4 0,75KW-1HP</t>
  </si>
  <si>
    <t>MODULO DE EXPANSÃO | TM2DDI16DT</t>
  </si>
  <si>
    <t>CONTROLADOR DE TEMPERATURA | HW7000LRR--A 24V (COEL)</t>
  </si>
  <si>
    <t>PLACA | 3HAC025784-001/00DSQC 651</t>
  </si>
  <si>
    <t>TRANSMISSOR DE PRESSÃO | IP65 PN:VKP-027-A-11-42-999 RANGE:0...200BAR</t>
  </si>
  <si>
    <t>TRANSMISSOR DE PRESSÃO | FLUSH N RANGER: 0....30 KGF/CM²</t>
  </si>
  <si>
    <t>CHAVE DE NIVEL | MODELO: NC1-RA-T-2N L=150mm</t>
  </si>
  <si>
    <t>MANGUEIRA HOT MELT | REF: HMTC</t>
  </si>
  <si>
    <t>PISTOLA HOT MELT | P/N: XP-401-RS</t>
  </si>
  <si>
    <t>ATUADOR PNEUMATICO | MODELO: AT201U EM ISSO 5211: F05+F07-N-17DS</t>
  </si>
  <si>
    <t>SUPORTE PARA SONDA | E43334 LR COAX TUBE 1200 SLOTTEED</t>
  </si>
  <si>
    <t>SONDA | 1200mm E43208 IFM</t>
  </si>
  <si>
    <t xml:space="preserve">BOMBA POLIOL | RECONDICIONADA HIDRAULICA </t>
  </si>
  <si>
    <t>KIT DE VEDAÇÃO | TAMPAO DO CILINDRO HYDRAULIKTEC PHK</t>
  </si>
  <si>
    <t>GAXETA | V2 LONA 80X100X12,5X0</t>
  </si>
  <si>
    <t>KIT REPARO | CEBEÇOTE 7000</t>
  </si>
  <si>
    <t>AGULHA DE INJEÇÃO C/ LIMITADOR</t>
  </si>
  <si>
    <t>CONJ. BOMBA HIDRAULICA | 12CC25 SUPOL 221.002.0133</t>
  </si>
  <si>
    <t>VALVULA HIDRAULICA | REXROTH REF: H-4WEH 16 U10B72/6EG24K4QM0G24</t>
  </si>
  <si>
    <t>SENSOR FIM DE CURSO | XCKP2118G11</t>
  </si>
  <si>
    <t>GUIA LINEAR THOMSON | REF: 411N20A0</t>
  </si>
  <si>
    <t>FUSIVEL CARTUCHO | ULTRA RAPIDO 6X30 8A</t>
  </si>
  <si>
    <t>SENSOR SITEMA | SICK IME12-04BPOZC0SS01  1042579</t>
  </si>
  <si>
    <t>SITEMA D-76187 Typ Type: KR 80 ID: kr 080 30 serial No. 105020  Gewicht Weight 57 Admissible load: 133 KN Operating pressure MIN 40bar MAX 250bar</t>
  </si>
  <si>
    <t xml:space="preserve">CABO | 1PD 1100007 RAYCHEM H </t>
  </si>
  <si>
    <t>CABO | FESTO 193458 ES13</t>
  </si>
  <si>
    <t xml:space="preserve">CABO COM CONECTOR | RETO MACHO M08 3 PINOS </t>
  </si>
  <si>
    <t>ATUADOR PARA CHAVE DE SEGURANÇA | SIEMENS 3SE5 000-0AV05</t>
  </si>
  <si>
    <t>CONTACTOR | LC1 D6511 8KW 80A</t>
  </si>
  <si>
    <t>CHAVE MOELLER | NZM1</t>
  </si>
  <si>
    <t xml:space="preserve">CLP COMPLETO | 6ES7 151-8FB01-0AB0 </t>
  </si>
  <si>
    <t>MODULO DE EXPANSÃO | POWER SUPPLY 12-24VDC 10W SELV 850MA</t>
  </si>
  <si>
    <t>SUPORTE PARA SENSOR | MANFROTTO 244 D2255341</t>
  </si>
  <si>
    <t>PLACA DA CELULA DE CARGA | CS018-03-5</t>
  </si>
  <si>
    <t>VALVULA PNEUMATICA | VSNB-F-M52-M G14-P2</t>
  </si>
  <si>
    <t>ATUADOR PNEUMATICO | COM VALVULA DE ESFERA 1/2"</t>
  </si>
  <si>
    <t>CABO PARA REDE ASI-I | RUBBER 3RX9010-0AA00  (AMARELO)</t>
  </si>
  <si>
    <t>CONEXÃO PNEUMATICA | 8mm COM ROSCA 1/8"</t>
  </si>
  <si>
    <t>CONEXÃO PNEUMATICA | 6mm COM ROSCA 1/8"</t>
  </si>
  <si>
    <t>CONEXÃO PNEUMATICA | 4mm COM ROSCA 1/8"</t>
  </si>
  <si>
    <t>CONEXÃO PNEUMATICA | 12mm DIVERSAS</t>
  </si>
  <si>
    <t>CONEXÃO PNEUMATICA | 10mm DIVERSAS</t>
  </si>
  <si>
    <t>CONEXÃO PNEUMATICA | 8mm DIVERSAS</t>
  </si>
  <si>
    <t>CONEXÃO PNEUMATICA | 6mm DIVERSAS</t>
  </si>
  <si>
    <t>CONEXÃO PNEUMATICA | 4mm DIVERSAS</t>
  </si>
  <si>
    <t>CONEXÃO PNEUMÁTICA | TIPO T COM ROSCA DIVERSAS</t>
  </si>
  <si>
    <t xml:space="preserve">CONEXÃO PNEUMÁTICA | DIVERSAS </t>
  </si>
  <si>
    <t>SILENCIADOR PNEUMATICOS | DIVERSOS</t>
  </si>
  <si>
    <t>CABO SILICONE | 02,50MM ALTA TEMPERATURA</t>
  </si>
  <si>
    <t>PRESSOSTATO | PARKER SCPSD-250-14-15 Range: 0... 250bar 0... 3626 PSI 30VDC</t>
  </si>
  <si>
    <t>SERVO MOTO | ABB 3HAC3403-1/2</t>
  </si>
  <si>
    <t>RETENTOR | SAV 10280 90-130-12 2</t>
  </si>
  <si>
    <t>PRESSOSTATO | PARKER SCPSD-400-14-15 Range: 0... 400bar 0... 3626 PSI 30VDC</t>
  </si>
  <si>
    <t>ELEMENTO FILTRANTE | REXROTH R928006872</t>
  </si>
  <si>
    <t>ELEMENTO FILTRANTE | HYDAC 0330 R 010 ON</t>
  </si>
  <si>
    <t>ELEMENTO FILTRANTE | HYDAC 0500 R 010 ON</t>
  </si>
  <si>
    <t>ELEMENTO FILTRANTE | HRT06010 PH</t>
  </si>
  <si>
    <t>ELEMENTO FILTRANTE | HYDAC N5DM002</t>
  </si>
  <si>
    <t>ELEMENTO FILTRANTE | HYDAC 0160 RN 010 BN4HC</t>
  </si>
  <si>
    <t>ELEMENTO FILTRANTE | HYDAC 0660 R 010 ON</t>
  </si>
  <si>
    <t>CORREIA | 16 T10 -16mm ( GATES )</t>
  </si>
  <si>
    <t>VALVULA HIDRAULICA | PARKER REF: D91FCZ31HC2NKOL10XG262</t>
  </si>
  <si>
    <t>HF HIGH SPEED | DISCONNECTION REPLACEMENT</t>
  </si>
  <si>
    <t>THYRATRON | TQ 1/2 CHRISTAL S/N 007 099</t>
  </si>
  <si>
    <t>FUSIVEL VIDRO | RAP 5 X 20 10AMP 250V</t>
  </si>
  <si>
    <t>FUSIVEL CARTUCHO | CERAMICO 10X38 20A 250V C/RETARDO</t>
  </si>
  <si>
    <t>FUSIVEL CARTUCHO | CERAMICO 6X32 8A 250V C/RETARDO</t>
  </si>
  <si>
    <t>FUSIVEL VIDRO | RAP 5 X 20 6,3AMP 250V</t>
  </si>
  <si>
    <t>CILINDRO PNEUMATICO | ADN-50-50-A-P-A-00050</t>
  </si>
  <si>
    <t xml:space="preserve">CAPACITOR | CCG81-1 250PF 15KV 15KVA </t>
  </si>
  <si>
    <t>CILINDRO PNEUMATICO | ADN-40-40-I-P-A</t>
  </si>
  <si>
    <t>CILINDRO PNEUMATICO | CWP-040714SE0-0015</t>
  </si>
  <si>
    <t>DISJUNTOR | STECK SDZ C10 400V 6000A</t>
  </si>
  <si>
    <t>DISJUNTOR | SCHNEIDER C16 3000 EZ9F33216</t>
  </si>
  <si>
    <t>CONTATOR | JNG JZC4-22 (2NA=2NF) 660V 10A</t>
  </si>
  <si>
    <t>SENSOR | MODELO: CS1-30P DC:5-30V. 200MA. 6W</t>
  </si>
  <si>
    <t xml:space="preserve">SENSOR | SICK VSPI-4F2111 </t>
  </si>
  <si>
    <t>COOLER | LUKMA LK-08038SE 80X80X38 mm 110V/220V</t>
  </si>
  <si>
    <t>FILTRO | LUKMA MICRO VENTILADORES 80/80mm cod, 29043</t>
  </si>
  <si>
    <t>SENSOR | SICK UM18-218161101  6048420</t>
  </si>
  <si>
    <t>PARAFUSOS SEM CABEÇA | DIAMETRO 19,70MM X COMPRIMENTO 201,10MM EM AÇO 8.8 COM PASSE DE ROSCA 10G 3/4"</t>
  </si>
  <si>
    <t>BOMBA DE ISOCIANATO</t>
  </si>
  <si>
    <t>ROLAMENTO DRS | 85642 é a SKF, o número de referência na SKF é 22215EK. BLINDADO</t>
  </si>
  <si>
    <t>ENGATE RAPIDO | (CONJ. CORPO+PINO) OLEO HIDRAULICO</t>
  </si>
  <si>
    <t>ABRAÇADEIRA DE AÇO | INOX 1"</t>
  </si>
  <si>
    <t>ABRAÇADEIRA DE AÇO | INOX 3/4"</t>
  </si>
  <si>
    <t>PISTOLA DESMOLDANTE | PD10</t>
  </si>
  <si>
    <t>CILINDRO DE GAS | MAP PROPILENO NRC 260/325 M1003</t>
  </si>
  <si>
    <t>CORREIA PVC DUAS TELAS ADERENTE | 4970X26X2mm</t>
  </si>
  <si>
    <t>CONTATOR | WEG CWB25-11-30C03 25A 24VDC</t>
  </si>
  <si>
    <t>BOMBA HIDRAULICA | HYBE 10501019013 VK02250</t>
  </si>
  <si>
    <t>SENSOR | IFL-8-18-11STP SCHMERSAL</t>
  </si>
  <si>
    <t>FUSIVEL DE VIDRO | 5X10 10AMP</t>
  </si>
  <si>
    <t>ELEMENTO FILTRANTE | HYDAC  0160 RN 006 BN4HC</t>
  </si>
  <si>
    <t>FILTRO DE AR | 80 130 H 10XL</t>
  </si>
  <si>
    <t>BARREIRA DE LUZ | SICK C4000 STANDARD C40E-0703CB010</t>
  </si>
  <si>
    <t>CABEÇA LEITORA | CMS-R-EXM-SC (EUCHNER)</t>
  </si>
  <si>
    <t>ATUADOR MAGNETICO | CMS-M-EF (EUCHNER)</t>
  </si>
  <si>
    <t>CAIXA DE PLASTICO | BOTOEIRA 3 BOTÕES</t>
  </si>
  <si>
    <t>DESENGRAXANTE ALCALINO</t>
  </si>
  <si>
    <t>RESISTENCIA KDI | 3.5KW 220V 380V</t>
  </si>
  <si>
    <t>BARREIRA | SICK C4P-SA18031A00</t>
  </si>
  <si>
    <t>BARREIRA | SICK C4P-EA18031C00</t>
  </si>
  <si>
    <t>SUPORTE | SICK BEF-1SHABS004</t>
  </si>
  <si>
    <t>SYSTEM PLUG | SP1, M12-8 W/O</t>
  </si>
  <si>
    <t>MICRO FIM DE CURSO | 5A 125 250V ~ 10T85 KW11-3Z</t>
  </si>
  <si>
    <t>UNIDADE DE SERVIÇO COMBINADA | TRATAMENTO DE AR  - REF. MSB6-1/2-FC7:J3M1  (FESTO)</t>
  </si>
  <si>
    <t>VALVULA DE RETENÇÃO | 1/2" MODELO: KA6012 (WERK-SCHOTT)</t>
  </si>
  <si>
    <t xml:space="preserve">TIRANTE B-1000-2
</t>
  </si>
  <si>
    <t>PORCA PLASTICA | DE 3/4" A-1000</t>
  </si>
  <si>
    <t>BOTÃO EMERGENCIA | ABB DSQC679 3HAC028357-025  CE3T-10R-02</t>
  </si>
  <si>
    <t>MEMBRANA | KEYPAD FOR ABB ROBOT IRC5 FLEXPENDANT DSQC679 3HAC028357-02</t>
  </si>
  <si>
    <t>ROLAMENTO LINEAR | THOMSON REF: 411N30B0</t>
  </si>
  <si>
    <t>ROLAMENTO LINEAR | MNR: R165171420 (2º OPÇÃO)</t>
  </si>
  <si>
    <t>CORREIA DENTADA | HTD 339-3M-10MM  (EIXO 5)</t>
  </si>
  <si>
    <t>CORREIA DENTADA | HTD SH 20 106 10MM  (EIXO6)</t>
  </si>
  <si>
    <t>VALVULA DUPLO PILOTO | BDM 30 COD:1011.52.1.8 (MSD)</t>
  </si>
  <si>
    <t xml:space="preserve">CONJUNTO DIAFRAGMA | POS.14/15  BDM 160 P/ TRANSFERÊNCIA 1/2" </t>
  </si>
  <si>
    <t>MOLA COMPRESSAO | A-1606</t>
  </si>
  <si>
    <t>GATILHO DE SAIDA | 5917-1 OUTLET POPPET TL-001016-1</t>
  </si>
  <si>
    <t>ENCAIXE INSERTO | INTENSIFICADOR  004382-1 COUNTRYOF ORIGIN</t>
  </si>
  <si>
    <t>VALVULA PNEUMÁTICA | 5/2 VIAS COM BOBINA 24VDC</t>
  </si>
  <si>
    <t>GARRA MACIA TIPO VENTOSA | COM ARMACAO DE AÇO REMOVIVEL F153 COM CONEXÃO FEMEAO PVC E FILTRO DE TELA PAA PROTEÇÃO REF&gt; PRCT153 1/2 PIAB B75</t>
  </si>
  <si>
    <t>VALVULA THERMOSTATIC | VALVE AVTA 15 Size: G 1/2  Range:+ 25/+65°C Max. Water press.: + 16bar  Cap.tube: 2m Max. Sensor temp: 90°C</t>
  </si>
  <si>
    <t>TROCADOR DE CALOR | PLACAS - HYDAC - HEX 5610 1 - NCM 8419.50.10</t>
  </si>
  <si>
    <t>CONJUNTO DE VALVULA HIDRAULICA | DKZOR-AE-171-L5 10 ATOS  E-RI-AE-05F 10</t>
  </si>
  <si>
    <t>ANTIVIBRATÓRIO COXIM | 3/8</t>
  </si>
  <si>
    <t>PISTOLA AUTOMATICA | AIR PRO 1.8 GRACO PART NO. 24A750  SERIES B22A</t>
  </si>
  <si>
    <t>KIT VED.P/CIL. | REPARO ESPECIAL-VITON OC:3479 COD- 22 EXACTCONTROL</t>
  </si>
  <si>
    <t>KIT COMPLET, | ESFERA, ASSENTO, DIAFRAGMA TEFLON BOMBA HUSKY 515/716 3/4 E 1/2-2061</t>
  </si>
  <si>
    <t>MANGUEIRA 1/4 5800 | psi c/ term dko + adaptador c/ 1000 + manta de fibra de vidro e silicone - NCM 4009.22.10 Conexão DKO 12s M20 X 1,5</t>
  </si>
  <si>
    <t>CARCAÇA BIG | BLUE VAZÃO ATE 3.000 LITROS/HORA DIMENSÕES EXTERNA DA CARCAÇA: ALTURA 300mm, LARGURA 110mm ENTRADA E SAIDA 3/4"</t>
  </si>
  <si>
    <t>ABRAÇADAEIRA NYLON | Branco View Tech 4,8 x 380mm 1</t>
  </si>
  <si>
    <t xml:space="preserve">ABRAÇADAEIRA NYLON | 200 Mm X 2,5 Preta Thompson </t>
  </si>
  <si>
    <t>TUBO FLEXIVEL | REV ANTICHAMA 1/2X1000mm</t>
  </si>
  <si>
    <t>BOMBA ENERPAC | P392 5800 PSI 400BAR</t>
  </si>
  <si>
    <t>FILTRO BAG | T2 - 7" X 32" GRAU DE FILTRAÇÃO (TECIDO POLIPROPILENO) 25 MICRAS</t>
  </si>
  <si>
    <t>FILTRO BAG | T2 - 7" X 32" GRAU DE FILTRAÇÃO (TECIDO POLIPROPILENO) 50 MICRAS</t>
  </si>
  <si>
    <t>SENSOR | PT 100 3 FIOS 4,7 X 200MM, TAMPA BUCIM M12 X 1,5 C/ ANILHA E CABO 3000MM</t>
  </si>
  <si>
    <t>MODULO AS-I | AC2457 Compacto</t>
  </si>
  <si>
    <t>SILICONE ALTA TEMPERATURA | ULTRA PLUS BLACK 999 GASKET MAKER</t>
  </si>
  <si>
    <t>DRIVE | SEW MXA81A-004-503-00</t>
  </si>
  <si>
    <t>DRIVE | SEW MXA81A-004-503-00 (SERVIÇO)</t>
  </si>
  <si>
    <t>ELASTOMERO | AN34 COM 34 DENTES</t>
  </si>
  <si>
    <t>KIT DA BOMBA DIAFRAGMA | Z29468CAO KIT GZ E MBR P ZIP52</t>
  </si>
  <si>
    <t>SINALEIRO SONORO | VERMELHO 80d  Ref:SSA-22VM</t>
  </si>
  <si>
    <t>KIT CHECK VALVE | 20477505</t>
  </si>
  <si>
    <t>SENSOR | SICK RE13-SA05 1062011</t>
  </si>
  <si>
    <t>ELEMENTO FILTRANTE | NEWTEC HOP612010AH L.74425</t>
  </si>
  <si>
    <t>TERMINAL ROTULAR | Ø 32 SI-32-RB</t>
  </si>
  <si>
    <t>ROLAMENTO | 6312 C 2Z</t>
  </si>
  <si>
    <t>ROLAMENTO |  NATR25 PP</t>
  </si>
  <si>
    <t>SENSOR | PT100 TIPO BAIONETA 3 FIOS 6X150mm C/ CABO 2000mm FIBRA C/TRAÇA</t>
  </si>
  <si>
    <t>FILTRO | SCREEN NOZZLE B 1313-1</t>
  </si>
  <si>
    <t>BALA | 1030-6096 AE316</t>
  </si>
  <si>
    <t>MANGUEIRA "REPARADA"  | AQUECIMENTO DE ADESIVO / COLA MAKMELT BR17G294 6MT 230V 660W 1200SI</t>
  </si>
  <si>
    <t>HP STAINLESS STEEL ELBOW ASSEBLY | 4,100bar 0,25 10079051</t>
  </si>
  <si>
    <t>HP STAINLESS STEEL ELBOW ASSEBLY | 4,100bar 0,38 10078780</t>
  </si>
  <si>
    <t>HP STAINLESS STEEL TEE ASSEMBLY | 4.100bar 0,25 10079481</t>
  </si>
  <si>
    <t>HP STAINLESS STEEL TEE ASSEMBLY | 4.100bar 0,38 10078590</t>
  </si>
  <si>
    <t>HP STAINLESS STEEL COUPLING ASSEMBLY | 4,100bar 0,25 X 0,25 10079028</t>
  </si>
  <si>
    <t>HP STAINLESS STEEL COUPLING ASSEMBLY | 4,100bar 0,38 X 0,25 10079614</t>
  </si>
  <si>
    <t>RETENTOR | 50X80X10</t>
  </si>
  <si>
    <t>RETENTOR | 60X80X10</t>
  </si>
  <si>
    <t>CONJUNTO DE VALVULA HIDRAULICA | REXROTH REF: R900561291  REF: R900922666</t>
  </si>
  <si>
    <t>VALVULA HIDRAULICA | REXROTH REF: R900052392  M-3SED 6 CK13/350CG24N9K4</t>
  </si>
  <si>
    <t>FILTRO HYDAC BDE 400X2 W 0.0</t>
  </si>
  <si>
    <t>SERPENTINA DIREITA EIXO 5/6 ABB (RECUPERADA)</t>
  </si>
  <si>
    <t>PRESSOSTATO | K55P</t>
  </si>
  <si>
    <t>RETENTOR | 30X42X6</t>
  </si>
  <si>
    <t>RETENTOR | 12X22X7</t>
  </si>
  <si>
    <t>RETENTOR | 30X42X8</t>
  </si>
  <si>
    <t>VALVULA TUBO BATE PÉ | THALES REF: RS 3012 CL</t>
  </si>
  <si>
    <t>CONTATOR SIEMENS | 3RH2122-1BB40</t>
  </si>
  <si>
    <t>DISJUNTOR C6 | EZ9F33106</t>
  </si>
  <si>
    <t>DISCO DE CORTE DIAMANTADO | 350mm</t>
  </si>
  <si>
    <t xml:space="preserve">BOIA ELETRICA |  15A </t>
  </si>
  <si>
    <t>ARALDITE | ADESIVO EPÓXI 10mim</t>
  </si>
  <si>
    <t>HASTE PARA AGITADOR | PNEUMATICO 1HP com eixo 1/2" MSD</t>
  </si>
  <si>
    <t>PONTA MONTADA | A31</t>
  </si>
  <si>
    <t>PONTA MONTADA | A26</t>
  </si>
  <si>
    <t>VALVULA DE EQUILIBRIO | 1CQ5 CBEA LIN</t>
  </si>
  <si>
    <t>VALVULA DE RETENÇÃO DE ENCAIXE | GUAN SHIAN CCV-102-XCN</t>
  </si>
  <si>
    <t>TERMOMETRO | 100°C COM ROSCA DE 3/4" HASTE DE 50MM</t>
  </si>
  <si>
    <t>MANOMETRO MAKMELT 0 A 1000 PSI COM ADP. : 94742</t>
  </si>
  <si>
    <t>LÂMINA CORTE TETO | S.A ETS LERESCHE &amp; CIA</t>
  </si>
  <si>
    <t>DRIVE MXM80A -000-000-00/DHR41B/OMC41B-T2</t>
  </si>
  <si>
    <t>RESISTENCIA TUBULA RETA 11.2 X 2760MM  1500 W/254V COM PARAFUSOS NAS PONTAS ISOLANTE TEFLON</t>
  </si>
  <si>
    <t>MOTOR ABB IRB 1600  EIXO 5/6</t>
  </si>
  <si>
    <t>ACOPLAMENTO ROTEX | 42 COM  ELEMENTO ELASTICO</t>
  </si>
  <si>
    <t>RESISTOR DE FIO | AJUSTAVEL 500R 50W</t>
  </si>
  <si>
    <t xml:space="preserve">CILINDRO HIDRAULICO| 90055762 P max= 250bar </t>
  </si>
  <si>
    <t>CILINDRO HIDRAULICO| 90055144 P max= 250bar</t>
  </si>
  <si>
    <t>SINALIZADOR PARA PAINEL | AMARELO CONTATO 1  NA 1 NF</t>
  </si>
  <si>
    <t>SINALIZADOR PARA PAINEL | VERDE CONTATO 1  NA 1 NF</t>
  </si>
  <si>
    <t>ACOPLAMENTO  FEMEA | 32A 6H 380-415V ~  IP44 3P+</t>
  </si>
  <si>
    <t>ACOPLAMENTO MACHO | 32A 6H 380-415V ~ IP44 3P+</t>
  </si>
  <si>
    <t>ALM00007</t>
  </si>
  <si>
    <t>ALM00008</t>
  </si>
  <si>
    <t>ALM00009</t>
  </si>
  <si>
    <t>ALM00010</t>
  </si>
  <si>
    <t>ALM00011</t>
  </si>
  <si>
    <t>ALM00012</t>
  </si>
  <si>
    <t>ALM00013</t>
  </si>
  <si>
    <t>ALM00014</t>
  </si>
  <si>
    <t>ALM00015</t>
  </si>
  <si>
    <t>ALM00016</t>
  </si>
  <si>
    <t>ALM00017</t>
  </si>
  <si>
    <t>ALM00018</t>
  </si>
  <si>
    <t>ALM00019</t>
  </si>
  <si>
    <t>ALM00020</t>
  </si>
  <si>
    <t>ALM00021</t>
  </si>
  <si>
    <t>ALM00022</t>
  </si>
  <si>
    <t>ALM00023</t>
  </si>
  <si>
    <t>ALM00024</t>
  </si>
  <si>
    <t>ALM00025</t>
  </si>
  <si>
    <t>ALM00026</t>
  </si>
  <si>
    <t>ALM00027</t>
  </si>
  <si>
    <t>ALM00028</t>
  </si>
  <si>
    <t>ALM00029</t>
  </si>
  <si>
    <t>ALM00030</t>
  </si>
  <si>
    <t>ALM00031</t>
  </si>
  <si>
    <t>ALM00032</t>
  </si>
  <si>
    <t>ALM00033</t>
  </si>
  <si>
    <t>ALM00034</t>
  </si>
  <si>
    <t>ALM00035</t>
  </si>
  <si>
    <t>ALM00036</t>
  </si>
  <si>
    <t>ALM00037</t>
  </si>
  <si>
    <t>ALM00038</t>
  </si>
  <si>
    <t>ALM00039</t>
  </si>
  <si>
    <t>ALM00040</t>
  </si>
  <si>
    <t>ALM00041</t>
  </si>
  <si>
    <t>ALM00042</t>
  </si>
  <si>
    <t>ALM00043</t>
  </si>
  <si>
    <t>ALM00044</t>
  </si>
  <si>
    <t>ALM00045</t>
  </si>
  <si>
    <t>ALM00046</t>
  </si>
  <si>
    <t>ALM00047</t>
  </si>
  <si>
    <t>ALM00048</t>
  </si>
  <si>
    <t>ALM00049</t>
  </si>
  <si>
    <t>ALM00050</t>
  </si>
  <si>
    <t>ALM00051</t>
  </si>
  <si>
    <t>ALM00052</t>
  </si>
  <si>
    <t>ALM00053</t>
  </si>
  <si>
    <t>ALM00054</t>
  </si>
  <si>
    <t>ALM00055</t>
  </si>
  <si>
    <t>ALM00056</t>
  </si>
  <si>
    <t>ALM00057</t>
  </si>
  <si>
    <t>ALM00058</t>
  </si>
  <si>
    <t>ALM00059</t>
  </si>
  <si>
    <t>ALM00060</t>
  </si>
  <si>
    <t>ALM00061</t>
  </si>
  <si>
    <t>ALM00062</t>
  </si>
  <si>
    <t>ALM00063</t>
  </si>
  <si>
    <t>ALM00064</t>
  </si>
  <si>
    <t>ALM00065</t>
  </si>
  <si>
    <t>ALM00066</t>
  </si>
  <si>
    <t>ALM00067</t>
  </si>
  <si>
    <t>ALM00068</t>
  </si>
  <si>
    <t>ALM00069</t>
  </si>
  <si>
    <t>ALM00070</t>
  </si>
  <si>
    <t>ALM00071</t>
  </si>
  <si>
    <t>ALM00072</t>
  </si>
  <si>
    <t>ALM00073</t>
  </si>
  <si>
    <t>ALM00074</t>
  </si>
  <si>
    <t>ALM00075</t>
  </si>
  <si>
    <t>ALM00076</t>
  </si>
  <si>
    <t>ALM00077</t>
  </si>
  <si>
    <t>ALM00078</t>
  </si>
  <si>
    <t>ALM00079</t>
  </si>
  <si>
    <t>ALM00080</t>
  </si>
  <si>
    <t>ALM00081</t>
  </si>
  <si>
    <t>ALM00082</t>
  </si>
  <si>
    <t>ALM00083</t>
  </si>
  <si>
    <t>ALM00084</t>
  </si>
  <si>
    <t>ALM00085</t>
  </si>
  <si>
    <t>ALM00086</t>
  </si>
  <si>
    <t>ALM00087</t>
  </si>
  <si>
    <t>ALM00088</t>
  </si>
  <si>
    <t>ALM00089</t>
  </si>
  <si>
    <t>ALM00090</t>
  </si>
  <si>
    <t>ALM00091</t>
  </si>
  <si>
    <t>ALM00092</t>
  </si>
  <si>
    <t>ALM00093</t>
  </si>
  <si>
    <t>ALM00094</t>
  </si>
  <si>
    <t>ALM00095</t>
  </si>
  <si>
    <t>ALM00096</t>
  </si>
  <si>
    <t>ALM00097</t>
  </si>
  <si>
    <t>ALM00098</t>
  </si>
  <si>
    <t>ALM00099</t>
  </si>
  <si>
    <t>ALM00100</t>
  </si>
  <si>
    <t>ALM00101</t>
  </si>
  <si>
    <t>ALM00102</t>
  </si>
  <si>
    <t>ALM00103</t>
  </si>
  <si>
    <t>ALM00104</t>
  </si>
  <si>
    <t>ALM00105</t>
  </si>
  <si>
    <t>ALM00106</t>
  </si>
  <si>
    <t>ALM00107</t>
  </si>
  <si>
    <t>ALM00108</t>
  </si>
  <si>
    <t>ALM00109</t>
  </si>
  <si>
    <t>ALM00110</t>
  </si>
  <si>
    <t>ALM00111</t>
  </si>
  <si>
    <t>ALM00112</t>
  </si>
  <si>
    <t>ALM00113</t>
  </si>
  <si>
    <t>ALM00114</t>
  </si>
  <si>
    <t>ALM00115</t>
  </si>
  <si>
    <t>ALM00116</t>
  </si>
  <si>
    <t>ALM00117</t>
  </si>
  <si>
    <t>ALM00118</t>
  </si>
  <si>
    <t>ALM00119</t>
  </si>
  <si>
    <t>ALM00120</t>
  </si>
  <si>
    <t>ALM00121</t>
  </si>
  <si>
    <t>ALM00122</t>
  </si>
  <si>
    <t>ALM00123</t>
  </si>
  <si>
    <t>ALM00124</t>
  </si>
  <si>
    <t>ALM00125</t>
  </si>
  <si>
    <t>ALM00126</t>
  </si>
  <si>
    <t>ALM00127</t>
  </si>
  <si>
    <t>ALM00128</t>
  </si>
  <si>
    <t>ALM00129</t>
  </si>
  <si>
    <t>ALM00130</t>
  </si>
  <si>
    <t>ALM00131</t>
  </si>
  <si>
    <t>ALM00132</t>
  </si>
  <si>
    <t>ALM00133</t>
  </si>
  <si>
    <t>ALM00134</t>
  </si>
  <si>
    <t>ALM00135</t>
  </si>
  <si>
    <t>ALM00136</t>
  </si>
  <si>
    <t>ALM00137</t>
  </si>
  <si>
    <t>ALM00138</t>
  </si>
  <si>
    <t>ALM00139</t>
  </si>
  <si>
    <t>ALM00140</t>
  </si>
  <si>
    <t>ALM00141</t>
  </si>
  <si>
    <t>ALM00142</t>
  </si>
  <si>
    <t>ALM00143</t>
  </si>
  <si>
    <t>ALM00144</t>
  </si>
  <si>
    <t>ALM00145</t>
  </si>
  <si>
    <t>ALM00146</t>
  </si>
  <si>
    <t>ALM00147</t>
  </si>
  <si>
    <t>ALM00148</t>
  </si>
  <si>
    <t>ALM00149</t>
  </si>
  <si>
    <t>ALM00150</t>
  </si>
  <si>
    <t>ALM00151</t>
  </si>
  <si>
    <t>ALM00152</t>
  </si>
  <si>
    <t>ALM00153</t>
  </si>
  <si>
    <t>ALM00154</t>
  </si>
  <si>
    <t>ALM00155</t>
  </si>
  <si>
    <t>ALM00156</t>
  </si>
  <si>
    <t>ALM00157</t>
  </si>
  <si>
    <t>ALM00158</t>
  </si>
  <si>
    <t>ALM00159</t>
  </si>
  <si>
    <t>ALM00160</t>
  </si>
  <si>
    <t>ALM00161</t>
  </si>
  <si>
    <t>ALM00162</t>
  </si>
  <si>
    <t>ALM00163</t>
  </si>
  <si>
    <t>ALM00164</t>
  </si>
  <si>
    <t>ALM00165</t>
  </si>
  <si>
    <t>ALM00166</t>
  </si>
  <si>
    <t>ALM00167</t>
  </si>
  <si>
    <t>ALM00168</t>
  </si>
  <si>
    <t>ALM00169</t>
  </si>
  <si>
    <t>ALM00170</t>
  </si>
  <si>
    <t>ALM00171</t>
  </si>
  <si>
    <t>ALM00172</t>
  </si>
  <si>
    <t>ALM00173</t>
  </si>
  <si>
    <t>ALM00174</t>
  </si>
  <si>
    <t>ALM00175</t>
  </si>
  <si>
    <t>ALM00176</t>
  </si>
  <si>
    <t>ALM00177</t>
  </si>
  <si>
    <t>ALM00178</t>
  </si>
  <si>
    <t>ALM00179</t>
  </si>
  <si>
    <t>ALM00180</t>
  </si>
  <si>
    <t>ALM00181</t>
  </si>
  <si>
    <t>ALM00182</t>
  </si>
  <si>
    <t>ALM00183</t>
  </si>
  <si>
    <t>ALM00184</t>
  </si>
  <si>
    <t>ALM00185</t>
  </si>
  <si>
    <t>ALM00186</t>
  </si>
  <si>
    <t>ALM00187</t>
  </si>
  <si>
    <t>ALM00188</t>
  </si>
  <si>
    <t>ALM00189</t>
  </si>
  <si>
    <t>ALM00190</t>
  </si>
  <si>
    <t>ALM00191</t>
  </si>
  <si>
    <t>ALM00192</t>
  </si>
  <si>
    <t>ALM00193</t>
  </si>
  <si>
    <t>ALM00194</t>
  </si>
  <si>
    <t>ALM00195</t>
  </si>
  <si>
    <t>ALM00196</t>
  </si>
  <si>
    <t>ALM00197</t>
  </si>
  <si>
    <t>ALM00198</t>
  </si>
  <si>
    <t>ALM00199</t>
  </si>
  <si>
    <t>ALM00200</t>
  </si>
  <si>
    <t>ALM00201</t>
  </si>
  <si>
    <t>ALM00202</t>
  </si>
  <si>
    <t>ALM00203</t>
  </si>
  <si>
    <t>ALM00204</t>
  </si>
  <si>
    <t>ALM00205</t>
  </si>
  <si>
    <t>ALM00206</t>
  </si>
  <si>
    <t>ALM00207</t>
  </si>
  <si>
    <t>ALM00208</t>
  </si>
  <si>
    <t>ALM00209</t>
  </si>
  <si>
    <t>ALM00210</t>
  </si>
  <si>
    <t>ALM00211</t>
  </si>
  <si>
    <t>ALM00212</t>
  </si>
  <si>
    <t>ALM00213</t>
  </si>
  <si>
    <t>ALM00214</t>
  </si>
  <si>
    <t>ALM00215</t>
  </si>
  <si>
    <t>ALM00216</t>
  </si>
  <si>
    <t>ALM00217</t>
  </si>
  <si>
    <t>ALM00218</t>
  </si>
  <si>
    <t>ALM00219</t>
  </si>
  <si>
    <t>ALM00220</t>
  </si>
  <si>
    <t>ALM00221</t>
  </si>
  <si>
    <t>ALM00222</t>
  </si>
  <si>
    <t>ALM00223</t>
  </si>
  <si>
    <t>ALM00224</t>
  </si>
  <si>
    <t>ALM00225</t>
  </si>
  <si>
    <t>ALM00226</t>
  </si>
  <si>
    <t>ALM00227</t>
  </si>
  <si>
    <t>ALM00228</t>
  </si>
  <si>
    <t>ALM00229</t>
  </si>
  <si>
    <t>ALM00230</t>
  </si>
  <si>
    <t>ALM00231</t>
  </si>
  <si>
    <t>ALM00232</t>
  </si>
  <si>
    <t>ALM00233</t>
  </si>
  <si>
    <t>ALM00234</t>
  </si>
  <si>
    <t>ALM00235</t>
  </si>
  <si>
    <t>ALM00236</t>
  </si>
  <si>
    <t>ALM00237</t>
  </si>
  <si>
    <t>ALM00238</t>
  </si>
  <si>
    <t>ALM00239</t>
  </si>
  <si>
    <t>ALM00240</t>
  </si>
  <si>
    <t>ALM00241</t>
  </si>
  <si>
    <t>ALM00242</t>
  </si>
  <si>
    <t>ALM00243</t>
  </si>
  <si>
    <t>ALM00244</t>
  </si>
  <si>
    <t>ALM00245</t>
  </si>
  <si>
    <t>ALM00246</t>
  </si>
  <si>
    <t>ALM00247</t>
  </si>
  <si>
    <t>ALM00248</t>
  </si>
  <si>
    <t>ALM00249</t>
  </si>
  <si>
    <t>ALM00250</t>
  </si>
  <si>
    <t>ALM00251</t>
  </si>
  <si>
    <t>ALM00252</t>
  </si>
  <si>
    <t>ALM00253</t>
  </si>
  <si>
    <t>ALM00254</t>
  </si>
  <si>
    <t>ALM00255</t>
  </si>
  <si>
    <t>ALM00256</t>
  </si>
  <si>
    <t>ALM00257</t>
  </si>
  <si>
    <t>ALM00258</t>
  </si>
  <si>
    <t>ALM00259</t>
  </si>
  <si>
    <t>ALM00260</t>
  </si>
  <si>
    <t>ALM00261</t>
  </si>
  <si>
    <t>ALM00262</t>
  </si>
  <si>
    <t>ALM00263</t>
  </si>
  <si>
    <t>ALM00264</t>
  </si>
  <si>
    <t>ALM00265</t>
  </si>
  <si>
    <t>ALM00266</t>
  </si>
  <si>
    <t>ALM00267</t>
  </si>
  <si>
    <t>ALM00268</t>
  </si>
  <si>
    <t>ALM00269</t>
  </si>
  <si>
    <t>ALM00270</t>
  </si>
  <si>
    <t>ALM00271</t>
  </si>
  <si>
    <t>ALM00272</t>
  </si>
  <si>
    <t>ALM00273</t>
  </si>
  <si>
    <t>ALM00274</t>
  </si>
  <si>
    <t>ALM00275</t>
  </si>
  <si>
    <t>ALM00276</t>
  </si>
  <si>
    <t>ALM00277</t>
  </si>
  <si>
    <t>ALM00278</t>
  </si>
  <si>
    <t>ALM00279</t>
  </si>
  <si>
    <t>ALM00280</t>
  </si>
  <si>
    <t>ALM00281</t>
  </si>
  <si>
    <t>ALM00282</t>
  </si>
  <si>
    <t>ALM00283</t>
  </si>
  <si>
    <t>ALM00284</t>
  </si>
  <si>
    <t>ALM00285</t>
  </si>
  <si>
    <t>ALM00286</t>
  </si>
  <si>
    <t>ALM00287</t>
  </si>
  <si>
    <t>ALM00288</t>
  </si>
  <si>
    <t>ALM00289</t>
  </si>
  <si>
    <t>ALM00290</t>
  </si>
  <si>
    <t>ALM00291</t>
  </si>
  <si>
    <t>ALM00292</t>
  </si>
  <si>
    <t>ALM00293</t>
  </si>
  <si>
    <t>ALM00294</t>
  </si>
  <si>
    <t>ALM00295</t>
  </si>
  <si>
    <t>ALM00296</t>
  </si>
  <si>
    <t>ALM00297</t>
  </si>
  <si>
    <t>ALM00298</t>
  </si>
  <si>
    <t>ALM00299</t>
  </si>
  <si>
    <t>ALM00300</t>
  </si>
  <si>
    <t>ALM00301</t>
  </si>
  <si>
    <t>ALM00302</t>
  </si>
  <si>
    <t>ALM00303</t>
  </si>
  <si>
    <t>ALM00304</t>
  </si>
  <si>
    <t>ALM00305</t>
  </si>
  <si>
    <t>ALM00306</t>
  </si>
  <si>
    <t>ALM00307</t>
  </si>
  <si>
    <t>ALM00308</t>
  </si>
  <si>
    <t>ALM00309</t>
  </si>
  <si>
    <t>ALM00310</t>
  </si>
  <si>
    <t>ALM00311</t>
  </si>
  <si>
    <t>ALM00312</t>
  </si>
  <si>
    <t>ALM00313</t>
  </si>
  <si>
    <t>ALM00314</t>
  </si>
  <si>
    <t>ALM00315</t>
  </si>
  <si>
    <t>ALM00316</t>
  </si>
  <si>
    <t>ALM00317</t>
  </si>
  <si>
    <t>ALM00318</t>
  </si>
  <si>
    <t>ALM00319</t>
  </si>
  <si>
    <t>ALM00320</t>
  </si>
  <si>
    <t>ALM00321</t>
  </si>
  <si>
    <t>ALM00322</t>
  </si>
  <si>
    <t>ALM00323</t>
  </si>
  <si>
    <t>ALM00324</t>
  </si>
  <si>
    <t>ALM00325</t>
  </si>
  <si>
    <t>ALM00326</t>
  </si>
  <si>
    <t>ALM00327</t>
  </si>
  <si>
    <t>ALM00328</t>
  </si>
  <si>
    <t>ALM00329</t>
  </si>
  <si>
    <t>ALM00330</t>
  </si>
  <si>
    <t>ALM00331</t>
  </si>
  <si>
    <t>ALM00332</t>
  </si>
  <si>
    <t>ALM00333</t>
  </si>
  <si>
    <t>ALM00334</t>
  </si>
  <si>
    <t>ALM00335</t>
  </si>
  <si>
    <t>ALM00336</t>
  </si>
  <si>
    <t>ALM00337</t>
  </si>
  <si>
    <t>ALM00338</t>
  </si>
  <si>
    <t>ALM00339</t>
  </si>
  <si>
    <t>ALM00340</t>
  </si>
  <si>
    <t>ALM00341</t>
  </si>
  <si>
    <t>ALM00342</t>
  </si>
  <si>
    <t>ALM00343</t>
  </si>
  <si>
    <t>ALM00344</t>
  </si>
  <si>
    <t>ALM00345</t>
  </si>
  <si>
    <t>ALM00346</t>
  </si>
  <si>
    <t>ALM00347</t>
  </si>
  <si>
    <t>ALM00348</t>
  </si>
  <si>
    <t>ALM00349</t>
  </si>
  <si>
    <t>ALM00350</t>
  </si>
  <si>
    <t>ALM00351</t>
  </si>
  <si>
    <t>ALM00352</t>
  </si>
  <si>
    <t>ALM00353</t>
  </si>
  <si>
    <t>ALM00354</t>
  </si>
  <si>
    <t>ALM00355</t>
  </si>
  <si>
    <t>ALM00356</t>
  </si>
  <si>
    <t>ALM00357</t>
  </si>
  <si>
    <t>ALM00358</t>
  </si>
  <si>
    <t>ALM00359</t>
  </si>
  <si>
    <t>ALM00360</t>
  </si>
  <si>
    <t>ALM00361</t>
  </si>
  <si>
    <t>ALM00362</t>
  </si>
  <si>
    <t>ALM00363</t>
  </si>
  <si>
    <t>ALM00364</t>
  </si>
  <si>
    <t>ALM00365</t>
  </si>
  <si>
    <t>ALM00366</t>
  </si>
  <si>
    <t>ALM00367</t>
  </si>
  <si>
    <t>ALM00368</t>
  </si>
  <si>
    <t>ALM00369</t>
  </si>
  <si>
    <t>ALM00370</t>
  </si>
  <si>
    <t>ALM00371</t>
  </si>
  <si>
    <t>ALM00372</t>
  </si>
  <si>
    <t>ALM00373</t>
  </si>
  <si>
    <t>ALM00374</t>
  </si>
  <si>
    <t>ALM00375</t>
  </si>
  <si>
    <t>ALM00376</t>
  </si>
  <si>
    <t>ALM00377</t>
  </si>
  <si>
    <t>ALM00378</t>
  </si>
  <si>
    <t>ALM00379</t>
  </si>
  <si>
    <t>ALM00380</t>
  </si>
  <si>
    <t>ALM00381</t>
  </si>
  <si>
    <t>ALM00382</t>
  </si>
  <si>
    <t>ALM00383</t>
  </si>
  <si>
    <t>ALM00384</t>
  </si>
  <si>
    <t>ALM00385</t>
  </si>
  <si>
    <t>ALM00386</t>
  </si>
  <si>
    <t>ALM00387</t>
  </si>
  <si>
    <t>ALM00388</t>
  </si>
  <si>
    <t>ALM00389</t>
  </si>
  <si>
    <t>ALM00390</t>
  </si>
  <si>
    <t>ALM00391</t>
  </si>
  <si>
    <t>ALM00392</t>
  </si>
  <si>
    <t>ALM00393</t>
  </si>
  <si>
    <t>ALM00394</t>
  </si>
  <si>
    <t>ALM00395</t>
  </si>
  <si>
    <t>ALM00396</t>
  </si>
  <si>
    <t>ALM00397</t>
  </si>
  <si>
    <t>ALM00398</t>
  </si>
  <si>
    <t>ALM00399</t>
  </si>
  <si>
    <t>ALM00400</t>
  </si>
  <si>
    <t>ALM00401</t>
  </si>
  <si>
    <t>ALM00402</t>
  </si>
  <si>
    <t>ALM00403</t>
  </si>
  <si>
    <t>ALM00404</t>
  </si>
  <si>
    <t>ALM00405</t>
  </si>
  <si>
    <t>ALM00406</t>
  </si>
  <si>
    <t>ALM00407</t>
  </si>
  <si>
    <t>ALM00408</t>
  </si>
  <si>
    <t>ALM00409</t>
  </si>
  <si>
    <t>ALM00410</t>
  </si>
  <si>
    <t>ALM00411</t>
  </si>
  <si>
    <t>ALM00412</t>
  </si>
  <si>
    <t>ALM00413</t>
  </si>
  <si>
    <t>ALM00414</t>
  </si>
  <si>
    <t>ALM00415</t>
  </si>
  <si>
    <t>ALM00416</t>
  </si>
  <si>
    <t>ALM00417</t>
  </si>
  <si>
    <t>ALM00418</t>
  </si>
  <si>
    <t>ALM00419</t>
  </si>
  <si>
    <t>ALM00420</t>
  </si>
  <si>
    <t>ALM00421</t>
  </si>
  <si>
    <t>ALM00422</t>
  </si>
  <si>
    <t>ALM00423</t>
  </si>
  <si>
    <t>ALM00424</t>
  </si>
  <si>
    <t>ALM00425</t>
  </si>
  <si>
    <t>ALM00426</t>
  </si>
  <si>
    <t>ALM00427</t>
  </si>
  <si>
    <t>ALM00428</t>
  </si>
  <si>
    <t>ALM00429</t>
  </si>
  <si>
    <t>ALM00430</t>
  </si>
  <si>
    <t>ALM00431</t>
  </si>
  <si>
    <t>ALM00432</t>
  </si>
  <si>
    <t>ALM00433</t>
  </si>
  <si>
    <t>ALM00434</t>
  </si>
  <si>
    <t>ALM00435</t>
  </si>
  <si>
    <t>ALM00436</t>
  </si>
  <si>
    <t>ALM00437</t>
  </si>
  <si>
    <t>ALM00438</t>
  </si>
  <si>
    <t>ALM00439</t>
  </si>
  <si>
    <t>ALM00440</t>
  </si>
  <si>
    <t>ALM00441</t>
  </si>
  <si>
    <t>ALM00442</t>
  </si>
  <si>
    <t>ALM00443</t>
  </si>
  <si>
    <t>ALM00444</t>
  </si>
  <si>
    <t>ALM00445</t>
  </si>
  <si>
    <t>ALM00446</t>
  </si>
  <si>
    <t>ALM00447</t>
  </si>
  <si>
    <t>ALM00448</t>
  </si>
  <si>
    <t>ALM00449</t>
  </si>
  <si>
    <t>ALM00450</t>
  </si>
  <si>
    <t>ALM00451</t>
  </si>
  <si>
    <t>ALM00452</t>
  </si>
  <si>
    <t>ALM00453</t>
  </si>
  <si>
    <t>ALM00454</t>
  </si>
  <si>
    <t>ALM00455</t>
  </si>
  <si>
    <t>ALM00456</t>
  </si>
  <si>
    <t>ALM00457</t>
  </si>
  <si>
    <t>ALM00458</t>
  </si>
  <si>
    <t>ALM00459</t>
  </si>
  <si>
    <t>ALM00460</t>
  </si>
  <si>
    <t>ALM00461</t>
  </si>
  <si>
    <t>ALM00462</t>
  </si>
  <si>
    <t>ALM00463</t>
  </si>
  <si>
    <t>ALM00464</t>
  </si>
  <si>
    <t>ALM00465</t>
  </si>
  <si>
    <t>ALM00466</t>
  </si>
  <si>
    <t>ALM00467</t>
  </si>
  <si>
    <t>ALM00468</t>
  </si>
  <si>
    <t>ALM00469</t>
  </si>
  <si>
    <t>ALM00470</t>
  </si>
  <si>
    <t>ALM00471</t>
  </si>
  <si>
    <t>ALM00472</t>
  </si>
  <si>
    <t>ALM00473</t>
  </si>
  <si>
    <t>ALM00474</t>
  </si>
  <si>
    <t>ALM00475</t>
  </si>
  <si>
    <t>ALM00476</t>
  </si>
  <si>
    <t>ALM00477</t>
  </si>
  <si>
    <t>ALM00478</t>
  </si>
  <si>
    <t>ALM00479</t>
  </si>
  <si>
    <t>ALM00480</t>
  </si>
  <si>
    <t>ALM00481</t>
  </si>
  <si>
    <t>ALM00482</t>
  </si>
  <si>
    <t>ALM00483</t>
  </si>
  <si>
    <t>ALM00484</t>
  </si>
  <si>
    <t>ALM00485</t>
  </si>
  <si>
    <t>ALM00486</t>
  </si>
  <si>
    <t>ALM00487</t>
  </si>
  <si>
    <t>ALM00488</t>
  </si>
  <si>
    <t>ALM00489</t>
  </si>
  <si>
    <t>ALM00490</t>
  </si>
  <si>
    <t>ALM00491</t>
  </si>
  <si>
    <t>ALM00492</t>
  </si>
  <si>
    <t>ALM00493</t>
  </si>
  <si>
    <t>ALM00494</t>
  </si>
  <si>
    <t>ALM00495</t>
  </si>
  <si>
    <t>ALM00496</t>
  </si>
  <si>
    <t>ALM00497</t>
  </si>
  <si>
    <t>ALM00498</t>
  </si>
  <si>
    <t>ALM00499</t>
  </si>
  <si>
    <t>ALM00500</t>
  </si>
  <si>
    <t>ALM00501</t>
  </si>
  <si>
    <t>ALM00502</t>
  </si>
  <si>
    <t>ALM00503</t>
  </si>
  <si>
    <t>ALM00504</t>
  </si>
  <si>
    <t>ALM00505</t>
  </si>
  <si>
    <t>ALM00506</t>
  </si>
  <si>
    <t>ALM00507</t>
  </si>
  <si>
    <t>ALM00508</t>
  </si>
  <si>
    <t>ALM00509</t>
  </si>
  <si>
    <t>ALM00510</t>
  </si>
  <si>
    <t>ALM00511</t>
  </si>
  <si>
    <t>ALM00512</t>
  </si>
  <si>
    <t>ALM00513</t>
  </si>
  <si>
    <t>ALM00514</t>
  </si>
  <si>
    <t>ALM00515</t>
  </si>
  <si>
    <t>ALM00516</t>
  </si>
  <si>
    <t>ALM00517</t>
  </si>
  <si>
    <t>ALM00518</t>
  </si>
  <si>
    <t>ALM00519</t>
  </si>
  <si>
    <t>ALM00520</t>
  </si>
  <si>
    <t>ALM00521</t>
  </si>
  <si>
    <t>ALM00522</t>
  </si>
  <si>
    <t>ALM00523</t>
  </si>
  <si>
    <t>ALM00524</t>
  </si>
  <si>
    <t>ALM00525</t>
  </si>
  <si>
    <t>ALM00526</t>
  </si>
  <si>
    <t>ALM00527</t>
  </si>
  <si>
    <t>ALM00528</t>
  </si>
  <si>
    <t>ALM00529</t>
  </si>
  <si>
    <t>ALM00530</t>
  </si>
  <si>
    <t>ALM00531</t>
  </si>
  <si>
    <t>ALM00532</t>
  </si>
  <si>
    <t>ALM00533</t>
  </si>
  <si>
    <t>ALM00534</t>
  </si>
  <si>
    <t>ALM00535</t>
  </si>
  <si>
    <t>ALM00536</t>
  </si>
  <si>
    <t>ALM00537</t>
  </si>
  <si>
    <t>ALM00538</t>
  </si>
  <si>
    <t>ALM00539</t>
  </si>
  <si>
    <t>ALM00540</t>
  </si>
  <si>
    <t>ALM00541</t>
  </si>
  <si>
    <t>ALM00542</t>
  </si>
  <si>
    <t>ALM00543</t>
  </si>
  <si>
    <t>ALM00544</t>
  </si>
  <si>
    <t>ALM00545</t>
  </si>
  <si>
    <t>ALM00546</t>
  </si>
  <si>
    <t>ALM00547</t>
  </si>
  <si>
    <t>ALM00548</t>
  </si>
  <si>
    <t>ALM00549</t>
  </si>
  <si>
    <t>ALM00550</t>
  </si>
  <si>
    <t>ALM00551</t>
  </si>
  <si>
    <t>ALM00552</t>
  </si>
  <si>
    <t>ALM00553</t>
  </si>
  <si>
    <t>ALM00554</t>
  </si>
  <si>
    <t>ALM00555</t>
  </si>
  <si>
    <t>ALM00556</t>
  </si>
  <si>
    <t>ALM00557</t>
  </si>
  <si>
    <t>ALM00558</t>
  </si>
  <si>
    <t>ALM00559</t>
  </si>
  <si>
    <t>ALM00560</t>
  </si>
  <si>
    <t>ALM00561</t>
  </si>
  <si>
    <t>ALM00562</t>
  </si>
  <si>
    <t>ALM00563</t>
  </si>
  <si>
    <t>ALM00564</t>
  </si>
  <si>
    <t>ALM00565</t>
  </si>
  <si>
    <t>ALM00566</t>
  </si>
  <si>
    <t>ALM00567</t>
  </si>
  <si>
    <t>ALM00568</t>
  </si>
  <si>
    <t>ALM00569</t>
  </si>
  <si>
    <t>ALM00570</t>
  </si>
  <si>
    <t>ALM00571</t>
  </si>
  <si>
    <t>ALM00572</t>
  </si>
  <si>
    <t>ALM00573</t>
  </si>
  <si>
    <t>ALM00574</t>
  </si>
  <si>
    <t>ALM00575</t>
  </si>
  <si>
    <t>ALM00576</t>
  </si>
  <si>
    <t>ALM00577</t>
  </si>
  <si>
    <t>ALM00578</t>
  </si>
  <si>
    <t>ALM00579</t>
  </si>
  <si>
    <t>ALM00580</t>
  </si>
  <si>
    <t>ALM00581</t>
  </si>
  <si>
    <t>ALM00582</t>
  </si>
  <si>
    <t>ALM00583</t>
  </si>
  <si>
    <t>ALM00584</t>
  </si>
  <si>
    <t>ALM00585</t>
  </si>
  <si>
    <t>ALM00586</t>
  </si>
  <si>
    <t>ALM00587</t>
  </si>
  <si>
    <t>ALM00588</t>
  </si>
  <si>
    <t>ALM00589</t>
  </si>
  <si>
    <t>ALM00590</t>
  </si>
  <si>
    <t>ALM00591</t>
  </si>
  <si>
    <t>ALM00592</t>
  </si>
  <si>
    <t>ALM00593</t>
  </si>
  <si>
    <t>ALM00594</t>
  </si>
  <si>
    <t>ALM00595</t>
  </si>
  <si>
    <t>ALM00596</t>
  </si>
  <si>
    <t>ALM00597</t>
  </si>
  <si>
    <t>ALM00598</t>
  </si>
  <si>
    <t>ALM00599</t>
  </si>
  <si>
    <t>ALM00600</t>
  </si>
  <si>
    <t>ALM00601</t>
  </si>
  <si>
    <t>ALM00602</t>
  </si>
  <si>
    <t>ALM00603</t>
  </si>
  <si>
    <t>ALM00604</t>
  </si>
  <si>
    <t>ALM00605</t>
  </si>
  <si>
    <t>ALM00606</t>
  </si>
  <si>
    <t>ALM00607</t>
  </si>
  <si>
    <t>ALM00608</t>
  </si>
  <si>
    <t>ALM00609</t>
  </si>
  <si>
    <t>ALM00610</t>
  </si>
  <si>
    <t>ALM00611</t>
  </si>
  <si>
    <t>ALM00612</t>
  </si>
  <si>
    <t>ALM00613</t>
  </si>
  <si>
    <t>ALM00614</t>
  </si>
  <si>
    <t>ALM00615</t>
  </si>
  <si>
    <t>ALM00616</t>
  </si>
  <si>
    <t>ALM00617</t>
  </si>
  <si>
    <t>ALM00618</t>
  </si>
  <si>
    <t>ALM00619</t>
  </si>
  <si>
    <t>ALM00620</t>
  </si>
  <si>
    <t>ALM00621</t>
  </si>
  <si>
    <t>ALM00622</t>
  </si>
  <si>
    <t>ALM00623</t>
  </si>
  <si>
    <t>ALM00624</t>
  </si>
  <si>
    <t>ALM00625</t>
  </si>
  <si>
    <t>ALM00626</t>
  </si>
  <si>
    <t>ALM00627</t>
  </si>
  <si>
    <t>ALM00628</t>
  </si>
  <si>
    <t>ALM00629</t>
  </si>
  <si>
    <t>ALM00630</t>
  </si>
  <si>
    <t>ALM00631</t>
  </si>
  <si>
    <t>ALM00632</t>
  </si>
  <si>
    <t>ALM00633</t>
  </si>
  <si>
    <t>ALM00634</t>
  </si>
  <si>
    <t>ALM00635</t>
  </si>
  <si>
    <t>ALM00636</t>
  </si>
  <si>
    <t>ALM00637</t>
  </si>
  <si>
    <t>ALM00638</t>
  </si>
  <si>
    <t>ALM00639</t>
  </si>
  <si>
    <t>ALM00640</t>
  </si>
  <si>
    <t>ALM00641</t>
  </si>
  <si>
    <t>ALM00642</t>
  </si>
  <si>
    <t>ALM00643</t>
  </si>
  <si>
    <t>ALM00644</t>
  </si>
  <si>
    <t>ALM00645</t>
  </si>
  <si>
    <t>ALM00646</t>
  </si>
  <si>
    <t>ALM00647</t>
  </si>
  <si>
    <t>ALM00648</t>
  </si>
  <si>
    <t>ALM00649</t>
  </si>
  <si>
    <t>ALM00650</t>
  </si>
  <si>
    <t>ALM00651</t>
  </si>
  <si>
    <t>ALM00652</t>
  </si>
  <si>
    <t>ALM00653</t>
  </si>
  <si>
    <t>ALM00654</t>
  </si>
  <si>
    <t>ALM00655</t>
  </si>
  <si>
    <t>ALM00656</t>
  </si>
  <si>
    <t>ALM00657</t>
  </si>
  <si>
    <t>ALM00658</t>
  </si>
  <si>
    <t>ALM00659</t>
  </si>
  <si>
    <t>ALM00660</t>
  </si>
  <si>
    <t>ALM00661</t>
  </si>
  <si>
    <t>ALM00662</t>
  </si>
  <si>
    <t>ALM00663</t>
  </si>
  <si>
    <t>ALM00664</t>
  </si>
  <si>
    <t>ALM00665</t>
  </si>
  <si>
    <t>ALM00666</t>
  </si>
  <si>
    <t>ALM00667</t>
  </si>
  <si>
    <t>ALM00668</t>
  </si>
  <si>
    <t>ALM00669</t>
  </si>
  <si>
    <t>ALM00670</t>
  </si>
  <si>
    <t>ALM00671</t>
  </si>
  <si>
    <t>ALM00672</t>
  </si>
  <si>
    <t>ALM00673</t>
  </si>
  <si>
    <t>ALM00674</t>
  </si>
  <si>
    <t>ALM00675</t>
  </si>
  <si>
    <t>ALM00676</t>
  </si>
  <si>
    <t>ALM00677</t>
  </si>
  <si>
    <t>ALM00678</t>
  </si>
  <si>
    <t>ALM00679</t>
  </si>
  <si>
    <t>ALM00680</t>
  </si>
  <si>
    <t>ALM00681</t>
  </si>
  <si>
    <t>ALM00682</t>
  </si>
  <si>
    <t>ALM00683</t>
  </si>
  <si>
    <t>ALM00684</t>
  </si>
  <si>
    <t>ALM00685</t>
  </si>
  <si>
    <t>ALM00686</t>
  </si>
  <si>
    <t>ALM00687</t>
  </si>
  <si>
    <t>ALM00688</t>
  </si>
  <si>
    <t>ALM00689</t>
  </si>
  <si>
    <t>ALM00690</t>
  </si>
  <si>
    <t>ALM00691</t>
  </si>
  <si>
    <t>ALM00692</t>
  </si>
  <si>
    <t>ALM00693</t>
  </si>
  <si>
    <t>ALM00694</t>
  </si>
  <si>
    <t>ALM00695</t>
  </si>
  <si>
    <t>ALM00696</t>
  </si>
  <si>
    <t>ALM00697</t>
  </si>
  <si>
    <t>ALM00698</t>
  </si>
  <si>
    <t>ALM00699</t>
  </si>
  <si>
    <t>ALM00700</t>
  </si>
  <si>
    <t>ALM00701</t>
  </si>
  <si>
    <t>ALM00702</t>
  </si>
  <si>
    <t>ALM00703</t>
  </si>
  <si>
    <t>ALM00704</t>
  </si>
  <si>
    <t>ALM00705</t>
  </si>
  <si>
    <t>ALM00706</t>
  </si>
  <si>
    <t>ALM00707</t>
  </si>
  <si>
    <t>ALM00708</t>
  </si>
  <si>
    <t>ALM00709</t>
  </si>
  <si>
    <t>ALM00710</t>
  </si>
  <si>
    <t>ALM00711</t>
  </si>
  <si>
    <t>ALM00712</t>
  </si>
  <si>
    <t>ALM00713</t>
  </si>
  <si>
    <t>ALM00714</t>
  </si>
  <si>
    <t>ALM00715</t>
  </si>
  <si>
    <t>ALM00716</t>
  </si>
  <si>
    <t>ALM00717</t>
  </si>
  <si>
    <t>ALM00718</t>
  </si>
  <si>
    <t>ALM00719</t>
  </si>
  <si>
    <t>ALM00720</t>
  </si>
  <si>
    <t>ALM00721</t>
  </si>
  <si>
    <t>ALM00722</t>
  </si>
  <si>
    <t>ALM00723</t>
  </si>
  <si>
    <t>ALM00724</t>
  </si>
  <si>
    <t>ALM00725</t>
  </si>
  <si>
    <t>ALM00726</t>
  </si>
  <si>
    <t>ALM00727</t>
  </si>
  <si>
    <t>ALM00728</t>
  </si>
  <si>
    <t>ALM00729</t>
  </si>
  <si>
    <t>ALM00730</t>
  </si>
  <si>
    <t>ALM00731</t>
  </si>
  <si>
    <t>ALM00732</t>
  </si>
  <si>
    <t>ALM00733</t>
  </si>
  <si>
    <t>ALM00734</t>
  </si>
  <si>
    <t>ALM00735</t>
  </si>
  <si>
    <t>ALM00736</t>
  </si>
  <si>
    <t>ALM00737</t>
  </si>
  <si>
    <t>ALM00738</t>
  </si>
  <si>
    <t>ALM00739</t>
  </si>
  <si>
    <t>ALM00740</t>
  </si>
  <si>
    <t>ALM00741</t>
  </si>
  <si>
    <t>ALM00742</t>
  </si>
  <si>
    <t>ALM00743</t>
  </si>
  <si>
    <t>ALM00744</t>
  </si>
  <si>
    <t>ALM00745</t>
  </si>
  <si>
    <t>ALM00746</t>
  </si>
  <si>
    <t>ALM00747</t>
  </si>
  <si>
    <t>ALM00748</t>
  </si>
  <si>
    <t>ALM00749</t>
  </si>
  <si>
    <t>ALM00750</t>
  </si>
  <si>
    <t>ALM00751</t>
  </si>
  <si>
    <t>ALM00752</t>
  </si>
  <si>
    <t>ALM00753</t>
  </si>
  <si>
    <t>ALM00754</t>
  </si>
  <si>
    <t>ALM00755</t>
  </si>
  <si>
    <t>ALM00756</t>
  </si>
  <si>
    <t>ALM00757</t>
  </si>
  <si>
    <t>ALM00758</t>
  </si>
  <si>
    <t>ALM00759</t>
  </si>
  <si>
    <t>ALM00760</t>
  </si>
  <si>
    <t>ALM00761</t>
  </si>
  <si>
    <t>ALM00762</t>
  </si>
  <si>
    <t>ALM00763</t>
  </si>
  <si>
    <t>ALM00764</t>
  </si>
  <si>
    <t>ALM00765</t>
  </si>
  <si>
    <t>ALM00766</t>
  </si>
  <si>
    <t>ALM00767</t>
  </si>
  <si>
    <t>ALM00768</t>
  </si>
  <si>
    <t>ALM00769</t>
  </si>
  <si>
    <t>ALM00770</t>
  </si>
  <si>
    <t>ALM00771</t>
  </si>
  <si>
    <t>ALM00772</t>
  </si>
  <si>
    <t>ALM00773</t>
  </si>
  <si>
    <t>ALM00774</t>
  </si>
  <si>
    <t>ALM00775</t>
  </si>
  <si>
    <t>ALM00776</t>
  </si>
  <si>
    <t>ALM00777</t>
  </si>
  <si>
    <t>ALM00778</t>
  </si>
  <si>
    <t>ALM00779</t>
  </si>
  <si>
    <t>ALM00780</t>
  </si>
  <si>
    <t>ALM00781</t>
  </si>
  <si>
    <t>ALM00782</t>
  </si>
  <si>
    <t>ALM00783</t>
  </si>
  <si>
    <t>ALM00784</t>
  </si>
  <si>
    <t>ALM00785</t>
  </si>
  <si>
    <t>ALM00786</t>
  </si>
  <si>
    <t>ALM00787</t>
  </si>
  <si>
    <t>ALM00788</t>
  </si>
  <si>
    <t>ALM00789</t>
  </si>
  <si>
    <t>ALM00790</t>
  </si>
  <si>
    <t>ALM00791</t>
  </si>
  <si>
    <t>ALM00792</t>
  </si>
  <si>
    <t>ALM00793</t>
  </si>
  <si>
    <t>ALM00794</t>
  </si>
  <si>
    <t>ALM00795</t>
  </si>
  <si>
    <t>ALM00796</t>
  </si>
  <si>
    <t>ALM00797</t>
  </si>
  <si>
    <t>ALM00798</t>
  </si>
  <si>
    <t>ALM00799</t>
  </si>
  <si>
    <t>ALM00800</t>
  </si>
  <si>
    <t>ALM00801</t>
  </si>
  <si>
    <t>ALM00802</t>
  </si>
  <si>
    <t>ALM00803</t>
  </si>
  <si>
    <t>ALM00804</t>
  </si>
  <si>
    <t>ALM00805</t>
  </si>
  <si>
    <t>ALM00806</t>
  </si>
  <si>
    <t>ALM00807</t>
  </si>
  <si>
    <t>ALM00808</t>
  </si>
  <si>
    <t>ALM00809</t>
  </si>
  <si>
    <t>ALM00810</t>
  </si>
  <si>
    <t>ALM00811</t>
  </si>
  <si>
    <t>ALM00812</t>
  </si>
  <si>
    <t>ALM00813</t>
  </si>
  <si>
    <t>ALM00814</t>
  </si>
  <si>
    <t>ALM00815</t>
  </si>
  <si>
    <t>ALM00816</t>
  </si>
  <si>
    <t>ALM00817</t>
  </si>
  <si>
    <t>ALM00818</t>
  </si>
  <si>
    <t>ALM00819</t>
  </si>
  <si>
    <t>ALM00820</t>
  </si>
  <si>
    <t>ALM00821</t>
  </si>
  <si>
    <t>ALM00822</t>
  </si>
  <si>
    <t>ALM00823</t>
  </si>
  <si>
    <t>ALM00824</t>
  </si>
  <si>
    <t>ALM00825</t>
  </si>
  <si>
    <t>ALM00826</t>
  </si>
  <si>
    <t>ALM00827</t>
  </si>
  <si>
    <t>ALM00828</t>
  </si>
  <si>
    <t>ALM00829</t>
  </si>
  <si>
    <t>ALM00830</t>
  </si>
  <si>
    <t>ALM00831</t>
  </si>
  <si>
    <t>ALM00832</t>
  </si>
  <si>
    <t>ALM00833</t>
  </si>
  <si>
    <t>ALM00834</t>
  </si>
  <si>
    <t>ALM00835</t>
  </si>
  <si>
    <t>ALM00836</t>
  </si>
  <si>
    <t>ALM00837</t>
  </si>
  <si>
    <t>ALM00838</t>
  </si>
  <si>
    <t>ALM00839</t>
  </si>
  <si>
    <t>ALM00840</t>
  </si>
  <si>
    <t>ALM00841</t>
  </si>
  <si>
    <t>ALM00842</t>
  </si>
  <si>
    <t>ALM00843</t>
  </si>
  <si>
    <t>ALM00844</t>
  </si>
  <si>
    <t>ALM00845</t>
  </si>
  <si>
    <t>ALM00846</t>
  </si>
  <si>
    <t>ALM00847</t>
  </si>
  <si>
    <t>ALM00848</t>
  </si>
  <si>
    <t>ALM00849</t>
  </si>
  <si>
    <t>ALM00850</t>
  </si>
  <si>
    <t>ALM00851</t>
  </si>
  <si>
    <t>ALM00852</t>
  </si>
  <si>
    <t>ALM00853</t>
  </si>
  <si>
    <t>ALM00854</t>
  </si>
  <si>
    <t>ALM00855</t>
  </si>
  <si>
    <t>ALM00856</t>
  </si>
  <si>
    <t>ALM00857</t>
  </si>
  <si>
    <t>ALM00858</t>
  </si>
  <si>
    <t>ALM00859</t>
  </si>
  <si>
    <t>ALM00860</t>
  </si>
  <si>
    <t>ALM00861</t>
  </si>
  <si>
    <t>ALM00862</t>
  </si>
  <si>
    <t>ALM00863</t>
  </si>
  <si>
    <t>ALM00864</t>
  </si>
  <si>
    <t>ALM00865</t>
  </si>
  <si>
    <t>ALM00866</t>
  </si>
  <si>
    <t>ALM00867</t>
  </si>
  <si>
    <t>ALM00868</t>
  </si>
  <si>
    <t>ALM00869</t>
  </si>
  <si>
    <t>ALM00870</t>
  </si>
  <si>
    <t>ALM00871</t>
  </si>
  <si>
    <t>ALM00872</t>
  </si>
  <si>
    <t>ALM00873</t>
  </si>
  <si>
    <t>ALM00874</t>
  </si>
  <si>
    <t>ALM00875</t>
  </si>
  <si>
    <t>ALM00876</t>
  </si>
  <si>
    <t>ALM00877</t>
  </si>
  <si>
    <t>ALM00878</t>
  </si>
  <si>
    <t>ALM00879</t>
  </si>
  <si>
    <t>ALM00880</t>
  </si>
  <si>
    <t>ALM00881</t>
  </si>
  <si>
    <t>ALM00882</t>
  </si>
  <si>
    <t>ALM00883</t>
  </si>
  <si>
    <t>ALM00884</t>
  </si>
  <si>
    <t>ALM00885</t>
  </si>
  <si>
    <t>ALM00886</t>
  </si>
  <si>
    <t>ALM00887</t>
  </si>
  <si>
    <t>ALM00888</t>
  </si>
  <si>
    <t>ALM00889</t>
  </si>
  <si>
    <t>ALM00890</t>
  </si>
  <si>
    <t>ALM00891</t>
  </si>
  <si>
    <t>ALM00892</t>
  </si>
  <si>
    <t>ALM00893</t>
  </si>
  <si>
    <t>ALM00894</t>
  </si>
  <si>
    <t>ALM00895</t>
  </si>
  <si>
    <t>ALM00896</t>
  </si>
  <si>
    <t>ALM00897</t>
  </si>
  <si>
    <t>ALM00898</t>
  </si>
  <si>
    <t>ALM00899</t>
  </si>
  <si>
    <t>ALM00900</t>
  </si>
  <si>
    <t>ALM00901</t>
  </si>
  <si>
    <t>ALM00902</t>
  </si>
  <si>
    <t>ALM00903</t>
  </si>
  <si>
    <t>ALM00904</t>
  </si>
  <si>
    <t>ALM00905</t>
  </si>
  <si>
    <t>ALM00906</t>
  </si>
  <si>
    <t>ALM00907</t>
  </si>
  <si>
    <t>ALM00908</t>
  </si>
  <si>
    <t>ALM00909</t>
  </si>
  <si>
    <t>ALM00910</t>
  </si>
  <si>
    <t>ALM00911</t>
  </si>
  <si>
    <t>ALM00912</t>
  </si>
  <si>
    <t>ALM00913</t>
  </si>
  <si>
    <t>ALM00914</t>
  </si>
  <si>
    <t>ALM00915</t>
  </si>
  <si>
    <t>ALM00916</t>
  </si>
  <si>
    <t>ALM00917</t>
  </si>
  <si>
    <t>ALM00918</t>
  </si>
  <si>
    <t>ALM00919</t>
  </si>
  <si>
    <t>ALM00920</t>
  </si>
  <si>
    <t>ALM00921</t>
  </si>
  <si>
    <t>ALM00922</t>
  </si>
  <si>
    <t>ALM00923</t>
  </si>
  <si>
    <t>ALM00924</t>
  </si>
  <si>
    <t>ALM00925</t>
  </si>
  <si>
    <t>ALM00926</t>
  </si>
  <si>
    <t>ALM00927</t>
  </si>
  <si>
    <t>ALM00928</t>
  </si>
  <si>
    <t>ALM00929</t>
  </si>
  <si>
    <t>ALM00930</t>
  </si>
  <si>
    <t>ALM00931</t>
  </si>
  <si>
    <t>ALM00932</t>
  </si>
  <si>
    <t>ALM00933</t>
  </si>
  <si>
    <t>ALM00934</t>
  </si>
  <si>
    <t>ALM00935</t>
  </si>
  <si>
    <t>ALM00936</t>
  </si>
  <si>
    <t>ALM00937</t>
  </si>
  <si>
    <t>ALM00938</t>
  </si>
  <si>
    <t>ALM00939</t>
  </si>
  <si>
    <t>ALM00940</t>
  </si>
  <si>
    <t>ALM00941</t>
  </si>
  <si>
    <t>ALM00942</t>
  </si>
  <si>
    <t>ALM00943</t>
  </si>
  <si>
    <t>ALM00944</t>
  </si>
  <si>
    <t>ALM00945</t>
  </si>
  <si>
    <t>ALM00946</t>
  </si>
  <si>
    <t>ALM00947</t>
  </si>
  <si>
    <t>ALM00948</t>
  </si>
  <si>
    <t>ALM00949</t>
  </si>
  <si>
    <t>ALM00950</t>
  </si>
  <si>
    <t>ALM00951</t>
  </si>
  <si>
    <t>ALM00952</t>
  </si>
  <si>
    <t>ALM00953</t>
  </si>
  <si>
    <t>ALM00954</t>
  </si>
  <si>
    <t>ALM00955</t>
  </si>
  <si>
    <t>ALM00956</t>
  </si>
  <si>
    <t>ALM00957</t>
  </si>
  <si>
    <t>ALM00958</t>
  </si>
  <si>
    <t>ALM00959</t>
  </si>
  <si>
    <t>ALM00960</t>
  </si>
  <si>
    <t>ALM00961</t>
  </si>
  <si>
    <t>ALM00962</t>
  </si>
  <si>
    <t>ALM00963</t>
  </si>
  <si>
    <t>ALM00964</t>
  </si>
  <si>
    <t>ALM00965</t>
  </si>
  <si>
    <t>ALM00966</t>
  </si>
  <si>
    <t>ALM00967</t>
  </si>
  <si>
    <t>ALM00968</t>
  </si>
  <si>
    <t>ALM00969</t>
  </si>
  <si>
    <t>ALM00970</t>
  </si>
  <si>
    <t>ALM00971</t>
  </si>
  <si>
    <t>ALM00972</t>
  </si>
  <si>
    <t>ALM00973</t>
  </si>
  <si>
    <t>ALM00974</t>
  </si>
  <si>
    <t>ALM00975</t>
  </si>
  <si>
    <t>ALM00976</t>
  </si>
  <si>
    <t>ALM00977</t>
  </si>
  <si>
    <t>ALM00978</t>
  </si>
  <si>
    <t>ALM00979</t>
  </si>
  <si>
    <t>ALM00980</t>
  </si>
  <si>
    <t>ALM00981</t>
  </si>
  <si>
    <t>ALM00982</t>
  </si>
  <si>
    <t>ALM00983</t>
  </si>
  <si>
    <t>ALM00984</t>
  </si>
  <si>
    <t>ALM00985</t>
  </si>
  <si>
    <t>ALM00986</t>
  </si>
  <si>
    <t>ALM00987</t>
  </si>
  <si>
    <t>ALM00988</t>
  </si>
  <si>
    <t>ALM00989</t>
  </si>
  <si>
    <t>ALM00990</t>
  </si>
  <si>
    <t>ALM00991</t>
  </si>
  <si>
    <t>ALM00992</t>
  </si>
  <si>
    <t>ALM00993</t>
  </si>
  <si>
    <t>ALM00994</t>
  </si>
  <si>
    <t>ALM00995</t>
  </si>
  <si>
    <t>ALM00996</t>
  </si>
  <si>
    <t>ALM00997</t>
  </si>
  <si>
    <t>ALM00998</t>
  </si>
  <si>
    <t>ALM00999</t>
  </si>
  <si>
    <t>ALM01000</t>
  </si>
  <si>
    <t>ALM01001</t>
  </si>
  <si>
    <t>ALM01002</t>
  </si>
  <si>
    <t>ALM01003</t>
  </si>
  <si>
    <t>ALM01004</t>
  </si>
  <si>
    <t>ALM01005</t>
  </si>
  <si>
    <t>ALM01006</t>
  </si>
  <si>
    <t>ALM01007</t>
  </si>
  <si>
    <t>ALM01008</t>
  </si>
  <si>
    <t>ALM01009</t>
  </si>
  <si>
    <t>ALM01010</t>
  </si>
  <si>
    <t>ALM01011</t>
  </si>
  <si>
    <t>ALM01012</t>
  </si>
  <si>
    <t>ALM01013</t>
  </si>
  <si>
    <t>ALM01014</t>
  </si>
  <si>
    <t>ALM01015</t>
  </si>
  <si>
    <t>ALM01016</t>
  </si>
  <si>
    <t>ALM01017</t>
  </si>
  <si>
    <t>ALM01018</t>
  </si>
  <si>
    <t>ALM01019</t>
  </si>
  <si>
    <t>ALM01020</t>
  </si>
  <si>
    <t>ALM01021</t>
  </si>
  <si>
    <t>ALM01022</t>
  </si>
  <si>
    <t>ALM01023</t>
  </si>
  <si>
    <t>ALM01024</t>
  </si>
  <si>
    <t>ALM01025</t>
  </si>
  <si>
    <t>ALM01026</t>
  </si>
  <si>
    <t>ALM01027</t>
  </si>
  <si>
    <t>ALM01028</t>
  </si>
  <si>
    <t>ALM01029</t>
  </si>
  <si>
    <t>ALM01030</t>
  </si>
  <si>
    <t>ALM01031</t>
  </si>
  <si>
    <t>ALM01032</t>
  </si>
  <si>
    <t>ALM01033</t>
  </si>
  <si>
    <t>ALM01034</t>
  </si>
  <si>
    <t>ALM01035</t>
  </si>
  <si>
    <t>ALM01036</t>
  </si>
  <si>
    <t>ALM01037</t>
  </si>
  <si>
    <t>ALM01038</t>
  </si>
  <si>
    <t>ALM01039</t>
  </si>
  <si>
    <t>ALM01040</t>
  </si>
  <si>
    <t>ALM01041</t>
  </si>
  <si>
    <t>ALM01042</t>
  </si>
  <si>
    <t>ALM01043</t>
  </si>
  <si>
    <t>ALM01044</t>
  </si>
  <si>
    <t>ALM01045</t>
  </si>
  <si>
    <t>ALM01046</t>
  </si>
  <si>
    <t>ALM01047</t>
  </si>
  <si>
    <t>ALM01048</t>
  </si>
  <si>
    <t>ALM01049</t>
  </si>
  <si>
    <t>ALM01050</t>
  </si>
  <si>
    <t>ALM01051</t>
  </si>
  <si>
    <t>ALM01052</t>
  </si>
  <si>
    <t>ALM01053</t>
  </si>
  <si>
    <t>ALM01054</t>
  </si>
  <si>
    <t>ALM01055</t>
  </si>
  <si>
    <t>ALM01056</t>
  </si>
  <si>
    <t>ALM01057</t>
  </si>
  <si>
    <t>ALM01058</t>
  </si>
  <si>
    <t>ALM01059</t>
  </si>
  <si>
    <t>ALM01060</t>
  </si>
  <si>
    <t>ALM01061</t>
  </si>
  <si>
    <t>ALM01062</t>
  </si>
  <si>
    <t>ALM01063</t>
  </si>
  <si>
    <t>ALM01064</t>
  </si>
  <si>
    <t>ALM01065</t>
  </si>
  <si>
    <t>ALM01066</t>
  </si>
  <si>
    <t>ALM01067</t>
  </si>
  <si>
    <t>ALM01068</t>
  </si>
  <si>
    <t>ALM01069</t>
  </si>
  <si>
    <t>ALM01070</t>
  </si>
  <si>
    <t>ALM01071</t>
  </si>
  <si>
    <t>ALM01072</t>
  </si>
  <si>
    <t>ALM01073</t>
  </si>
  <si>
    <t>ALM01074</t>
  </si>
  <si>
    <t>ALM01075</t>
  </si>
  <si>
    <t>ALM01076</t>
  </si>
  <si>
    <t>ALM01077</t>
  </si>
  <si>
    <t>ALM01078</t>
  </si>
  <si>
    <t>ALM01079</t>
  </si>
  <si>
    <t>ALM01080</t>
  </si>
  <si>
    <t>ALM01081</t>
  </si>
  <si>
    <t>ALM01082</t>
  </si>
  <si>
    <t>ALM01083</t>
  </si>
  <si>
    <t>ALM01084</t>
  </si>
  <si>
    <t>ALM01085</t>
  </si>
  <si>
    <t>ALM01086</t>
  </si>
  <si>
    <t>ALM01087</t>
  </si>
  <si>
    <t>ALM01088</t>
  </si>
  <si>
    <t>ALM01089</t>
  </si>
  <si>
    <t>ALM01090</t>
  </si>
  <si>
    <t>ALM01091</t>
  </si>
  <si>
    <t>ALM01092</t>
  </si>
  <si>
    <t>ALM01093</t>
  </si>
  <si>
    <t>ALM01094</t>
  </si>
  <si>
    <t>ALM01095</t>
  </si>
  <si>
    <t>ALM01096</t>
  </si>
  <si>
    <t>ALM01097</t>
  </si>
  <si>
    <t>ALM01098</t>
  </si>
  <si>
    <t>ALM01099</t>
  </si>
  <si>
    <t>ALM01100</t>
  </si>
  <si>
    <t>ALM01101</t>
  </si>
  <si>
    <t>ALM01102</t>
  </si>
  <si>
    <t>ALM01103</t>
  </si>
  <si>
    <t>ALM01104</t>
  </si>
  <si>
    <t>ALM01105</t>
  </si>
  <si>
    <t>ALM01106</t>
  </si>
  <si>
    <t>ALM01107</t>
  </si>
  <si>
    <t>ALM01108</t>
  </si>
  <si>
    <t>ALM01109</t>
  </si>
  <si>
    <t>ALM01110</t>
  </si>
  <si>
    <t>ALM01111</t>
  </si>
  <si>
    <t>ALM01112</t>
  </si>
  <si>
    <t>ALM01113</t>
  </si>
  <si>
    <t>ALM01114</t>
  </si>
  <si>
    <t>ALM01115</t>
  </si>
  <si>
    <t>ALM01116</t>
  </si>
  <si>
    <t>ALM01117</t>
  </si>
  <si>
    <t>ALM01118</t>
  </si>
  <si>
    <t>ALM01119</t>
  </si>
  <si>
    <t>ALM01120</t>
  </si>
  <si>
    <t>ALM01121</t>
  </si>
  <si>
    <t>ALM01122</t>
  </si>
  <si>
    <t>ALM01123</t>
  </si>
  <si>
    <t>ALM01124</t>
  </si>
  <si>
    <t>ALM01125</t>
  </si>
  <si>
    <t>ALM01126</t>
  </si>
  <si>
    <t>ALM01127</t>
  </si>
  <si>
    <t>ALM01128</t>
  </si>
  <si>
    <t>ALM01129</t>
  </si>
  <si>
    <t>ALM01130</t>
  </si>
  <si>
    <t>ALM01131</t>
  </si>
  <si>
    <t>ALM01132</t>
  </si>
  <si>
    <t>ALM01133</t>
  </si>
  <si>
    <t>ALM01134</t>
  </si>
  <si>
    <t>ALM01135</t>
  </si>
  <si>
    <t>ALM01136</t>
  </si>
  <si>
    <t>ALM01137</t>
  </si>
  <si>
    <t>ALM01138</t>
  </si>
  <si>
    <t>ALM01139</t>
  </si>
  <si>
    <t>ALM01140</t>
  </si>
  <si>
    <t>ALM01141</t>
  </si>
  <si>
    <t>ALM01142</t>
  </si>
  <si>
    <t>ALM01143</t>
  </si>
  <si>
    <t>ALM01144</t>
  </si>
  <si>
    <t>ALM01145</t>
  </si>
  <si>
    <t>ALM01146</t>
  </si>
  <si>
    <t>ALM01147</t>
  </si>
  <si>
    <t>ALM01148</t>
  </si>
  <si>
    <t>ALM01149</t>
  </si>
  <si>
    <t>ALM01150</t>
  </si>
  <si>
    <t>ALM01151</t>
  </si>
  <si>
    <t>ALM01152</t>
  </si>
  <si>
    <t>ALM01153</t>
  </si>
  <si>
    <t>ALM01154</t>
  </si>
  <si>
    <t>ALM01155</t>
  </si>
  <si>
    <t>ALM01156</t>
  </si>
  <si>
    <t>ALM01157</t>
  </si>
  <si>
    <t>ALM01158</t>
  </si>
  <si>
    <t>ALM01159</t>
  </si>
  <si>
    <t>ALM01160</t>
  </si>
  <si>
    <t>ALM01161</t>
  </si>
  <si>
    <t>ALM01162</t>
  </si>
  <si>
    <t>ALM01163</t>
  </si>
  <si>
    <t>ALM01164</t>
  </si>
  <si>
    <t>ALM01165</t>
  </si>
  <si>
    <t>ALM01166</t>
  </si>
  <si>
    <t>ALM01167</t>
  </si>
  <si>
    <t>ALM01168</t>
  </si>
  <si>
    <t>ALM01169</t>
  </si>
  <si>
    <t>ALM01170</t>
  </si>
  <si>
    <t>ALM01171</t>
  </si>
  <si>
    <t>ALM01172</t>
  </si>
  <si>
    <t>ALM01173</t>
  </si>
  <si>
    <t>ALM01174</t>
  </si>
  <si>
    <t>ALM01175</t>
  </si>
  <si>
    <t>ALM01176</t>
  </si>
  <si>
    <t>ALM01177</t>
  </si>
  <si>
    <t>ALM01178</t>
  </si>
  <si>
    <t>ALM01179</t>
  </si>
  <si>
    <t>ALM01180</t>
  </si>
  <si>
    <t>ALM01181</t>
  </si>
  <si>
    <t>ALM01182</t>
  </si>
  <si>
    <t>ALM01183</t>
  </si>
  <si>
    <t>ALM01184</t>
  </si>
  <si>
    <t>ALM01185</t>
  </si>
  <si>
    <t>ALM01186</t>
  </si>
  <si>
    <t>ALM01187</t>
  </si>
  <si>
    <t>ALM01188</t>
  </si>
  <si>
    <t>ALM01189</t>
  </si>
  <si>
    <t>ALM01190</t>
  </si>
  <si>
    <t>ALM01191</t>
  </si>
  <si>
    <t>ALM01192</t>
  </si>
  <si>
    <t>ALM01193</t>
  </si>
  <si>
    <t>ALM01194</t>
  </si>
  <si>
    <t>ALM01195</t>
  </si>
  <si>
    <t>ALM01196</t>
  </si>
  <si>
    <t>ALM01197</t>
  </si>
  <si>
    <t>ALM01198</t>
  </si>
  <si>
    <t>ALM01199</t>
  </si>
  <si>
    <t>ALM01200</t>
  </si>
  <si>
    <t>ALM01201</t>
  </si>
  <si>
    <t>ALM01202</t>
  </si>
  <si>
    <t>ALM01203</t>
  </si>
  <si>
    <t>ALM01204</t>
  </si>
  <si>
    <t>ALM01205</t>
  </si>
  <si>
    <t>ALM01206</t>
  </si>
  <si>
    <t>ALM01207</t>
  </si>
  <si>
    <t>ALM01208</t>
  </si>
  <si>
    <t>ALM01209</t>
  </si>
  <si>
    <t>ALM01210</t>
  </si>
  <si>
    <t>ALM01211</t>
  </si>
  <si>
    <t>ALM01212</t>
  </si>
  <si>
    <t>ALM01213</t>
  </si>
  <si>
    <t>ALM01214</t>
  </si>
  <si>
    <t>ALM01215</t>
  </si>
  <si>
    <t>ALM01216</t>
  </si>
  <si>
    <t>ALM01217</t>
  </si>
  <si>
    <t>ALM01218</t>
  </si>
  <si>
    <t>ALM01219</t>
  </si>
  <si>
    <t>ALM01220</t>
  </si>
  <si>
    <t>ALM01221</t>
  </si>
  <si>
    <t>ALM01222</t>
  </si>
  <si>
    <t>ALM01223</t>
  </si>
  <si>
    <t>ALM01224</t>
  </si>
  <si>
    <t>ALM01225</t>
  </si>
  <si>
    <t>ALM01226</t>
  </si>
  <si>
    <t>ALM01227</t>
  </si>
  <si>
    <t>ALM01228</t>
  </si>
  <si>
    <t>ALM01229</t>
  </si>
  <si>
    <t>ALM01230</t>
  </si>
  <si>
    <t>ALM01231</t>
  </si>
  <si>
    <t>ALM01232</t>
  </si>
  <si>
    <t>ALM01233</t>
  </si>
  <si>
    <t>ALM01234</t>
  </si>
  <si>
    <t>ALM01235</t>
  </si>
  <si>
    <t>ALM01236</t>
  </si>
  <si>
    <t>ALM01237</t>
  </si>
  <si>
    <t>ALM01238</t>
  </si>
  <si>
    <t>ALM01239</t>
  </si>
  <si>
    <t>ALM01240</t>
  </si>
  <si>
    <t>ALM01241</t>
  </si>
  <si>
    <t>ALM01242</t>
  </si>
  <si>
    <t>ALM01243</t>
  </si>
  <si>
    <t>ALM01244</t>
  </si>
  <si>
    <t>ALM01245</t>
  </si>
  <si>
    <t>ALM01246</t>
  </si>
  <si>
    <t>ALM01247</t>
  </si>
  <si>
    <t>ALM01248</t>
  </si>
  <si>
    <t>ALM01249</t>
  </si>
  <si>
    <t>ALM01250</t>
  </si>
  <si>
    <t>ALM01251</t>
  </si>
  <si>
    <t>ALM01252</t>
  </si>
  <si>
    <t>ALM01253</t>
  </si>
  <si>
    <t>ALM01254</t>
  </si>
  <si>
    <t>ALM01255</t>
  </si>
  <si>
    <t>ALM01256</t>
  </si>
  <si>
    <t>ALM01257</t>
  </si>
  <si>
    <t>ALM01258</t>
  </si>
  <si>
    <t>ALM01259</t>
  </si>
  <si>
    <t>ALM01260</t>
  </si>
  <si>
    <t>ALM01261</t>
  </si>
  <si>
    <t>ALM01262</t>
  </si>
  <si>
    <t>ALM01263</t>
  </si>
  <si>
    <t>ALM01264</t>
  </si>
  <si>
    <t>ALM01265</t>
  </si>
  <si>
    <t>ALM01266</t>
  </si>
  <si>
    <t>ALM01267</t>
  </si>
  <si>
    <t>ALM01268</t>
  </si>
  <si>
    <t>ALM01269</t>
  </si>
  <si>
    <t>ALM01270</t>
  </si>
  <si>
    <t>ALM01271</t>
  </si>
  <si>
    <t>ALM01272</t>
  </si>
  <si>
    <t>ALM01273</t>
  </si>
  <si>
    <t>ALM01274</t>
  </si>
  <si>
    <t>ALM01275</t>
  </si>
  <si>
    <t>ALM01276</t>
  </si>
  <si>
    <t>ALM01277</t>
  </si>
  <si>
    <t>ALM01278</t>
  </si>
  <si>
    <t>ALM01279</t>
  </si>
  <si>
    <t>ALM01280</t>
  </si>
  <si>
    <t>ALM01281</t>
  </si>
  <si>
    <t>ALM01282</t>
  </si>
  <si>
    <t>ALM01283</t>
  </si>
  <si>
    <t>ALM01284</t>
  </si>
  <si>
    <t>ALM01285</t>
  </si>
  <si>
    <t>ALM01286</t>
  </si>
  <si>
    <t>ALM01287</t>
  </si>
  <si>
    <t>ALM01288</t>
  </si>
  <si>
    <t>ALM01289</t>
  </si>
  <si>
    <t>ALM01290</t>
  </si>
  <si>
    <t>ALM01291</t>
  </si>
  <si>
    <t>ALM01292</t>
  </si>
  <si>
    <t>ALM01293</t>
  </si>
  <si>
    <t>ALM01294</t>
  </si>
  <si>
    <t>ALM01295</t>
  </si>
  <si>
    <t>ALM01296</t>
  </si>
  <si>
    <t>ALM01297</t>
  </si>
  <si>
    <t>ALM01298</t>
  </si>
  <si>
    <t>ALM01299</t>
  </si>
  <si>
    <t>ALM01300</t>
  </si>
  <si>
    <t>ALM01301</t>
  </si>
  <si>
    <t>ALM01302</t>
  </si>
  <si>
    <t>ALM01303</t>
  </si>
  <si>
    <t>ALM01304</t>
  </si>
  <si>
    <t>ALM01305</t>
  </si>
  <si>
    <t>ALM01306</t>
  </si>
  <si>
    <t>ALM01307</t>
  </si>
  <si>
    <t>ALM01308</t>
  </si>
  <si>
    <t>ALM01309</t>
  </si>
  <si>
    <t>ALM01310</t>
  </si>
  <si>
    <t>ALM01311</t>
  </si>
  <si>
    <t>ALM01312</t>
  </si>
  <si>
    <t>ALM01313</t>
  </si>
  <si>
    <t>ALM01314</t>
  </si>
  <si>
    <t>ALM01315</t>
  </si>
  <si>
    <t>ALM01316</t>
  </si>
  <si>
    <t>ALM01317</t>
  </si>
  <si>
    <t>ALM01318</t>
  </si>
  <si>
    <t>ALM01319</t>
  </si>
  <si>
    <t>ALM01320</t>
  </si>
  <si>
    <t>ALM01321</t>
  </si>
  <si>
    <t>ALM01322</t>
  </si>
  <si>
    <t>ALM01323</t>
  </si>
  <si>
    <t>ALM01324</t>
  </si>
  <si>
    <t>ALM01325</t>
  </si>
  <si>
    <t>ALM01326</t>
  </si>
  <si>
    <t>ALM01327</t>
  </si>
  <si>
    <t>ALM01328</t>
  </si>
  <si>
    <t>ALM01329</t>
  </si>
  <si>
    <t>ALM01330</t>
  </si>
  <si>
    <t>ALM01331</t>
  </si>
  <si>
    <t>ALM01332</t>
  </si>
  <si>
    <t>ALM01333</t>
  </si>
  <si>
    <t>ALM01334</t>
  </si>
  <si>
    <t>ALM01335</t>
  </si>
  <si>
    <t>ALM01336</t>
  </si>
  <si>
    <t>ALM01337</t>
  </si>
  <si>
    <t>ALM01338</t>
  </si>
  <si>
    <t>ALM01339</t>
  </si>
  <si>
    <t>ALM01340</t>
  </si>
  <si>
    <t>ALM01341</t>
  </si>
  <si>
    <t>ALM01342</t>
  </si>
  <si>
    <t>ALM01343</t>
  </si>
  <si>
    <t>ALM01344</t>
  </si>
  <si>
    <t>ALM01345</t>
  </si>
  <si>
    <t>ALM01346</t>
  </si>
  <si>
    <t>ALM01347</t>
  </si>
  <si>
    <t>ALM01348</t>
  </si>
  <si>
    <t>ALM01349</t>
  </si>
  <si>
    <t>ALM01350</t>
  </si>
  <si>
    <t>ALM01351</t>
  </si>
  <si>
    <t>ALM01352</t>
  </si>
  <si>
    <t>ALM01353</t>
  </si>
  <si>
    <t>ALM01354</t>
  </si>
  <si>
    <t>ALM01355</t>
  </si>
  <si>
    <t>ALM01356</t>
  </si>
  <si>
    <t>ALM01357</t>
  </si>
  <si>
    <t>ALM01358</t>
  </si>
  <si>
    <t>ALM01359</t>
  </si>
  <si>
    <t>ALM01360</t>
  </si>
  <si>
    <t>ALM01361</t>
  </si>
  <si>
    <t>ALM01362</t>
  </si>
  <si>
    <t>ALM01363</t>
  </si>
  <si>
    <t>ALM01364</t>
  </si>
  <si>
    <t>ALM01365</t>
  </si>
  <si>
    <t>ALM01366</t>
  </si>
  <si>
    <t>ALM01367</t>
  </si>
  <si>
    <t>ALM01368</t>
  </si>
  <si>
    <t>ALM01369</t>
  </si>
  <si>
    <t>ALM01370</t>
  </si>
  <si>
    <t>ALM01371</t>
  </si>
  <si>
    <t>ALM01372</t>
  </si>
  <si>
    <t>ALM01373</t>
  </si>
  <si>
    <t>ALM01374</t>
  </si>
  <si>
    <t>ALM01375</t>
  </si>
  <si>
    <t>ALM01376</t>
  </si>
  <si>
    <t>ALM01377</t>
  </si>
  <si>
    <t>ALM01378</t>
  </si>
  <si>
    <t>ALM01379</t>
  </si>
  <si>
    <t>ALM01380</t>
  </si>
  <si>
    <t>ALM01381</t>
  </si>
  <si>
    <t>ALM01382</t>
  </si>
  <si>
    <t>ALM01383</t>
  </si>
  <si>
    <t>ALM01384</t>
  </si>
  <si>
    <t>ALM01385</t>
  </si>
  <si>
    <t>ALM01386</t>
  </si>
  <si>
    <t>ALM01387</t>
  </si>
  <si>
    <t>ALM01388</t>
  </si>
  <si>
    <t>ALM01389</t>
  </si>
  <si>
    <t>ALM01390</t>
  </si>
  <si>
    <t>ALM01391</t>
  </si>
  <si>
    <t>ALM01392</t>
  </si>
  <si>
    <t>ALM01393</t>
  </si>
  <si>
    <t>ALM01394</t>
  </si>
  <si>
    <t>ALM01395</t>
  </si>
  <si>
    <t>ALM01396</t>
  </si>
  <si>
    <t>ALM01397</t>
  </si>
  <si>
    <t>ALM01398</t>
  </si>
  <si>
    <t>ALM01399</t>
  </si>
  <si>
    <t>ALM01400</t>
  </si>
  <si>
    <t>ALM01401</t>
  </si>
  <si>
    <t>ALM01402</t>
  </si>
  <si>
    <t>ALM01403</t>
  </si>
  <si>
    <t>ALM01404</t>
  </si>
  <si>
    <t>ALM01405</t>
  </si>
  <si>
    <t>ALM01406</t>
  </si>
  <si>
    <t>ALM01407</t>
  </si>
  <si>
    <t>ALM01408</t>
  </si>
  <si>
    <t>ALM01409</t>
  </si>
  <si>
    <t>ALM01410</t>
  </si>
  <si>
    <t>ALM01411</t>
  </si>
  <si>
    <t>ALM01412</t>
  </si>
  <si>
    <t>ALM01413</t>
  </si>
  <si>
    <t>ALM01414</t>
  </si>
  <si>
    <t>ALM01415</t>
  </si>
  <si>
    <t>ALM01416</t>
  </si>
  <si>
    <t>ALM01417</t>
  </si>
  <si>
    <t>ALM01418</t>
  </si>
  <si>
    <t>ALM01419</t>
  </si>
  <si>
    <t>ALM01420</t>
  </si>
  <si>
    <t>ALM01421</t>
  </si>
  <si>
    <t>ALM01422</t>
  </si>
  <si>
    <t>ALM01423</t>
  </si>
  <si>
    <t>ALM01424</t>
  </si>
  <si>
    <t>ALM01425</t>
  </si>
  <si>
    <t>ALM01426</t>
  </si>
  <si>
    <t>ALM01427</t>
  </si>
  <si>
    <t>ALM01428</t>
  </si>
  <si>
    <t>ALM01429</t>
  </si>
  <si>
    <t>ALM01430</t>
  </si>
  <si>
    <t>ALM01431</t>
  </si>
  <si>
    <t>ALM01432</t>
  </si>
  <si>
    <t>ALM01433</t>
  </si>
  <si>
    <t>ALM01434</t>
  </si>
  <si>
    <t>ALM01435</t>
  </si>
  <si>
    <t>ALM01436</t>
  </si>
  <si>
    <t>ALM01437</t>
  </si>
  <si>
    <t>ALM01438</t>
  </si>
  <si>
    <t>ALM01439</t>
  </si>
  <si>
    <t>ALM01440</t>
  </si>
  <si>
    <t>ALM01441</t>
  </si>
  <si>
    <t>ALM01442</t>
  </si>
  <si>
    <t>ALM01443</t>
  </si>
  <si>
    <t>ALM01444</t>
  </si>
  <si>
    <t>ALM01445</t>
  </si>
  <si>
    <t>ALM01446</t>
  </si>
  <si>
    <t>ALM01447</t>
  </si>
  <si>
    <t>ALM01448</t>
  </si>
  <si>
    <t>ALM01449</t>
  </si>
  <si>
    <t>ALM01450</t>
  </si>
  <si>
    <t>ALM01451</t>
  </si>
  <si>
    <t>ALM01452</t>
  </si>
  <si>
    <t>ALM01453</t>
  </si>
  <si>
    <t>ALM01454</t>
  </si>
  <si>
    <t>ALM01455</t>
  </si>
  <si>
    <t>ALM01456</t>
  </si>
  <si>
    <t>ALM01457</t>
  </si>
  <si>
    <t>ALM01458</t>
  </si>
  <si>
    <t>ALM01459</t>
  </si>
  <si>
    <t>ALM01460</t>
  </si>
  <si>
    <t>ALM01461</t>
  </si>
  <si>
    <t>ALM01462</t>
  </si>
  <si>
    <t>ALM01463</t>
  </si>
  <si>
    <t>ALM01464</t>
  </si>
  <si>
    <t>ALM01465</t>
  </si>
  <si>
    <t>ALM01466</t>
  </si>
  <si>
    <t>ALM01467</t>
  </si>
  <si>
    <t>ALM01468</t>
  </si>
  <si>
    <t>ALM01469</t>
  </si>
  <si>
    <t>ALM01470</t>
  </si>
  <si>
    <t>ALM01471</t>
  </si>
  <si>
    <t>ALM01472</t>
  </si>
  <si>
    <t>ALM01473</t>
  </si>
  <si>
    <t>ALM01474</t>
  </si>
  <si>
    <t>ALM01475</t>
  </si>
  <si>
    <t>ALM01476</t>
  </si>
  <si>
    <t>ALM01477</t>
  </si>
  <si>
    <t>ALM01478</t>
  </si>
  <si>
    <t>ALM01479</t>
  </si>
  <si>
    <t>ALM01480</t>
  </si>
  <si>
    <t>ALM01481</t>
  </si>
  <si>
    <t>ALM01482</t>
  </si>
  <si>
    <t>ALM01483</t>
  </si>
  <si>
    <t>ALM01484</t>
  </si>
  <si>
    <t>ALM01485</t>
  </si>
  <si>
    <t>ALM01486</t>
  </si>
  <si>
    <t>ALM01487</t>
  </si>
  <si>
    <t>ALM01488</t>
  </si>
  <si>
    <t>ALM01489</t>
  </si>
  <si>
    <t>ALM01490</t>
  </si>
  <si>
    <t>ALM01491</t>
  </si>
  <si>
    <t>ALM01492</t>
  </si>
  <si>
    <t>ALM01493</t>
  </si>
  <si>
    <t>ALM01494</t>
  </si>
  <si>
    <t>ALM01495</t>
  </si>
  <si>
    <t>ALM01496</t>
  </si>
  <si>
    <t>ALM01497</t>
  </si>
  <si>
    <t>ALM01498</t>
  </si>
  <si>
    <t>ALM01499</t>
  </si>
  <si>
    <t>ALM01500</t>
  </si>
  <si>
    <t>ALM01501</t>
  </si>
  <si>
    <t>ALM01502</t>
  </si>
  <si>
    <t>ALM01503</t>
  </si>
  <si>
    <t>ALM01504</t>
  </si>
  <si>
    <t>ALM01505</t>
  </si>
  <si>
    <t>ALM01506</t>
  </si>
  <si>
    <t>ALM01507</t>
  </si>
  <si>
    <t>ALM01508</t>
  </si>
  <si>
    <t>ALM01509</t>
  </si>
  <si>
    <t>ALM01510</t>
  </si>
  <si>
    <t>ALM01511</t>
  </si>
  <si>
    <t>ALM01512</t>
  </si>
  <si>
    <t>ALM01513</t>
  </si>
  <si>
    <t>ALM01514</t>
  </si>
  <si>
    <t>ALM01515</t>
  </si>
  <si>
    <t>ALM01516</t>
  </si>
  <si>
    <t>ALM01517</t>
  </si>
  <si>
    <t>ALM01518</t>
  </si>
  <si>
    <t>ALM01519</t>
  </si>
  <si>
    <t>ALM01520</t>
  </si>
  <si>
    <t>ALM01521</t>
  </si>
  <si>
    <t>ALM01522</t>
  </si>
  <si>
    <t>ALM01523</t>
  </si>
  <si>
    <t>ALM01524</t>
  </si>
  <si>
    <t>ALM01525</t>
  </si>
  <si>
    <t>ALM01526</t>
  </si>
  <si>
    <t>ALM01527</t>
  </si>
  <si>
    <t>ALM01528</t>
  </si>
  <si>
    <t>ALM01529</t>
  </si>
  <si>
    <t>ALM01530</t>
  </si>
  <si>
    <t>ALM01531</t>
  </si>
  <si>
    <t>ALM01532</t>
  </si>
  <si>
    <t>ALM01533</t>
  </si>
  <si>
    <t>ALM01534</t>
  </si>
  <si>
    <t>ALM01535</t>
  </si>
  <si>
    <t>ALM01536</t>
  </si>
  <si>
    <t>ALM01537</t>
  </si>
  <si>
    <t>ALM01538</t>
  </si>
  <si>
    <t>ALM01539</t>
  </si>
  <si>
    <t>ALM01540</t>
  </si>
  <si>
    <t>ALM01541</t>
  </si>
  <si>
    <t>ALM01542</t>
  </si>
  <si>
    <t>ALM01543</t>
  </si>
  <si>
    <t>ALM01544</t>
  </si>
  <si>
    <t>ALM01545</t>
  </si>
  <si>
    <t>ALM01546</t>
  </si>
  <si>
    <t>ALM01547</t>
  </si>
  <si>
    <t>ALM01548</t>
  </si>
  <si>
    <t>ALM01549</t>
  </si>
  <si>
    <t>ALM01550</t>
  </si>
  <si>
    <t>ALM01551</t>
  </si>
  <si>
    <t>ALM01552</t>
  </si>
  <si>
    <t>ALM01553</t>
  </si>
  <si>
    <t>ALM01554</t>
  </si>
  <si>
    <t>ALM01555</t>
  </si>
  <si>
    <t>ALM01556</t>
  </si>
  <si>
    <t>ALM01557</t>
  </si>
  <si>
    <t>ALM01558</t>
  </si>
  <si>
    <t>ALM01559</t>
  </si>
  <si>
    <t>ALM01560</t>
  </si>
  <si>
    <t>ALM01561</t>
  </si>
  <si>
    <t>ALM01562</t>
  </si>
  <si>
    <t>ALM01563</t>
  </si>
  <si>
    <t>ALM01564</t>
  </si>
  <si>
    <t>ALM01565</t>
  </si>
  <si>
    <t>ALM01566</t>
  </si>
  <si>
    <t>ALM01567</t>
  </si>
  <si>
    <t>ALM01568</t>
  </si>
  <si>
    <t>ALM01569</t>
  </si>
  <si>
    <t>ALM01570</t>
  </si>
  <si>
    <t>ALM01571</t>
  </si>
  <si>
    <t>ALM01572</t>
  </si>
  <si>
    <t>ALM01573</t>
  </si>
  <si>
    <t>ALM01574</t>
  </si>
  <si>
    <t>ALM01575</t>
  </si>
  <si>
    <t>ALM01576</t>
  </si>
  <si>
    <t>ALM01577</t>
  </si>
  <si>
    <t>ALM01578</t>
  </si>
  <si>
    <t>ALM01579</t>
  </si>
  <si>
    <t>ALM01580</t>
  </si>
  <si>
    <t>ALM01581</t>
  </si>
  <si>
    <t>ALM01582</t>
  </si>
  <si>
    <t>ALM01583</t>
  </si>
  <si>
    <t>ALM01584</t>
  </si>
  <si>
    <t>ALM01585</t>
  </si>
  <si>
    <t>ALM01586</t>
  </si>
  <si>
    <t>ALM01587</t>
  </si>
  <si>
    <t>ALM01588</t>
  </si>
  <si>
    <t>ALM01589</t>
  </si>
  <si>
    <t>ALM01590</t>
  </si>
  <si>
    <t>ALM01591</t>
  </si>
  <si>
    <t>ALM01592</t>
  </si>
  <si>
    <t>ALM01593</t>
  </si>
  <si>
    <t>ALM01594</t>
  </si>
  <si>
    <t>ALM01595</t>
  </si>
  <si>
    <t>ALM01596</t>
  </si>
  <si>
    <t>ALM01597</t>
  </si>
  <si>
    <t>ALM01598</t>
  </si>
  <si>
    <t>ALM01599</t>
  </si>
  <si>
    <t>ALM01600</t>
  </si>
  <si>
    <t>ALM01601</t>
  </si>
  <si>
    <t>ALM01602</t>
  </si>
  <si>
    <t>ALM01603</t>
  </si>
  <si>
    <t>ALM01604</t>
  </si>
  <si>
    <t>ALM01605</t>
  </si>
  <si>
    <t>ALM01606</t>
  </si>
  <si>
    <t>ALM01607</t>
  </si>
  <si>
    <t>ALM01608</t>
  </si>
  <si>
    <t>ALM01609</t>
  </si>
  <si>
    <t>ALM01610</t>
  </si>
  <si>
    <t>ALM01611</t>
  </si>
  <si>
    <t>ALM01612</t>
  </si>
  <si>
    <t>ALM01613</t>
  </si>
  <si>
    <t>ALM01614</t>
  </si>
  <si>
    <t>ALM01615</t>
  </si>
  <si>
    <t>ALM01616</t>
  </si>
  <si>
    <t>ALM01617</t>
  </si>
  <si>
    <t>ALM01618</t>
  </si>
  <si>
    <t>ALM01619</t>
  </si>
  <si>
    <t>ALM01620</t>
  </si>
  <si>
    <t>ALM01621</t>
  </si>
  <si>
    <t>ALM01622</t>
  </si>
  <si>
    <t>ALM01623</t>
  </si>
  <si>
    <t>ALM01624</t>
  </si>
  <si>
    <t>ALM01625</t>
  </si>
  <si>
    <t>ALM01626</t>
  </si>
  <si>
    <t>ALM01627</t>
  </si>
  <si>
    <t>ALM01628</t>
  </si>
  <si>
    <t>ALM01629</t>
  </si>
  <si>
    <t/>
  </si>
  <si>
    <t>M28</t>
  </si>
  <si>
    <t>COLEIRO MAKMELT</t>
  </si>
  <si>
    <t>M02</t>
  </si>
  <si>
    <t>M17</t>
  </si>
  <si>
    <t>M06</t>
  </si>
  <si>
    <t>M40</t>
  </si>
  <si>
    <t xml:space="preserve"> M27</t>
  </si>
  <si>
    <t>M17/M27</t>
  </si>
  <si>
    <t>M27</t>
  </si>
  <si>
    <t>COLEIRO</t>
  </si>
  <si>
    <t>M35</t>
  </si>
  <si>
    <t>M04</t>
  </si>
  <si>
    <t>M10 / M11 / M12</t>
  </si>
  <si>
    <t>A</t>
  </si>
  <si>
    <t>SITEMA</t>
  </si>
  <si>
    <t>M12  / M08</t>
  </si>
  <si>
    <t>M18</t>
  </si>
  <si>
    <t>M33</t>
  </si>
  <si>
    <t>M14</t>
  </si>
  <si>
    <t>M22 / M41</t>
  </si>
  <si>
    <t>M07</t>
  </si>
  <si>
    <t>M01</t>
  </si>
  <si>
    <t xml:space="preserve">AQUECEDORES </t>
  </si>
  <si>
    <t>TETO</t>
  </si>
  <si>
    <t>M15 / M16 / M30</t>
  </si>
  <si>
    <t>M36</t>
  </si>
  <si>
    <t>M07 / M35</t>
  </si>
  <si>
    <t>M06 / M13 / M40</t>
  </si>
  <si>
    <t>M03</t>
  </si>
  <si>
    <t>M08</t>
  </si>
  <si>
    <t xml:space="preserve"> M14</t>
  </si>
  <si>
    <t>AQUECEDOR DE ÓLEO</t>
  </si>
  <si>
    <t xml:space="preserve"> M22 / M41</t>
  </si>
  <si>
    <t xml:space="preserve">COLEIRO </t>
  </si>
  <si>
    <t>GERAL</t>
  </si>
  <si>
    <t>M15/M16/M19/M20/M30/M32</t>
  </si>
  <si>
    <t>COLEIRO VALCO MELTON</t>
  </si>
  <si>
    <t>AQUECEDOR DE AGUA</t>
  </si>
  <si>
    <t>TANQUE DE POLIOL</t>
  </si>
  <si>
    <t>AQUECEDOR OLEO</t>
  </si>
  <si>
    <t>M07 / M10 / M11 / M12</t>
  </si>
  <si>
    <t xml:space="preserve">COLEIRO  VALCO MELTON </t>
  </si>
  <si>
    <t>M30 SITEMA</t>
  </si>
  <si>
    <t>EMPILHADEIRA</t>
  </si>
  <si>
    <t>SERRALHERIA</t>
  </si>
  <si>
    <t>M28/M30/M32/M33</t>
  </si>
  <si>
    <t>M15/M16/M30</t>
  </si>
  <si>
    <t xml:space="preserve"> M04</t>
  </si>
  <si>
    <t>REGUA HIDRAULICA</t>
  </si>
  <si>
    <t>TRUNK LOAD</t>
  </si>
  <si>
    <t>PULVERIZADOR</t>
  </si>
  <si>
    <t xml:space="preserve">M10/11/12 </t>
  </si>
  <si>
    <t>F.FENDER - M06</t>
  </si>
  <si>
    <t>M30 M37</t>
  </si>
  <si>
    <t>M40 VAZO PRESSÃO</t>
  </si>
  <si>
    <t>IBC</t>
  </si>
  <si>
    <t>BOMBA DE REZINA</t>
  </si>
  <si>
    <t xml:space="preserve">CARREGADOR </t>
  </si>
  <si>
    <t>M25</t>
  </si>
  <si>
    <t>COLEIRO HOT MELT</t>
  </si>
  <si>
    <t>CARRINHOS</t>
  </si>
  <si>
    <t>M42</t>
  </si>
  <si>
    <t>INTENSIFICADOR</t>
  </si>
  <si>
    <t>INJETORA SULPOL</t>
  </si>
  <si>
    <t>TANQUE M06</t>
  </si>
  <si>
    <t>M44</t>
  </si>
  <si>
    <t>M21</t>
  </si>
  <si>
    <t>M22/M41</t>
  </si>
  <si>
    <t>M07/M10/M11/M12</t>
  </si>
  <si>
    <t>M06/M13M40</t>
  </si>
  <si>
    <t>AQUECEDOR MAPRE</t>
  </si>
  <si>
    <t>M38</t>
  </si>
  <si>
    <t>PISTOLA HOT MELT</t>
  </si>
  <si>
    <t xml:space="preserve">M35  </t>
  </si>
  <si>
    <t>BOMBA MSD</t>
  </si>
  <si>
    <t>BOMBA DESMOLDANTE</t>
  </si>
  <si>
    <t>M37 / M38 / M39</t>
  </si>
  <si>
    <t>M24 / M25 / M26</t>
  </si>
  <si>
    <t>M35 FORNO</t>
  </si>
  <si>
    <t>AQUECEDOR</t>
  </si>
  <si>
    <t>M07 / M28</t>
  </si>
  <si>
    <t>M44 / IBC</t>
  </si>
  <si>
    <t>M07 / M28 / M35</t>
  </si>
  <si>
    <t>M19 M20</t>
  </si>
  <si>
    <t>M45</t>
  </si>
  <si>
    <t>M22 / M41 / M42</t>
  </si>
  <si>
    <t>B1103</t>
  </si>
  <si>
    <t>ARMARIO</t>
  </si>
  <si>
    <t>A1402</t>
  </si>
  <si>
    <t>A1405</t>
  </si>
  <si>
    <t>A1204</t>
  </si>
  <si>
    <t>E1303</t>
  </si>
  <si>
    <t>A1205</t>
  </si>
  <si>
    <t>B1106</t>
  </si>
  <si>
    <t>E2304</t>
  </si>
  <si>
    <t>B1304</t>
  </si>
  <si>
    <t>B1405</t>
  </si>
  <si>
    <t>F1402</t>
  </si>
  <si>
    <t>CORREDOR 1</t>
  </si>
  <si>
    <t>A2405</t>
  </si>
  <si>
    <t>A1302</t>
  </si>
  <si>
    <t>A1303</t>
  </si>
  <si>
    <t>G1102</t>
  </si>
  <si>
    <t>A1304</t>
  </si>
  <si>
    <t>G1103</t>
  </si>
  <si>
    <t>G1104</t>
  </si>
  <si>
    <t>A1305</t>
  </si>
  <si>
    <t>A1306</t>
  </si>
  <si>
    <t>D2401</t>
  </si>
  <si>
    <t>F1305</t>
  </si>
  <si>
    <t>F1304</t>
  </si>
  <si>
    <t>B2404</t>
  </si>
  <si>
    <t>B1404</t>
  </si>
  <si>
    <t>A1403</t>
  </si>
  <si>
    <t>A1404</t>
  </si>
  <si>
    <t>A2404</t>
  </si>
  <si>
    <t>E2204</t>
  </si>
  <si>
    <t>D2304</t>
  </si>
  <si>
    <t>A1202</t>
  </si>
  <si>
    <t>E2303</t>
  </si>
  <si>
    <t>C1301</t>
  </si>
  <si>
    <t>F1203</t>
  </si>
  <si>
    <t>A1104</t>
  </si>
  <si>
    <t>A2301</t>
  </si>
  <si>
    <t>A2201</t>
  </si>
  <si>
    <t>B1401</t>
  </si>
  <si>
    <t>A2202</t>
  </si>
  <si>
    <t>A2204</t>
  </si>
  <si>
    <t>A2203</t>
  </si>
  <si>
    <t>A2205</t>
  </si>
  <si>
    <t>A2304</t>
  </si>
  <si>
    <t>A2402</t>
  </si>
  <si>
    <t>C1103</t>
  </si>
  <si>
    <t>A2206</t>
  </si>
  <si>
    <t>CORREDOR 2</t>
  </si>
  <si>
    <t>A2302</t>
  </si>
  <si>
    <t>A2303</t>
  </si>
  <si>
    <t>A2305</t>
  </si>
  <si>
    <t>B1302</t>
  </si>
  <si>
    <t>A2306</t>
  </si>
  <si>
    <t>A2406</t>
  </si>
  <si>
    <t>A2403</t>
  </si>
  <si>
    <t>F1403</t>
  </si>
  <si>
    <t>B1301</t>
  </si>
  <si>
    <t>B1202</t>
  </si>
  <si>
    <t>B1205</t>
  </si>
  <si>
    <t>B1203</t>
  </si>
  <si>
    <t>B1204</t>
  </si>
  <si>
    <t>E2103</t>
  </si>
  <si>
    <t>B1306</t>
  </si>
  <si>
    <t>B2103</t>
  </si>
  <si>
    <t>C1303</t>
  </si>
  <si>
    <t>C2203</t>
  </si>
  <si>
    <t>G1105</t>
  </si>
  <si>
    <t>C2202</t>
  </si>
  <si>
    <t>B1305</t>
  </si>
  <si>
    <t>G1106</t>
  </si>
  <si>
    <t>B1406</t>
  </si>
  <si>
    <t>B1402</t>
  </si>
  <si>
    <t>C1201</t>
  </si>
  <si>
    <t>C1101</t>
  </si>
  <si>
    <t>C1204</t>
  </si>
  <si>
    <t>C1205</t>
  </si>
  <si>
    <t>C1304</t>
  </si>
  <si>
    <t>C1302</t>
  </si>
  <si>
    <t>B1403</t>
  </si>
  <si>
    <t>B1201</t>
  </si>
  <si>
    <t>B1104</t>
  </si>
  <si>
    <t>B1105</t>
  </si>
  <si>
    <t>B1303</t>
  </si>
  <si>
    <t>A2104</t>
  </si>
  <si>
    <t>G2103</t>
  </si>
  <si>
    <t>D1303</t>
  </si>
  <si>
    <t>D1203</t>
  </si>
  <si>
    <t>D1205</t>
  </si>
  <si>
    <t>A2102</t>
  </si>
  <si>
    <t>D2303</t>
  </si>
  <si>
    <t>C1104</t>
  </si>
  <si>
    <t>E2302</t>
  </si>
  <si>
    <t>B2402</t>
  </si>
  <si>
    <t>B2401</t>
  </si>
  <si>
    <t>E2306</t>
  </si>
  <si>
    <t>F1205</t>
  </si>
  <si>
    <t>B2101</t>
  </si>
  <si>
    <t>F1201</t>
  </si>
  <si>
    <t>F1401</t>
  </si>
  <si>
    <t>C1105</t>
  </si>
  <si>
    <t>E2305</t>
  </si>
  <si>
    <t>E2405</t>
  </si>
  <si>
    <t>E2404</t>
  </si>
  <si>
    <t>C1203</t>
  </si>
  <si>
    <t>C1403</t>
  </si>
  <si>
    <t>A2106</t>
  </si>
  <si>
    <t>CORREDOR 4</t>
  </si>
  <si>
    <t>E1301</t>
  </si>
  <si>
    <t>C1404</t>
  </si>
  <si>
    <t>C2401</t>
  </si>
  <si>
    <t>C2402</t>
  </si>
  <si>
    <t>C2403</t>
  </si>
  <si>
    <t>C1405</t>
  </si>
  <si>
    <t>D1402</t>
  </si>
  <si>
    <t>E1203</t>
  </si>
  <si>
    <t>E1305</t>
  </si>
  <si>
    <t>E1204</t>
  </si>
  <si>
    <t>E1205</t>
  </si>
  <si>
    <t>E1202</t>
  </si>
  <si>
    <t>D2104</t>
  </si>
  <si>
    <t>D2105</t>
  </si>
  <si>
    <t>D2102</t>
  </si>
  <si>
    <t>D1202</t>
  </si>
  <si>
    <t>E1405</t>
  </si>
  <si>
    <t>E1302</t>
  </si>
  <si>
    <t>E1201</t>
  </si>
  <si>
    <t>E2202</t>
  </si>
  <si>
    <t>D2103</t>
  </si>
  <si>
    <t>D2106</t>
  </si>
  <si>
    <t>D1102</t>
  </si>
  <si>
    <t>A1301</t>
  </si>
  <si>
    <t>C1401</t>
  </si>
  <si>
    <t>D1204</t>
  </si>
  <si>
    <t>C2404</t>
  </si>
  <si>
    <t>C1406</t>
  </si>
  <si>
    <t>E1304</t>
  </si>
  <si>
    <t>D1105</t>
  </si>
  <si>
    <t>E1403</t>
  </si>
  <si>
    <t>E1404</t>
  </si>
  <si>
    <t>E1105</t>
  </si>
  <si>
    <t>A1102</t>
  </si>
  <si>
    <t>D2201</t>
  </si>
  <si>
    <t>D2203</t>
  </si>
  <si>
    <t>D2205</t>
  </si>
  <si>
    <t>D2204</t>
  </si>
  <si>
    <t>D2402</t>
  </si>
  <si>
    <t>C2101</t>
  </si>
  <si>
    <t>C2102</t>
  </si>
  <si>
    <t>C2103</t>
  </si>
  <si>
    <t>D1304</t>
  </si>
  <si>
    <t>E1106</t>
  </si>
  <si>
    <t>D1305</t>
  </si>
  <si>
    <t>D1403</t>
  </si>
  <si>
    <t>D1401</t>
  </si>
  <si>
    <t>E2406</t>
  </si>
  <si>
    <t>F1303</t>
  </si>
  <si>
    <t>E1406</t>
  </si>
  <si>
    <t>D2403</t>
  </si>
  <si>
    <t>E2205</t>
  </si>
  <si>
    <t>D1404</t>
  </si>
  <si>
    <t>D2202</t>
  </si>
  <si>
    <t>D1103</t>
  </si>
  <si>
    <t>D2206</t>
  </si>
  <si>
    <t>D2302</t>
  </si>
  <si>
    <t>C2104</t>
  </si>
  <si>
    <t>D1302</t>
  </si>
  <si>
    <t>CORREDOR 3</t>
  </si>
  <si>
    <t>D2404</t>
  </si>
  <si>
    <t>D2405</t>
  </si>
  <si>
    <t>D1106</t>
  </si>
  <si>
    <t>S702</t>
  </si>
  <si>
    <t>D1406</t>
  </si>
  <si>
    <t>G2106</t>
  </si>
  <si>
    <t>E1402</t>
  </si>
  <si>
    <t>C2201</t>
  </si>
  <si>
    <t>F1405</t>
  </si>
  <si>
    <t>C1402</t>
  </si>
  <si>
    <t>A2103</t>
  </si>
  <si>
    <t>E2402</t>
  </si>
  <si>
    <t>E2106</t>
  </si>
  <si>
    <t>B1102</t>
  </si>
  <si>
    <t>A1106</t>
  </si>
  <si>
    <t>C1102</t>
  </si>
  <si>
    <t>G2101</t>
  </si>
  <si>
    <t>A1206</t>
  </si>
  <si>
    <t>E2206</t>
  </si>
  <si>
    <t>S602</t>
  </si>
  <si>
    <t>E2403</t>
  </si>
  <si>
    <t>E2104</t>
  </si>
  <si>
    <t>CORREDOR 5</t>
  </si>
  <si>
    <t>F2202</t>
  </si>
  <si>
    <t>B1101</t>
  </si>
  <si>
    <t>QUIMICO</t>
  </si>
  <si>
    <t>S203</t>
  </si>
  <si>
    <t>S603</t>
  </si>
  <si>
    <t>S601</t>
  </si>
  <si>
    <t>S502</t>
  </si>
  <si>
    <t>S202</t>
  </si>
  <si>
    <t>S103</t>
  </si>
  <si>
    <t>S101</t>
  </si>
  <si>
    <t>CAIXA</t>
  </si>
  <si>
    <t>S201</t>
  </si>
  <si>
    <t>S503</t>
  </si>
  <si>
    <t>S703</t>
  </si>
  <si>
    <t>S701</t>
  </si>
  <si>
    <t>E1103</t>
  </si>
  <si>
    <t>S102</t>
  </si>
  <si>
    <t>D4104</t>
  </si>
  <si>
    <t>A1101</t>
  </si>
  <si>
    <t>D1306</t>
  </si>
  <si>
    <t>A1103</t>
  </si>
  <si>
    <t>F2401</t>
  </si>
  <si>
    <t>D1101</t>
  </si>
  <si>
    <t>E1104</t>
  </si>
  <si>
    <t>E1101</t>
  </si>
  <si>
    <t>D1104</t>
  </si>
  <si>
    <t>E2102</t>
  </si>
  <si>
    <t>F2106</t>
  </si>
  <si>
    <t>F1404</t>
  </si>
  <si>
    <t>F1406</t>
  </si>
  <si>
    <t>PISO 01</t>
  </si>
  <si>
    <t>A2105</t>
  </si>
  <si>
    <t>A1401</t>
  </si>
  <si>
    <t>F1206</t>
  </si>
  <si>
    <t>BOX</t>
  </si>
  <si>
    <t>F2</t>
  </si>
  <si>
    <t>A1105</t>
  </si>
  <si>
    <t>CORREDOR 7</t>
  </si>
  <si>
    <t>C1106</t>
  </si>
  <si>
    <t>A1203</t>
  </si>
  <si>
    <t>E2101</t>
  </si>
  <si>
    <t>C1206</t>
  </si>
  <si>
    <t>E1306</t>
  </si>
  <si>
    <t>C1305</t>
  </si>
  <si>
    <t>C2206</t>
  </si>
  <si>
    <t>E2203</t>
  </si>
  <si>
    <t>B1206</t>
  </si>
  <si>
    <t>F2104</t>
  </si>
  <si>
    <t>E1102</t>
  </si>
  <si>
    <t>F1202</t>
  </si>
  <si>
    <t>S301</t>
  </si>
  <si>
    <t>D1301</t>
  </si>
  <si>
    <t>S504</t>
  </si>
  <si>
    <t>B2302</t>
  </si>
  <si>
    <t>CORREDOR 6</t>
  </si>
  <si>
    <t>G1101</t>
  </si>
  <si>
    <t>B2104</t>
  </si>
  <si>
    <t>F2204</t>
  </si>
  <si>
    <t>B2102</t>
  </si>
  <si>
    <t>SUPORTE</t>
  </si>
  <si>
    <t>ARMARIO LOGISTICA</t>
  </si>
  <si>
    <t>C2105</t>
  </si>
  <si>
    <t xml:space="preserve">ARMARIO </t>
  </si>
  <si>
    <t>D2305</t>
  </si>
  <si>
    <t>A2101</t>
  </si>
  <si>
    <t>B2105</t>
  </si>
  <si>
    <t>C1306</t>
  </si>
  <si>
    <t>B2403</t>
  </si>
  <si>
    <t>B2203</t>
  </si>
  <si>
    <t>E2105</t>
  </si>
  <si>
    <t>B2201</t>
  </si>
  <si>
    <t>B2202</t>
  </si>
  <si>
    <t>C2302</t>
  </si>
  <si>
    <t>E1401</t>
  </si>
  <si>
    <t>B2206</t>
  </si>
  <si>
    <t>B2406</t>
  </si>
  <si>
    <t>FAB</t>
  </si>
  <si>
    <t>Entrada</t>
  </si>
  <si>
    <t>22/10/2022</t>
  </si>
  <si>
    <t>Saída</t>
  </si>
  <si>
    <t xml:space="preserve"> - </t>
  </si>
  <si>
    <t>Outros</t>
  </si>
  <si>
    <t>Aquecedores</t>
  </si>
  <si>
    <t>Aquece.Água</t>
  </si>
  <si>
    <t>Aquece.Óleo</t>
  </si>
  <si>
    <t>Serralheria</t>
  </si>
  <si>
    <t>UTE-05</t>
  </si>
  <si>
    <t>Intensif.M42</t>
  </si>
  <si>
    <t>Intensif.M41</t>
  </si>
  <si>
    <t>UTE-03</t>
  </si>
  <si>
    <t>Intensif.M22</t>
  </si>
  <si>
    <t>UTE-04</t>
  </si>
  <si>
    <t>ColeiroUTE4</t>
  </si>
  <si>
    <t>ColeiroM.Melt-551</t>
  </si>
  <si>
    <t>ColeiroV.Melto-521</t>
  </si>
  <si>
    <t>ColeiroV.Melto-226</t>
  </si>
  <si>
    <t>M43</t>
  </si>
  <si>
    <t>M41</t>
  </si>
  <si>
    <t>M39</t>
  </si>
  <si>
    <t>M37</t>
  </si>
  <si>
    <t>M34</t>
  </si>
  <si>
    <t>M32</t>
  </si>
  <si>
    <t>M29</t>
  </si>
  <si>
    <t>M26</t>
  </si>
  <si>
    <t>M24</t>
  </si>
  <si>
    <t>M23</t>
  </si>
  <si>
    <t>M22</t>
  </si>
  <si>
    <t>M20</t>
  </si>
  <si>
    <t>M19</t>
  </si>
  <si>
    <t>M16</t>
  </si>
  <si>
    <t>M15</t>
  </si>
  <si>
    <t>UTE-02</t>
  </si>
  <si>
    <t>M30</t>
  </si>
  <si>
    <t>M13</t>
  </si>
  <si>
    <t>M12</t>
  </si>
  <si>
    <t>M11</t>
  </si>
  <si>
    <t>M10</t>
  </si>
  <si>
    <t>M9</t>
  </si>
  <si>
    <t>M8</t>
  </si>
  <si>
    <t>M7</t>
  </si>
  <si>
    <t>M6</t>
  </si>
  <si>
    <t>UTE-01</t>
  </si>
  <si>
    <t>M4</t>
  </si>
  <si>
    <t>M3</t>
  </si>
  <si>
    <t>M2</t>
  </si>
  <si>
    <t>M1</t>
  </si>
  <si>
    <t>UTE</t>
  </si>
  <si>
    <t>Máquina</t>
  </si>
  <si>
    <t>MANOEL JOSE DA SILVA</t>
  </si>
  <si>
    <t>BRUNO TAVARES DAS MERCES SOUZA</t>
  </si>
  <si>
    <t>IZAIAS PEDRO SOUZA DA SILVA</t>
  </si>
  <si>
    <t>JOSE FILIPE DA CRUZ BISPO</t>
  </si>
  <si>
    <t>JOEL MAURIZIO GALDENCIO DA SILVA</t>
  </si>
  <si>
    <t>VENANCIO MANOEL DA SILVA</t>
  </si>
  <si>
    <t>CELSO ESDRA COSMO DO NASCIMENTO</t>
  </si>
  <si>
    <t>EYTTOR ALBERTO DA SILVA</t>
  </si>
  <si>
    <t>LEANDRO LOPES DE SOUZA</t>
  </si>
  <si>
    <t>MARIA JOSE MENEZES DE LIMA</t>
  </si>
  <si>
    <t>SADRAQUE DE SOUZA ARNAOUTTE</t>
  </si>
  <si>
    <t>MARCELO NUNES MACHADO</t>
  </si>
  <si>
    <t>LUCIANO DE LIMA JUNIOR</t>
  </si>
  <si>
    <t>ELIONALDO HENRIQUE DA LUZ</t>
  </si>
  <si>
    <t>MIQUEIAS VITOR SALES DE SENA</t>
  </si>
  <si>
    <t>ADRIAN LUCAS VICENTE MARINHO DA SILVA</t>
  </si>
  <si>
    <t>MARRIZE ALVES DE FRANCA</t>
  </si>
  <si>
    <t>JOSE LOPES PERES DE LIMA</t>
  </si>
  <si>
    <t>FAGNER JOSE BRAGA DE OLIVEIRA</t>
  </si>
  <si>
    <t>JOSE CARLOS DE LIMA</t>
  </si>
  <si>
    <t>NAYARA MARIA DO NASCIMENTO</t>
  </si>
  <si>
    <t>JOSUEL MAXIMIANO FILHO</t>
  </si>
  <si>
    <t>GABRIEL MARQUES DA SILVA</t>
  </si>
  <si>
    <t>ANDERSON JOSE BARBOSA DA SILVA</t>
  </si>
  <si>
    <t>JOALISON JORGE DA SILVA</t>
  </si>
  <si>
    <t>PEDRO LUCAS GOMES DO NASCIMENTO</t>
  </si>
  <si>
    <t>GILMARA KENIA GALDINO DA SILVA</t>
  </si>
  <si>
    <t>WELLINGTON SAMPAIO THORPE</t>
  </si>
  <si>
    <t>JESSY KELLY LUCIANA DA SILVA</t>
  </si>
  <si>
    <t>GLAUCIA SALES DE BARROS GONCALVES</t>
  </si>
  <si>
    <t>IGOR ANDRADE SOUZA</t>
  </si>
  <si>
    <t>ALANY DE FRANCA DOS SANTOS</t>
  </si>
  <si>
    <t>DANIEL SANTANA DE OLIVEIRA</t>
  </si>
  <si>
    <t>ALEX PETERSON DA SILVA FEITOSA</t>
  </si>
  <si>
    <t>CARLOS HENRIQUE RAMOS DE OLIVEIRA</t>
  </si>
  <si>
    <t>VANIA CARLA RUFINO</t>
  </si>
  <si>
    <t>KAIO FELIPE DA SILVA LIMA</t>
  </si>
  <si>
    <t>CLOVIS SEVERIANO DOS SANTOS NETO</t>
  </si>
  <si>
    <t>FELIPE CANDIDO</t>
  </si>
  <si>
    <t>LUIZ CESAR GUIRAO BRAZ</t>
  </si>
  <si>
    <t>JOSE WELBSTER DE ARRUDA</t>
  </si>
  <si>
    <t>ANDERSON DA SILVA RIBEIRO</t>
  </si>
  <si>
    <t>BERTILY MARTINS DE OLIVEIRA</t>
  </si>
  <si>
    <t>ANTHONY AUGUSTO FERREIRA DE ARAUJO</t>
  </si>
  <si>
    <t>PETERSON DE ALMEIDA DANTAS</t>
  </si>
  <si>
    <t>ARTUR ALEXANDRE DA SILVA</t>
  </si>
  <si>
    <t>ANDERSON MUNIZ FALCAO</t>
  </si>
  <si>
    <t>GEMILSON BERNARDO DA SILVA</t>
  </si>
  <si>
    <t>EMMANUEL PHELIPE OLIVEIRA DOS S SILVA</t>
  </si>
  <si>
    <t>FELIX JUNIOR DA CRUZ BISPO</t>
  </si>
  <si>
    <t>CLAUDENIZE DA CRUZ SILVA</t>
  </si>
  <si>
    <t>FABIO FERNANDO DA SILVA</t>
  </si>
  <si>
    <t>BRUNA MIKAELE SILVA DO NASCIMENTO</t>
  </si>
  <si>
    <t>ERICA PEREIRA DE LIMA SOARES</t>
  </si>
  <si>
    <t>ISRAEL AVELINO DA SILVA</t>
  </si>
  <si>
    <t>IVAN CANDIDO DE OLIVEIRA JUNIOR</t>
  </si>
  <si>
    <t>LUIZ MARCOS FERREIRA</t>
  </si>
  <si>
    <t>ELIZEU FERNANDO DA SILVA</t>
  </si>
  <si>
    <t>EDUARDO HENRIQUE RAMOS DA SILVA</t>
  </si>
  <si>
    <t>THAIS ROBERTA MARIA DA CONCEICAO</t>
  </si>
  <si>
    <t>KAYLANE DE ANDRADE SILVA</t>
  </si>
  <si>
    <t>DOUGLAS VINICIUS BRAZ DA SILVA</t>
  </si>
  <si>
    <t>JOAO VICTOR ROSA DOS SANTOS</t>
  </si>
  <si>
    <t>GERLANY VITORIA SANTANA DA SILVA</t>
  </si>
  <si>
    <t>DIEGO PRADO DOS SANTOS</t>
  </si>
  <si>
    <t>RAMON LUIZ GOMES DA ROCHA</t>
  </si>
  <si>
    <t>NADIANE LOPES DA SILVA</t>
  </si>
  <si>
    <t>DEIVID FERNANDO PINHEIRO DA SILVA</t>
  </si>
  <si>
    <t>PAULO VICTOR SANTOS DE SOUSA</t>
  </si>
  <si>
    <t>RODRIGO MANOEL PEREIRA</t>
  </si>
  <si>
    <t>ALLESSON JHONY SILVA DOS SANTOS</t>
  </si>
  <si>
    <t>JARDSON JOAQUIM OLIVEIRA</t>
  </si>
  <si>
    <t>LEANDRO SANTINO FERREIRA DOS SANTOS</t>
  </si>
  <si>
    <t>ELIABE CARLOS ESTEVAO DOS SANTOS</t>
  </si>
  <si>
    <t>ANA LUIZA LIMEIRA DE SOUZA</t>
  </si>
  <si>
    <t>LEANDRO DA SILVA</t>
  </si>
  <si>
    <t>CARLOS ANDRE SILVA DE LIMA</t>
  </si>
  <si>
    <t>WILLIAMS SANTOS DA COSTA</t>
  </si>
  <si>
    <t>ADRIANO JURANDIR DE FRANCA</t>
  </si>
  <si>
    <t>JOSE LUIZ FREIRE NETO</t>
  </si>
  <si>
    <t>ERICK ALVES</t>
  </si>
  <si>
    <t>JOSIEDSON PEREIRA DE SOUSA</t>
  </si>
  <si>
    <t>JOSE DAVI DE SOUSA PONTES</t>
  </si>
  <si>
    <t>FILIPE ALVES MARINHO PONTES</t>
  </si>
  <si>
    <t>KLEITON DAVID DIONIZIO MELO</t>
  </si>
  <si>
    <t>ANDRE FOURTHSON DE L BEZERRA DE ARAUJO</t>
  </si>
  <si>
    <t>DIEGO VENTURA DA CUNHA</t>
  </si>
  <si>
    <t>MARLOM ENRIQUE BRITO DA SILVA</t>
  </si>
  <si>
    <t>RAFAEL VARELO DE OLIVEIRA</t>
  </si>
  <si>
    <t>FABRICIO DE ASSIS BARBOSA LIMA</t>
  </si>
  <si>
    <t>RENATO DE BARROS SANTOS</t>
  </si>
  <si>
    <t>EDILSON SEVERINO ALEXANDRE</t>
  </si>
  <si>
    <t>WELLINGTON AVELINO DA SILVA</t>
  </si>
  <si>
    <t>MAGDIEL SERGIO CAVALCANTI DA SILVA</t>
  </si>
  <si>
    <t>SADRAK GABRIEL DE SOUZA</t>
  </si>
  <si>
    <t>JOAO DO CARMO DA SILVA</t>
  </si>
  <si>
    <t>LUIZ HENRIQUE PEDROSA DA CONCEICAO</t>
  </si>
  <si>
    <t>MANOEL ROGERIO DOS SANTOS FILHO</t>
  </si>
  <si>
    <t>CLEITON FARIAS GUILHERME</t>
  </si>
  <si>
    <t>KLERISTON LIMA DA CRUZ</t>
  </si>
  <si>
    <t>LUAN APARECIDO FERREIRA DE LIMA</t>
  </si>
  <si>
    <t>TERCYO ALVES DE MELO</t>
  </si>
  <si>
    <t>DIONATAN LUIZ PIMENTEL</t>
  </si>
  <si>
    <t>LUIZ GOMES DE OLIVEIRA FILHO</t>
  </si>
  <si>
    <t>ALVARO PEREIRA DOS SANTOS</t>
  </si>
  <si>
    <t>LILIANE CORREIA LIMA</t>
  </si>
  <si>
    <t>ANDERSON CARLOS MORAIS DA SILVA</t>
  </si>
  <si>
    <t>ANGELO HENRIQUE DE LIMA S ALBUQUERQUE</t>
  </si>
  <si>
    <t>EDIMILSON DA SILVA</t>
  </si>
  <si>
    <t>ROBSON JOSE DE SOUZA FERREIRA</t>
  </si>
  <si>
    <t>ALAN DUARTE DA SILVA</t>
  </si>
  <si>
    <t>DANILLO NEVES DE VASCONCELOS</t>
  </si>
  <si>
    <t>CAIO TACIO MELO LIMA</t>
  </si>
  <si>
    <t>WANDSON DA SILVA XAVIER</t>
  </si>
  <si>
    <t>NALBERT DE LIMA SILVA DO NASCIMENTO</t>
  </si>
  <si>
    <t>ALEF SILVA DE BRITO</t>
  </si>
  <si>
    <t>JOSE ALEX DA SILVA OLIVEIRA</t>
  </si>
  <si>
    <t>YAN AUGUSTO BRITO DE ANDRADE</t>
  </si>
  <si>
    <t>MARCOS ALVES DA SILVA JUNIOR</t>
  </si>
  <si>
    <t>JUAN TIAGO DA SILVA</t>
  </si>
  <si>
    <t>LEONARDO RODRIGUES DOS SANTOS</t>
  </si>
  <si>
    <t>TELMA SANTOS GOMES</t>
  </si>
  <si>
    <t>ROMARIO SOUZA DOS SANTOS</t>
  </si>
  <si>
    <t>PRISCILA QUEIROZ SOUZA</t>
  </si>
  <si>
    <t>GENILSON JESUS DOS SANTOS</t>
  </si>
  <si>
    <t>EDVANDO OLIVEIRA PRADO</t>
  </si>
  <si>
    <t>RUANDERSON DOS SANTOS SILVA</t>
  </si>
  <si>
    <t>LUAN HENRIQUE MOREIRA RAMOS</t>
  </si>
  <si>
    <t>ELIVELTON SANTOS DA SILVA</t>
  </si>
  <si>
    <t>FILIPE SOUZA DE QUEIROZ</t>
  </si>
  <si>
    <t>ANDRE LUIS DA SILVA</t>
  </si>
  <si>
    <t>SILVIO GOMES DA SILVA FILHO</t>
  </si>
  <si>
    <t>FERNANDO SALES DA SILVA</t>
  </si>
  <si>
    <t>JOSE HENRIQUE DA SILVA</t>
  </si>
  <si>
    <t>KELVIN SAMIR DA SILVA SOUZA</t>
  </si>
  <si>
    <t>SEBASTIAO FRANCISCO DE FONTES NETO</t>
  </si>
  <si>
    <t>LUIZ FRANSCISCO BELO FILHO</t>
  </si>
  <si>
    <t>JUAN PABLO RAMOS DANTAS</t>
  </si>
  <si>
    <t>FABIO SILVA DOS SANTOS RODRIGUES</t>
  </si>
  <si>
    <t>PAULO EDUARDO CASTRO COUTINHO</t>
  </si>
  <si>
    <t>WAGNER ALVES DE LIMA</t>
  </si>
  <si>
    <t>ALEXSANDRO PAULO DE ALMEIDA</t>
  </si>
  <si>
    <t>WALDEK MARIANO CARNEIRO</t>
  </si>
  <si>
    <t>MAYARA LORENA PAULINO DA SILVA</t>
  </si>
  <si>
    <t>MATEUS FILIPE ALVES RAMOS DA SILVA</t>
  </si>
  <si>
    <t>JOSE LUIZ FERREIRA JUNIOR</t>
  </si>
  <si>
    <t>MARCELO DE QUEIROZ JUNIOR</t>
  </si>
  <si>
    <t>CLEITON RODRIGUES VICENTE DO NASCIMENTO</t>
  </si>
  <si>
    <t>RODRIGO FERREIRA VIANA</t>
  </si>
  <si>
    <t>PERCIVAL NOLBERTO URRUTIA LOBOS</t>
  </si>
  <si>
    <t>DIVISMAUDIS JESUS ARZOLA JIMENEZ</t>
  </si>
  <si>
    <t>RAFAEL DE OLIVEIRA FREITAS</t>
  </si>
  <si>
    <t>PAULO HENRIQUE SANTOS WANDERLEY</t>
  </si>
  <si>
    <t>LUCIANO PORFIRIO DOS SANTOS</t>
  </si>
  <si>
    <t>RUAN HENRIQUE SILVA GONCALVES</t>
  </si>
  <si>
    <t>GILBERTO LUIZ AUGUSTO DA SILVA</t>
  </si>
  <si>
    <t>LUCAS DE SOUZA JOSE</t>
  </si>
  <si>
    <t>ANDERSON JOSE DE SANTANA</t>
  </si>
  <si>
    <t>ADRIANA CRISTINA CORREA</t>
  </si>
  <si>
    <t>MARCOS PEDRO NASCIMENTO PEREIRA</t>
  </si>
  <si>
    <t>TASSIA MELO DA SILVA</t>
  </si>
  <si>
    <t>VERONICA MARIA DE LIMA CHAVES</t>
  </si>
  <si>
    <t>JOSINALDO ANTONIO DE OLIVEIRA</t>
  </si>
  <si>
    <t>ERIVELTON IVANILDO DA SILVA ARRUDA</t>
  </si>
  <si>
    <t>ALEXANDRE FRANCISCO DA CRUZ</t>
  </si>
  <si>
    <t>BRUNO CINTRA CLEMENTE</t>
  </si>
  <si>
    <t>STENIO SANTOS DE LIMA</t>
  </si>
  <si>
    <t>EWERTON DE JESUS RODRIGUES COSTA</t>
  </si>
  <si>
    <t>BIANCA BRITO DOS SANTOS</t>
  </si>
  <si>
    <t>LUCIANO SILVA DE MORAES</t>
  </si>
  <si>
    <t>KELWENY POORTENY ETELVINO DE BARROS</t>
  </si>
  <si>
    <t>LUIZ MIGUEL DE LIMA FILHO</t>
  </si>
  <si>
    <t>GILBERTO RODRIGUES DE MENDONCA</t>
  </si>
  <si>
    <t>MARCOS VINICIUS LIMA DO NASCIMENTO</t>
  </si>
  <si>
    <t>EVERALDO SOARES DA SILVA</t>
  </si>
  <si>
    <t>JALDO VIANNA DA SILVA JUNIOR</t>
  </si>
  <si>
    <t>ALEXANDRE DUARTE DA SILVA</t>
  </si>
  <si>
    <t>JOSE LUCAS LINS DA SILVA</t>
  </si>
  <si>
    <t>CRISTIANO JOSE DE BRITO</t>
  </si>
  <si>
    <t>ELIABE ESPINDOLA DE BARROS</t>
  </si>
  <si>
    <t>JOSE JERONILDO DE ARAUJO</t>
  </si>
  <si>
    <t>FELIPE AUGUSTO DA SILVA</t>
  </si>
  <si>
    <t>ERIVALDO CANDIDO NARCISO</t>
  </si>
  <si>
    <t>EDIELSON BARBOSA DA SILVA</t>
  </si>
  <si>
    <t>MICHELINE STEFFANE SALES DE SENA</t>
  </si>
  <si>
    <t>YAGO TARCISIO BARRETO NUNES</t>
  </si>
  <si>
    <t>FLAVIO JOSE DOS SANTOS</t>
  </si>
  <si>
    <t>RODRIGO FELIPE DOS ANJOS SILVA</t>
  </si>
  <si>
    <t>CICERO ADRIANO DIAS DA SILVA</t>
  </si>
  <si>
    <t>IREMAR PINHEIRO DA SILVA</t>
  </si>
  <si>
    <t>ANDERSON SANTANA FIDELIS</t>
  </si>
  <si>
    <t>GERALDO JOSE DA SILVA</t>
  </si>
  <si>
    <t>ANTONIO JOSE GALVAO PRAGANA FILHO</t>
  </si>
  <si>
    <t>JOSE HENRIQUE MOURA DA SILVA</t>
  </si>
  <si>
    <t>EMANOEL LIMA DOS SANTOS</t>
  </si>
  <si>
    <t>ALEXSANDRO RENATO DE SOUZA BEZERRA</t>
  </si>
  <si>
    <t>ALEXSANDRA JORGE DOS SANTOS ARRUDA</t>
  </si>
  <si>
    <t>SERGIO MARQUES DA FONSECA</t>
  </si>
  <si>
    <t>EVANDRO ANDRADE DA SILVA</t>
  </si>
  <si>
    <t>ANDERSON SILVEIRA DE LIMA</t>
  </si>
  <si>
    <t>GIVANILDO FRANCELINO DE LIMA</t>
  </si>
  <si>
    <t>GABRIELA FERNANDA DOS SANTOS</t>
  </si>
  <si>
    <t>RONI CLEDSON NASCIMENTO CONCEICAO</t>
  </si>
  <si>
    <t>LADSON MARTINS DE SOUZA</t>
  </si>
  <si>
    <t>LUIZ ANTONIO SANTOS FILHO</t>
  </si>
  <si>
    <t>FLAVIO OLIVEIRA DA SILVA</t>
  </si>
  <si>
    <t>RAFAEL DE BARROS SANTOS LUNA</t>
  </si>
  <si>
    <t>GABRIEL DE SOUSA CUNHA</t>
  </si>
  <si>
    <t>LUCIANO DE LIMA</t>
  </si>
  <si>
    <t>JOEL MARCELINO DA SILVA FILHO</t>
  </si>
  <si>
    <t>FLAVIO MARQUES GUILHERME</t>
  </si>
  <si>
    <t>ALLAN ALEX SABINO DE SOUZA</t>
  </si>
  <si>
    <t>JORGE JOSE DIAS</t>
  </si>
  <si>
    <t>WELLINGTON DO NASCIMENTO CRUZ</t>
  </si>
  <si>
    <t>MANASSES BENTO DE OLIVEIRA</t>
  </si>
  <si>
    <t>JOSE ROSINALDO DA SILVA FONTES</t>
  </si>
  <si>
    <t>JOSE EDVALDO DOS SANTOS JUNIOR</t>
  </si>
  <si>
    <t>IRLAN VITOR FERNANDES DE OLIVEIRA</t>
  </si>
  <si>
    <t>ELIAS ALFREDO DOS SANTOS</t>
  </si>
  <si>
    <t>DANILO SANTOS DOMINGOS</t>
  </si>
  <si>
    <t>MARCIA GONCALVES DIAS</t>
  </si>
  <si>
    <t>LUCAS WOJTYLA SILVA MALTA</t>
  </si>
  <si>
    <t>DAVID CRISTIANO BORGES RIBEIRO</t>
  </si>
  <si>
    <t>ALEXSANDRO PEREIRA DE SOUSA</t>
  </si>
  <si>
    <t>ANDERSON DIEGO DA SILVA FERREIRA</t>
  </si>
  <si>
    <t>SANDRO VICENTE DOS SANTOS</t>
  </si>
  <si>
    <t>MANOEL VICENTE ALVES</t>
  </si>
  <si>
    <t>LEANDRO AMORIM CORREIA LIMA</t>
  </si>
  <si>
    <t>ERINALDO JOSE DA SILVA</t>
  </si>
  <si>
    <t>CLAUDIA DA SILVA BATISTA</t>
  </si>
  <si>
    <t>ALBERIVAN JOSE DE SOUZA</t>
  </si>
  <si>
    <t>EDVALDO JOSE DE PONTES</t>
  </si>
  <si>
    <t>ELCIO FELIPE GUEDES DA COSTA</t>
  </si>
  <si>
    <t>NIELLITON AVELINO DA SILVA</t>
  </si>
  <si>
    <t>GETULIO MARINHO DE SOUSA</t>
  </si>
  <si>
    <t>THIAGO HENRIQUE DA SILVA</t>
  </si>
  <si>
    <t>LEONARDO LUIZ DE OLIVEIRA</t>
  </si>
  <si>
    <t>JARDIELSON PEREIRA DE SOUSA</t>
  </si>
  <si>
    <t>SILVIO JANUARIO SILVA</t>
  </si>
  <si>
    <t>TARCIZO CASTELO BRANCO RAMOS</t>
  </si>
  <si>
    <t>EDNALDO JOSE APOLINARIO DA SILVA</t>
  </si>
  <si>
    <t>THIAGO ALVES DA SILVA</t>
  </si>
  <si>
    <t>DANILO LUIS MARTINS DOS SANTOS</t>
  </si>
  <si>
    <t>JOAO SANTOS FERREIRA DA SILVA</t>
  </si>
  <si>
    <t>JAMERSON DE MELO SILVA</t>
  </si>
  <si>
    <t>PEDRO VITOR DA SILVA</t>
  </si>
  <si>
    <t>MARCONDES AMERICO SILVA DANTAS</t>
  </si>
  <si>
    <t>EDUARDO FELIPE GONCALVES DA SILVA</t>
  </si>
  <si>
    <t>LUIZ HENRIQUE DE SANTANA SANTOS</t>
  </si>
  <si>
    <t>HERCILIO SALVINO DOS SANTOS</t>
  </si>
  <si>
    <t>MARCELO DE QUEIROZ</t>
  </si>
  <si>
    <t>LUCELIO DA SILVA ALVES</t>
  </si>
  <si>
    <t>ADASMILLE BASILIO DOS SANTOS</t>
  </si>
  <si>
    <t>JHONATAN DE QUEIROZ SILVA</t>
  </si>
  <si>
    <t>LEANDRO DE MORAIS RAMOS</t>
  </si>
  <si>
    <t>ALEXSANDRO DA SILVA NASCIMENTO</t>
  </si>
  <si>
    <t>ALICE ALBUQUERQUE DE MELO</t>
  </si>
  <si>
    <t>ADRIANO GOMES PESSOA DA SILVA</t>
  </si>
  <si>
    <t>WENILA ALVES DE SOUZA</t>
  </si>
  <si>
    <t>FRANCISCO DAS CHAGAS RODRIGUES</t>
  </si>
  <si>
    <t>ODAIR JOSE DO ESPIRITO SANTO</t>
  </si>
  <si>
    <t>JOSE DANIEL DE SOUZA</t>
  </si>
  <si>
    <t>TIAGO PEREIRA DOS SANTOS</t>
  </si>
  <si>
    <t>JEFERSON SANTOS ESTEVAO</t>
  </si>
  <si>
    <t>FELIPE ANTONIO DOS SANTOS</t>
  </si>
  <si>
    <t>JAILTON JOSE RUFINO</t>
  </si>
  <si>
    <t>MARCOS ANTONIO BEZERRA LIMA JUNIOR</t>
  </si>
  <si>
    <t>EVERTON MARINHO DE SOUZA</t>
  </si>
  <si>
    <t>WILLAMS JOSE DE ASSIS DARIO</t>
  </si>
  <si>
    <t>ANA MARIA DO NASCIMENTO PEREIRA</t>
  </si>
  <si>
    <t>IGOR DOS SANTOS CUNHA</t>
  </si>
  <si>
    <t>ERIVERTON ALFREDO BEZERRA</t>
  </si>
  <si>
    <t>ALBERTO REINALDO DE JESUS FILHO</t>
  </si>
  <si>
    <t>ALEX BEZERRA DE BARROS</t>
  </si>
  <si>
    <t>BRUNO BENICIO RODRIGUES DO NASCIMENTO</t>
  </si>
  <si>
    <t>ERALDO ILDEFONSO DA SILVA</t>
  </si>
  <si>
    <t>ANTONIO FERNANDO DA SILVA</t>
  </si>
  <si>
    <t>JOSE WELLISON DA SILVA</t>
  </si>
  <si>
    <t>RUIGUENS PIMENTEL DE PAULA</t>
  </si>
  <si>
    <t>MARCOS GONZAGA DO NASCIMENTO</t>
  </si>
  <si>
    <t>EDUARDO CARLOS SILVERIO DA SILVA</t>
  </si>
  <si>
    <t>LAURIANO BATISTA DE LIMA</t>
  </si>
  <si>
    <t>ERANDY ALMEIDA DO NASCIMENTO</t>
  </si>
  <si>
    <t>WILSON GOMES DA SILVA</t>
  </si>
  <si>
    <t>MIGUEL JOSE DE ALBUQUERQUE CHAVES FILHO</t>
  </si>
  <si>
    <t>JOSE ILPECSIN FERREIRA DE SALES</t>
  </si>
  <si>
    <t>THULIO HENRIQUE SILVA CAVALCANTE</t>
  </si>
  <si>
    <t>FABIO LUCAS DA CUNHA SILVA</t>
  </si>
  <si>
    <t>ROGERIO BELARMINO FERREIRA</t>
  </si>
  <si>
    <t>EDILSON DA SILVA VIEIRA</t>
  </si>
  <si>
    <t>RIVALDO JERONIMO DE OLIVEIRA</t>
  </si>
  <si>
    <t>DAVID ALLAN NEVES DA SILVA</t>
  </si>
  <si>
    <t>MARCELO CARLOS DE ALMEIDA</t>
  </si>
  <si>
    <t>FILIPE BRAZ DA SILVA SANTANA</t>
  </si>
  <si>
    <t>WALTER DA SILVA MESQUITA</t>
  </si>
  <si>
    <t xml:space="preserve">    </t>
  </si>
  <si>
    <t>ANDERSANYA ARAUJO RAPOSO</t>
  </si>
  <si>
    <t>ANDRE GABRIEL DE ANDRADE</t>
  </si>
  <si>
    <t>AILTON GOMES PEREIRA</t>
  </si>
  <si>
    <t>ADRIANA VIANA DE MELO</t>
  </si>
  <si>
    <t>DIOGO SOUZA PESSOA</t>
  </si>
  <si>
    <t>DAFLIKELE CRISTINA DA SILVA</t>
  </si>
  <si>
    <t>MARXUELL LIMA DO NASCIMENTO</t>
  </si>
  <si>
    <t>ANDRE VICENTE PEREIRA SANTIAGO</t>
  </si>
  <si>
    <t>MARCOS AURELIO FELIX DE SOUZA CAVALCANTI</t>
  </si>
  <si>
    <t>SEVERINA RAMOS DA SILVA</t>
  </si>
  <si>
    <t>ELVIS CARNEIRO DA SILVA MELO</t>
  </si>
  <si>
    <t>LENILTON BATISTA PEREIRA</t>
  </si>
  <si>
    <t>FABIANO DO NASCIMENTO PAULO</t>
  </si>
  <si>
    <t>RUY ROMULO FERNANDES BALIZA</t>
  </si>
  <si>
    <t>ALBERT DE LIMA SILVA DO NASCIMENTO</t>
  </si>
  <si>
    <t>VALDEMAR ROSEMIRO DO MONTE NETO</t>
  </si>
  <si>
    <t>ROBERTO LIMA DE VASCONCELOS</t>
  </si>
  <si>
    <t>RENE SANTOS GALVAO TEIXEIRA</t>
  </si>
  <si>
    <t>MARCIO JOSE COSTA DE JESUS</t>
  </si>
  <si>
    <t>PAULO JORGE DOS SANTOS</t>
  </si>
  <si>
    <t>ROBERT SANTOS DA SILVA</t>
  </si>
  <si>
    <t>LEONARDO FIGUEIREDO CAMARGO</t>
  </si>
  <si>
    <t>Nome</t>
  </si>
  <si>
    <t>Matrícula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</si>
</sst>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rgb="FF002060"/>
      <name val="Calibri"/>
      <family val="2"/>
      <scheme val="minor"/>
    </font>
    <font>
      <sz val="11"/>
      <color theme="1"/>
      <name val="Arial"/>
      <family val="2"/>
    </font>
    <font>
      <sz val="24"/>
      <color theme="1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sz val="36"/>
      <color theme="1"/>
      <name val="Arial"/>
      <family val="2"/>
    </font>
    <font>
      <b/>
      <sz val="36"/>
      <color rgb="FF002060"/>
      <name val="Calibri"/>
      <family val="2"/>
      <scheme val="minor"/>
    </font>
    <font>
      <b/>
      <sz val="12"/>
      <color theme="0"/>
      <name val="Arial"/>
      <family val="2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1"/>
      <name val="Arial"/>
    </font>
    <font>
      <b/>
      <sz val="11"/>
      <color theme="1"/>
      <name val="Calibri"/>
      <family val="2"/>
      <scheme val="minor"/>
    </font>
    <font>
      <sz val="10"/>
      <name val="Arial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9" fillId="0" borderId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44" fontId="3" fillId="0" borderId="0" xfId="1" applyFont="1"/>
    <xf numFmtId="44" fontId="3" fillId="0" borderId="0" xfId="1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44" fontId="8" fillId="0" borderId="0" xfId="1" applyFont="1"/>
    <xf numFmtId="44" fontId="7" fillId="0" borderId="0" xfId="1" applyFont="1" applyFill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44" fontId="1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44" fontId="0" fillId="0" borderId="0" xfId="1" applyFont="1" applyAlignment="1">
      <alignment horizontal="center" vertical="center"/>
    </xf>
    <xf numFmtId="0" fontId="17" fillId="0" borderId="0" xfId="0" applyFont="1" applyAlignment="1">
      <alignment horizontal="center"/>
    </xf>
    <xf numFmtId="44" fontId="17" fillId="0" borderId="0" xfId="1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1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0" fillId="0" borderId="0" xfId="0" applyFill="1" applyBorder="1" applyAlignment="1">
      <alignment horizontal="center"/>
    </xf>
    <xf numFmtId="0" fontId="19" fillId="0" borderId="1" xfId="2" applyFill="1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quotePrefix="1" applyFont="1" applyAlignment="1">
      <alignment horizontal="center" vertical="center"/>
    </xf>
    <xf numFmtId="0" fontId="20" fillId="0" borderId="1" xfId="2" applyFont="1" applyFill="1" applyBorder="1" applyAlignment="1">
      <alignment horizontal="center"/>
    </xf>
  </cellXfs>
  <cellStyles count="3">
    <cellStyle name="Moeda" xfId="1" builtinId="4"/>
    <cellStyle name="Normal" xfId="0" builtinId="0"/>
    <cellStyle name="Normal 2" xfId="2"/>
  </cellStyles>
  <dxfs count="36">
    <dxf>
      <font>
        <color rgb="FF00B05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thin">
          <color rgb="FF002060"/>
        </left>
        <right style="thin">
          <color rgb="FF002060"/>
        </right>
        <top/>
        <bottom/>
        <vertical style="thin">
          <color rgb="FF002060"/>
        </vertical>
        <horizontal/>
      </border>
    </dxf>
  </dxfs>
  <tableStyles count="1" defaultTableStyle="TableStyleMedium2" defaultPivotStyle="PivotStyleLight16">
    <tableStyle name="TableStyleMedium15 2" pivot="0" count="4">
      <tableStyleElement type="wholeTable" dxfId="35"/>
      <tableStyleElement type="headerRow" dxfId="34"/>
      <tableStyleElement type="totalRow" dxfId="33"/>
      <tableStyleElement type="firstRowStripe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859971</xdr:colOff>
      <xdr:row>0</xdr:row>
      <xdr:rowOff>244928</xdr:rowOff>
    </xdr:from>
    <xdr:to>
      <xdr:col>3</xdr:col>
      <xdr:colOff>5225143</xdr:colOff>
      <xdr:row>0</xdr:row>
      <xdr:rowOff>625929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xmlns="" id="{E22E4D97-D397-18D1-1790-CBECD0966F68}"/>
            </a:ext>
          </a:extLst>
        </xdr:cNvPr>
        <xdr:cNvGrpSpPr/>
      </xdr:nvGrpSpPr>
      <xdr:grpSpPr>
        <a:xfrm>
          <a:off x="5323114" y="244928"/>
          <a:ext cx="4365172" cy="381001"/>
          <a:chOff x="5445578" y="108857"/>
          <a:chExt cx="4365172" cy="465364"/>
        </a:xfrm>
      </xdr:grpSpPr>
      <xdr:sp macro="" textlink="$J$3">
        <xdr:nvSpPr>
          <xdr:cNvPr id="2" name="CaixaDeTexto 1">
            <a:extLst>
              <a:ext uri="{FF2B5EF4-FFF2-40B4-BE49-F238E27FC236}">
                <a16:creationId xmlns:a16="http://schemas.microsoft.com/office/drawing/2014/main" xmlns="" id="{A9CCF5B3-63F2-5F3B-9642-B44FCDE64A67}"/>
              </a:ext>
            </a:extLst>
          </xdr:cNvPr>
          <xdr:cNvSpPr txBox="1"/>
        </xdr:nvSpPr>
        <xdr:spPr>
          <a:xfrm>
            <a:off x="7293427" y="108857"/>
            <a:ext cx="2517323" cy="462643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BAB0665-D35E-4EBA-BD8E-ED34959A69D3}" type="TxLink">
              <a:rPr lang="en-US" sz="1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R$ 1.084.316,67 </a:t>
            </a:fld>
            <a:endParaRPr lang="pt-BR" sz="1400"/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xmlns="" id="{045B682A-6B60-4117-8000-C91B50BA5D55}"/>
              </a:ext>
            </a:extLst>
          </xdr:cNvPr>
          <xdr:cNvSpPr txBox="1"/>
        </xdr:nvSpPr>
        <xdr:spPr>
          <a:xfrm>
            <a:off x="5445578" y="111578"/>
            <a:ext cx="1861458" cy="462643"/>
          </a:xfrm>
          <a:prstGeom prst="rect">
            <a:avLst/>
          </a:prstGeom>
          <a:solidFill>
            <a:srgbClr val="002060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chemeClr val="bg1"/>
                </a:solidFill>
                <a:latin typeface="Arial"/>
                <a:cs typeface="Arial"/>
              </a:rPr>
              <a:t>Valor</a:t>
            </a:r>
            <a:r>
              <a:rPr lang="en-US" sz="1800" b="1" i="0" u="none" strike="noStrike" baseline="0">
                <a:solidFill>
                  <a:schemeClr val="bg1"/>
                </a:solidFill>
                <a:latin typeface="Arial"/>
                <a:cs typeface="Arial"/>
              </a:rPr>
              <a:t> Atual</a:t>
            </a:r>
            <a:endParaRPr lang="en-US" sz="1800" b="1" i="0" u="none" strike="noStrike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Tabela1" displayName="Tabela1" ref="A4:Q1633" totalsRowShown="0" headerRowDxfId="31" dataDxfId="30">
  <autoFilter ref="A4:Q1633"/>
  <tableColumns count="17">
    <tableColumn id="1" name="Codigo" dataDxfId="29"/>
    <tableColumn id="2" name="Maquina" dataDxfId="28"/>
    <tableColumn id="3" name="Classificação" dataDxfId="27"/>
    <tableColumn id="4" name="Descrição Tecnica" dataDxfId="26"/>
    <tableColumn id="5" name="ENDEREÇO" dataDxfId="25"/>
    <tableColumn id="6" name="Estoque" dataDxfId="24">
      <calculatedColumnFormula>Tabela1[[#This Row],[Estoque Inicial]]+SUMIFS(Tabela2[Quantidade],Tabela2[Codigo],Tabela1[[#This Row],[Codigo]],Tabela2[Tipo],"Entrada")-SUMIFS(Tabela2[Quantidade],Tabela2[Codigo],Tabela1[[#This Row],[Codigo]],Tabela2[Tipo],"Saída")</calculatedColumnFormula>
    </tableColumn>
    <tableColumn id="7" name="Mínimo" dataDxfId="23"/>
    <tableColumn id="8" name="Maximo" dataDxfId="22"/>
    <tableColumn id="9" name="Valor Unitario Estimado" dataDxfId="21" dataCellStyle="Moeda"/>
    <tableColumn id="10" name="Valor Total Estimado" dataDxfId="20" dataCellStyle="Moeda">
      <calculatedColumnFormula>Tabela1[[#This Row],[Estoque]]*Tabela1[[#This Row],[Valor Unitario Estimado]]</calculatedColumnFormula>
    </tableColumn>
    <tableColumn id="11" name="Valor total Investimento FO's" dataDxfId="19"/>
    <tableColumn id="13" name="Ser. Realizado" dataDxfId="18"/>
    <tableColumn id="14" name="FAB" dataDxfId="17"/>
    <tableColumn id="15" name="Valor Ser." dataDxfId="16"/>
    <tableColumn id="16" name="Status Nivel Estoque " dataDxfId="15">
      <calculatedColumnFormula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calculatedColumnFormula>
    </tableColumn>
    <tableColumn id="17" name="status de solicitação" dataDxfId="14"/>
    <tableColumn id="12" name="Estoque Inicial" dataDxfId="13"/>
  </tableColumns>
  <tableStyleInfo name="TableStyleMedium15 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B4:F7" totalsRowShown="0" headerRowDxfId="12" dataDxfId="11">
  <autoFilter ref="B4:F7"/>
  <tableColumns count="5">
    <tableColumn id="1" name="Data" dataDxfId="10"/>
    <tableColumn id="2" name="Codigo" dataDxfId="9"/>
    <tableColumn id="3" name="Descrição Tecnica" dataDxfId="8">
      <calculatedColumnFormula>IFERROR(VLOOKUP(C5,Tabela1[],4,0),"Nenhum Item com esse Código Encontrado")</calculatedColumnFormula>
    </tableColumn>
    <tableColumn id="4" name="Tipo" dataDxfId="7"/>
    <tableColumn id="5" name="Quantidade" dataDxfId="6"/>
  </tableColumns>
  <tableStyleInfo name="TableStyleMedium15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pageSetUpPr fitToPage="1"/>
  </sheetPr>
  <dimension ref="A1:Q1633"/>
  <sheetViews>
    <sheetView showGridLines="0" showRowColHeaders="0" zoomScale="70" zoomScaleNormal="70" workbookViewId="0">
      <pane ySplit="4" topLeftCell="A5" activePane="bottomLeft" state="frozen"/>
      <selection pane="bottomLeft" activeCell="C5" sqref="C5"/>
    </sheetView>
  </sheetViews>
  <sheetFormatPr defaultRowHeight="15" x14ac:dyDescent="0.2"/>
  <cols>
    <col min="1" max="1" width="12.7109375" style="2" customWidth="1"/>
    <col min="2" max="2" width="36.28515625" style="2" bestFit="1" customWidth="1"/>
    <col min="3" max="3" width="18" style="2" customWidth="1"/>
    <col min="4" max="4" width="155.85546875" style="5" customWidth="1"/>
    <col min="5" max="5" width="14.42578125" style="2" customWidth="1"/>
    <col min="6" max="6" width="12.42578125" style="2" customWidth="1"/>
    <col min="7" max="7" width="11.5703125" style="2" customWidth="1"/>
    <col min="8" max="8" width="12" style="2" customWidth="1"/>
    <col min="9" max="9" width="31" style="6" customWidth="1"/>
    <col min="10" max="10" width="28" style="6" customWidth="1"/>
    <col min="11" max="11" width="35.7109375" style="2" customWidth="1"/>
    <col min="12" max="12" width="19.42578125" style="2" customWidth="1"/>
    <col min="13" max="13" width="19" style="2" customWidth="1"/>
    <col min="14" max="14" width="18.85546875" style="2" bestFit="1" customWidth="1"/>
    <col min="15" max="15" width="36.5703125" style="18" customWidth="1"/>
    <col min="16" max="16" width="26.7109375" style="2" customWidth="1"/>
    <col min="17" max="17" width="24.28515625" style="2" bestFit="1" customWidth="1"/>
    <col min="18" max="18" width="19" style="2" bestFit="1" customWidth="1"/>
    <col min="19" max="16384" width="9.140625" style="2"/>
  </cols>
  <sheetData>
    <row r="1" spans="1:17" s="8" customFormat="1" ht="54" customHeight="1" x14ac:dyDescent="0.7">
      <c r="B1" s="26" t="s">
        <v>0</v>
      </c>
      <c r="C1" s="26"/>
      <c r="D1" s="26"/>
      <c r="E1" s="26"/>
      <c r="F1" s="26"/>
      <c r="G1" s="9" t="s">
        <v>1</v>
      </c>
      <c r="I1" s="10"/>
      <c r="J1" s="10"/>
      <c r="O1" s="18"/>
    </row>
    <row r="2" spans="1:17" ht="28.5" x14ac:dyDescent="0.45">
      <c r="B2" s="25" t="s">
        <v>2</v>
      </c>
      <c r="C2" s="25"/>
      <c r="D2" s="25"/>
      <c r="E2" s="25"/>
      <c r="F2" s="25"/>
    </row>
    <row r="3" spans="1:17" ht="21" customHeight="1" x14ac:dyDescent="0.2">
      <c r="I3" s="11" t="s">
        <v>27</v>
      </c>
      <c r="J3" s="12">
        <f>SUM(J5:J10062)</f>
        <v>1084316.6665800624</v>
      </c>
    </row>
    <row r="4" spans="1:17" s="13" customFormat="1" ht="15.75" x14ac:dyDescent="0.25">
      <c r="A4" s="13" t="s">
        <v>3</v>
      </c>
      <c r="B4" s="13" t="s">
        <v>4</v>
      </c>
      <c r="C4" s="13" t="s">
        <v>5</v>
      </c>
      <c r="D4" s="14" t="s">
        <v>6</v>
      </c>
      <c r="E4" s="13" t="s">
        <v>8</v>
      </c>
      <c r="F4" s="13" t="s">
        <v>9</v>
      </c>
      <c r="G4" s="13" t="s">
        <v>10</v>
      </c>
      <c r="H4" s="13" t="s">
        <v>11</v>
      </c>
      <c r="I4" s="15" t="s">
        <v>12</v>
      </c>
      <c r="J4" s="15" t="s">
        <v>13</v>
      </c>
      <c r="K4" s="13" t="s">
        <v>14</v>
      </c>
      <c r="L4" s="13" t="s">
        <v>15</v>
      </c>
      <c r="M4" s="13" t="s">
        <v>3632</v>
      </c>
      <c r="N4" s="13" t="s">
        <v>16</v>
      </c>
      <c r="O4" s="14" t="s">
        <v>17</v>
      </c>
      <c r="P4" s="13" t="s">
        <v>18</v>
      </c>
      <c r="Q4" s="13" t="s">
        <v>19</v>
      </c>
    </row>
    <row r="5" spans="1:17" s="4" customFormat="1" ht="15.75" x14ac:dyDescent="0.25">
      <c r="A5" s="1" t="s">
        <v>26</v>
      </c>
      <c r="B5" s="1"/>
      <c r="C5" s="1"/>
      <c r="D5" s="17" t="s">
        <v>31</v>
      </c>
      <c r="E5" s="1" t="s">
        <v>3365</v>
      </c>
      <c r="F5" s="22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I5" s="7">
        <v>200</v>
      </c>
      <c r="J5" s="7">
        <f>Tabela1[[#This Row],[Estoque]]*Tabela1[[#This Row],[Valor Unitario Estimado]]</f>
        <v>0</v>
      </c>
      <c r="M5"/>
      <c r="O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Q5" s="1">
        <v>0</v>
      </c>
    </row>
    <row r="6" spans="1:17" ht="15.75" x14ac:dyDescent="0.25">
      <c r="A6" s="1" t="s">
        <v>24</v>
      </c>
      <c r="B6" s="1"/>
      <c r="C6" s="1"/>
      <c r="D6" s="17" t="s">
        <v>32</v>
      </c>
      <c r="E6" s="1" t="s">
        <v>3366</v>
      </c>
      <c r="F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6" s="20"/>
      <c r="H6" s="20"/>
      <c r="I6" s="21">
        <v>26.39</v>
      </c>
      <c r="J6" s="21">
        <f>Tabela1[[#This Row],[Estoque]]*Tabela1[[#This Row],[Valor Unitario Estimado]]</f>
        <v>422.24</v>
      </c>
      <c r="K6" s="20"/>
      <c r="L6" s="20"/>
      <c r="M6"/>
      <c r="N6" s="20"/>
      <c r="O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" s="20"/>
      <c r="Q6" s="1">
        <v>16</v>
      </c>
    </row>
    <row r="7" spans="1:17" ht="15.75" x14ac:dyDescent="0.25">
      <c r="A7" s="1" t="s">
        <v>25</v>
      </c>
      <c r="B7" s="1"/>
      <c r="C7" s="1"/>
      <c r="D7" s="17" t="s">
        <v>33</v>
      </c>
      <c r="E7" s="1" t="s">
        <v>3366</v>
      </c>
      <c r="F7" s="23">
        <f>Tabela1[[#This Row],[Estoque Inicial]]+SUMIFS(Tabela2[Quantidade],Tabela2[Codigo],Tabela1[[#This Row],[Codigo]],Tabela2[Tipo],"Entrada")-SUMIFS(Tabela2[Quantidade],Tabela2[Codigo],Tabela1[[#This Row],[Codigo]],Tabela2[Tipo],"Saída")</f>
        <v>28</v>
      </c>
      <c r="G7" s="20"/>
      <c r="H7" s="20"/>
      <c r="I7" s="21">
        <v>23.9</v>
      </c>
      <c r="J7" s="21">
        <f>Tabela1[[#This Row],[Estoque]]*Tabela1[[#This Row],[Valor Unitario Estimado]]</f>
        <v>669.19999999999993</v>
      </c>
      <c r="K7" s="20"/>
      <c r="L7" s="20"/>
      <c r="M7"/>
      <c r="N7" s="20"/>
      <c r="O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" s="20"/>
      <c r="Q7" s="1">
        <v>28</v>
      </c>
    </row>
    <row r="8" spans="1:17" ht="15.75" x14ac:dyDescent="0.25">
      <c r="A8" s="1" t="s">
        <v>21</v>
      </c>
      <c r="B8" s="1"/>
      <c r="C8" s="1"/>
      <c r="D8" s="17" t="s">
        <v>34</v>
      </c>
      <c r="E8" s="1" t="s">
        <v>3367</v>
      </c>
      <c r="F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" s="20"/>
      <c r="H8" s="20"/>
      <c r="I8" s="21">
        <v>16.440000000000001</v>
      </c>
      <c r="J8" s="21">
        <f>Tabela1[[#This Row],[Estoque]]*Tabela1[[#This Row],[Valor Unitario Estimado]]</f>
        <v>65.760000000000005</v>
      </c>
      <c r="K8" s="20"/>
      <c r="L8" s="20"/>
      <c r="M8"/>
      <c r="N8" s="20"/>
      <c r="O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" s="20"/>
      <c r="Q8" s="1">
        <v>4</v>
      </c>
    </row>
    <row r="9" spans="1:17" ht="15.75" x14ac:dyDescent="0.25">
      <c r="A9" s="1" t="s">
        <v>23</v>
      </c>
      <c r="B9" s="1"/>
      <c r="C9" s="1"/>
      <c r="D9" s="17" t="s">
        <v>35</v>
      </c>
      <c r="E9" s="1" t="s">
        <v>3368</v>
      </c>
      <c r="F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" s="20"/>
      <c r="H9" s="20"/>
      <c r="I9" s="21">
        <v>12</v>
      </c>
      <c r="J9" s="21">
        <f>Tabela1[[#This Row],[Estoque]]*Tabela1[[#This Row],[Valor Unitario Estimado]]</f>
        <v>24</v>
      </c>
      <c r="K9" s="20"/>
      <c r="L9" s="20"/>
      <c r="M9"/>
      <c r="N9" s="20"/>
      <c r="O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" s="20"/>
      <c r="Q9" s="1">
        <v>2</v>
      </c>
    </row>
    <row r="10" spans="1:17" ht="15.75" x14ac:dyDescent="0.25">
      <c r="A10" s="1" t="s">
        <v>22</v>
      </c>
      <c r="B10" s="1"/>
      <c r="C10" s="1"/>
      <c r="D10" s="17" t="s">
        <v>36</v>
      </c>
      <c r="E10" s="1" t="s">
        <v>3367</v>
      </c>
      <c r="F1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" s="20"/>
      <c r="H10" s="20"/>
      <c r="I10" s="21">
        <v>12.3</v>
      </c>
      <c r="J10" s="21">
        <f>Tabela1[[#This Row],[Estoque]]*Tabela1[[#This Row],[Valor Unitario Estimado]]</f>
        <v>147.60000000000002</v>
      </c>
      <c r="K10" s="20"/>
      <c r="L10" s="20"/>
      <c r="M10"/>
      <c r="N10" s="20"/>
      <c r="O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" s="20"/>
      <c r="Q10" s="1">
        <v>12</v>
      </c>
    </row>
    <row r="11" spans="1:17" ht="15.75" x14ac:dyDescent="0.25">
      <c r="A11" s="1" t="s">
        <v>1655</v>
      </c>
      <c r="B11" s="1" t="s">
        <v>3278</v>
      </c>
      <c r="C11" s="1"/>
      <c r="D11" s="17" t="s">
        <v>37</v>
      </c>
      <c r="E11" s="1" t="s">
        <v>3368</v>
      </c>
      <c r="F1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" s="20"/>
      <c r="H11" s="20"/>
      <c r="I11" s="21">
        <v>10.5</v>
      </c>
      <c r="J11" s="21">
        <f>Tabela1[[#This Row],[Estoque]]*Tabela1[[#This Row],[Valor Unitario Estimado]]</f>
        <v>52.5</v>
      </c>
      <c r="K11" s="20"/>
      <c r="L11" s="20"/>
      <c r="M11"/>
      <c r="N11" s="20"/>
      <c r="O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" s="20"/>
      <c r="Q11" s="1">
        <v>5</v>
      </c>
    </row>
    <row r="12" spans="1:17" ht="15.75" x14ac:dyDescent="0.25">
      <c r="A12" s="1" t="s">
        <v>1656</v>
      </c>
      <c r="B12" s="1" t="s">
        <v>3279</v>
      </c>
      <c r="C12" s="1"/>
      <c r="D12" s="17" t="s">
        <v>38</v>
      </c>
      <c r="E12" s="1" t="s">
        <v>3369</v>
      </c>
      <c r="F12" s="23">
        <f>Tabela1[[#This Row],[Estoque Inicial]]+SUMIFS(Tabela2[Quantidade],Tabela2[Codigo],Tabela1[[#This Row],[Codigo]],Tabela2[Tipo],"Entrada")-SUMIFS(Tabela2[Quantidade],Tabela2[Codigo],Tabela1[[#This Row],[Codigo]],Tabela2[Tipo],"Saída")</f>
        <v>70</v>
      </c>
      <c r="G12" s="20"/>
      <c r="H12" s="20"/>
      <c r="I12" s="21">
        <v>15</v>
      </c>
      <c r="J12" s="21">
        <f>Tabela1[[#This Row],[Estoque]]*Tabela1[[#This Row],[Valor Unitario Estimado]]</f>
        <v>1050</v>
      </c>
      <c r="K12" s="20"/>
      <c r="L12" s="20"/>
      <c r="M12"/>
      <c r="N12" s="20"/>
      <c r="O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" s="20"/>
      <c r="Q12" s="1">
        <v>70</v>
      </c>
    </row>
    <row r="13" spans="1:17" ht="15.75" x14ac:dyDescent="0.25">
      <c r="A13" s="1" t="s">
        <v>1657</v>
      </c>
      <c r="B13" s="1"/>
      <c r="C13" s="1"/>
      <c r="D13" s="17" t="s">
        <v>39</v>
      </c>
      <c r="E13" s="1" t="s">
        <v>3369</v>
      </c>
      <c r="F1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" s="20"/>
      <c r="H13" s="20"/>
      <c r="I13" s="21">
        <v>0.15</v>
      </c>
      <c r="J13" s="21">
        <f>Tabela1[[#This Row],[Estoque]]*Tabela1[[#This Row],[Valor Unitario Estimado]]</f>
        <v>0</v>
      </c>
      <c r="K13" s="20"/>
      <c r="L13" s="20"/>
      <c r="M13"/>
      <c r="N13" s="20"/>
      <c r="O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" s="20"/>
      <c r="Q13" s="1">
        <v>0</v>
      </c>
    </row>
    <row r="14" spans="1:17" ht="15.75" x14ac:dyDescent="0.25">
      <c r="A14" s="1" t="s">
        <v>1658</v>
      </c>
      <c r="B14" s="1"/>
      <c r="C14" s="1"/>
      <c r="D14" s="17" t="s">
        <v>40</v>
      </c>
      <c r="E14" s="1" t="s">
        <v>3369</v>
      </c>
      <c r="F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" s="20"/>
      <c r="H14" s="20"/>
      <c r="I14" s="21">
        <v>0.15</v>
      </c>
      <c r="J14" s="21">
        <f>Tabela1[[#This Row],[Estoque]]*Tabela1[[#This Row],[Valor Unitario Estimado]]</f>
        <v>0</v>
      </c>
      <c r="K14" s="20"/>
      <c r="L14" s="20"/>
      <c r="M14"/>
      <c r="N14" s="20"/>
      <c r="O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" s="20"/>
      <c r="Q14" s="1">
        <v>0</v>
      </c>
    </row>
    <row r="15" spans="1:17" ht="15.75" x14ac:dyDescent="0.25">
      <c r="A15" s="1" t="s">
        <v>1659</v>
      </c>
      <c r="B15" s="1"/>
      <c r="C15" s="1"/>
      <c r="D15" s="17" t="s">
        <v>41</v>
      </c>
      <c r="E15" s="1" t="s">
        <v>3369</v>
      </c>
      <c r="F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" s="20"/>
      <c r="H15" s="20"/>
      <c r="I15" s="21">
        <v>0.15</v>
      </c>
      <c r="J15" s="21">
        <f>Tabela1[[#This Row],[Estoque]]*Tabela1[[#This Row],[Valor Unitario Estimado]]</f>
        <v>0</v>
      </c>
      <c r="K15" s="20"/>
      <c r="L15" s="20"/>
      <c r="M15"/>
      <c r="N15" s="20"/>
      <c r="O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" s="20"/>
      <c r="Q15" s="1">
        <v>0</v>
      </c>
    </row>
    <row r="16" spans="1:17" ht="15.75" x14ac:dyDescent="0.25">
      <c r="A16" s="1" t="s">
        <v>1660</v>
      </c>
      <c r="B16" s="1"/>
      <c r="C16" s="1"/>
      <c r="D16" s="17" t="s">
        <v>42</v>
      </c>
      <c r="E16" s="1" t="s">
        <v>3369</v>
      </c>
      <c r="F16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16" s="20"/>
      <c r="H16" s="20"/>
      <c r="I16" s="21">
        <v>0.15</v>
      </c>
      <c r="J16" s="21">
        <f>Tabela1[[#This Row],[Estoque]]*Tabela1[[#This Row],[Valor Unitario Estimado]]</f>
        <v>3.15</v>
      </c>
      <c r="K16" s="20"/>
      <c r="L16" s="20"/>
      <c r="M16"/>
      <c r="N16" s="20"/>
      <c r="O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" s="20"/>
      <c r="Q16" s="1">
        <v>22</v>
      </c>
    </row>
    <row r="17" spans="1:17" ht="15.75" x14ac:dyDescent="0.25">
      <c r="A17" s="1" t="s">
        <v>1661</v>
      </c>
      <c r="B17" s="1"/>
      <c r="C17" s="1"/>
      <c r="D17" s="17" t="s">
        <v>43</v>
      </c>
      <c r="E17" s="1" t="s">
        <v>3369</v>
      </c>
      <c r="F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" s="20"/>
      <c r="H17" s="20"/>
      <c r="I17" s="21">
        <v>0.15</v>
      </c>
      <c r="J17" s="21">
        <f>Tabela1[[#This Row],[Estoque]]*Tabela1[[#This Row],[Valor Unitario Estimado]]</f>
        <v>0</v>
      </c>
      <c r="K17" s="20"/>
      <c r="L17" s="20"/>
      <c r="M17"/>
      <c r="N17" s="20"/>
      <c r="O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" s="20"/>
      <c r="Q17" s="1">
        <v>0</v>
      </c>
    </row>
    <row r="18" spans="1:17" ht="15.75" x14ac:dyDescent="0.25">
      <c r="A18" s="1" t="s">
        <v>1662</v>
      </c>
      <c r="B18" s="1"/>
      <c r="C18" s="1"/>
      <c r="D18" s="17" t="s">
        <v>44</v>
      </c>
      <c r="E18" s="1" t="s">
        <v>3369</v>
      </c>
      <c r="F1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" s="20"/>
      <c r="H18" s="20"/>
      <c r="I18" s="21">
        <v>3.6</v>
      </c>
      <c r="J18" s="21">
        <f>Tabela1[[#This Row],[Estoque]]*Tabela1[[#This Row],[Valor Unitario Estimado]]</f>
        <v>0</v>
      </c>
      <c r="K18" s="20"/>
      <c r="L18" s="20"/>
      <c r="M18"/>
      <c r="N18" s="20"/>
      <c r="O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" s="20"/>
      <c r="Q18" s="1">
        <v>1</v>
      </c>
    </row>
    <row r="19" spans="1:17" ht="15.75" x14ac:dyDescent="0.25">
      <c r="A19" s="1" t="s">
        <v>1663</v>
      </c>
      <c r="B19" s="1"/>
      <c r="C19" s="1"/>
      <c r="D19" s="17" t="s">
        <v>45</v>
      </c>
      <c r="E19" s="1" t="s">
        <v>3369</v>
      </c>
      <c r="F19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9" s="20"/>
      <c r="H19" s="20"/>
      <c r="I19" s="21">
        <v>3.6</v>
      </c>
      <c r="J19" s="21">
        <f>Tabela1[[#This Row],[Estoque]]*Tabela1[[#This Row],[Valor Unitario Estimado]]</f>
        <v>32.4</v>
      </c>
      <c r="K19" s="20"/>
      <c r="L19" s="20"/>
      <c r="M19"/>
      <c r="N19" s="20"/>
      <c r="O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" s="20"/>
      <c r="Q19" s="1">
        <v>9</v>
      </c>
    </row>
    <row r="20" spans="1:17" ht="15.75" x14ac:dyDescent="0.25">
      <c r="A20" s="1" t="s">
        <v>1664</v>
      </c>
      <c r="B20" s="1"/>
      <c r="C20" s="1"/>
      <c r="D20" s="17" t="s">
        <v>46</v>
      </c>
      <c r="E20" s="1" t="s">
        <v>3369</v>
      </c>
      <c r="F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0" s="20"/>
      <c r="H20" s="20"/>
      <c r="I20" s="21">
        <v>3.6</v>
      </c>
      <c r="J20" s="21">
        <f>Tabela1[[#This Row],[Estoque]]*Tabela1[[#This Row],[Valor Unitario Estimado]]</f>
        <v>3.6</v>
      </c>
      <c r="K20" s="20"/>
      <c r="L20" s="20"/>
      <c r="M20"/>
      <c r="N20" s="20"/>
      <c r="O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" s="20"/>
      <c r="Q20" s="1">
        <v>1</v>
      </c>
    </row>
    <row r="21" spans="1:17" ht="15.75" x14ac:dyDescent="0.25">
      <c r="A21" s="1" t="s">
        <v>1665</v>
      </c>
      <c r="B21" s="1"/>
      <c r="C21" s="1"/>
      <c r="D21" s="17" t="s">
        <v>47</v>
      </c>
      <c r="E21" s="1" t="s">
        <v>3369</v>
      </c>
      <c r="F2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1" s="20"/>
      <c r="H21" s="20"/>
      <c r="I21" s="21">
        <v>3.6</v>
      </c>
      <c r="J21" s="21">
        <f>Tabela1[[#This Row],[Estoque]]*Tabela1[[#This Row],[Valor Unitario Estimado]]</f>
        <v>7.2</v>
      </c>
      <c r="K21" s="20"/>
      <c r="L21" s="20"/>
      <c r="M21"/>
      <c r="N21" s="20"/>
      <c r="O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" s="20"/>
      <c r="Q21" s="1">
        <v>2</v>
      </c>
    </row>
    <row r="22" spans="1:17" ht="15.75" x14ac:dyDescent="0.25">
      <c r="A22" s="1" t="s">
        <v>1666</v>
      </c>
      <c r="B22" s="1"/>
      <c r="C22" s="1"/>
      <c r="D22" s="17" t="s">
        <v>48</v>
      </c>
      <c r="E22" s="1" t="s">
        <v>3370</v>
      </c>
      <c r="F22" s="23">
        <f>Tabela1[[#This Row],[Estoque Inicial]]+SUMIFS(Tabela2[Quantidade],Tabela2[Codigo],Tabela1[[#This Row],[Codigo]],Tabela2[Tipo],"Entrada")-SUMIFS(Tabela2[Quantidade],Tabela2[Codigo],Tabela1[[#This Row],[Codigo]],Tabela2[Tipo],"Saída")</f>
        <v>264</v>
      </c>
      <c r="G22" s="20"/>
      <c r="H22" s="20"/>
      <c r="I22" s="21"/>
      <c r="J22" s="21">
        <f>Tabela1[[#This Row],[Estoque]]*Tabela1[[#This Row],[Valor Unitario Estimado]]</f>
        <v>0</v>
      </c>
      <c r="K22" s="20"/>
      <c r="L22" s="20"/>
      <c r="M22"/>
      <c r="N22" s="20"/>
      <c r="O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" s="20"/>
      <c r="Q22" s="1">
        <v>264</v>
      </c>
    </row>
    <row r="23" spans="1:17" ht="15.75" x14ac:dyDescent="0.25">
      <c r="A23" s="1" t="s">
        <v>1667</v>
      </c>
      <c r="B23" s="1"/>
      <c r="C23" s="1"/>
      <c r="D23" s="17" t="s">
        <v>49</v>
      </c>
      <c r="E23" s="1" t="s">
        <v>3369</v>
      </c>
      <c r="F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" s="20"/>
      <c r="H23" s="20"/>
      <c r="I23" s="21">
        <v>80</v>
      </c>
      <c r="J23" s="21">
        <f>Tabela1[[#This Row],[Estoque]]*Tabela1[[#This Row],[Valor Unitario Estimado]]</f>
        <v>80</v>
      </c>
      <c r="K23" s="20"/>
      <c r="L23" s="20"/>
      <c r="M23"/>
      <c r="N23" s="20"/>
      <c r="O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" s="20"/>
      <c r="Q23" s="1">
        <v>1</v>
      </c>
    </row>
    <row r="24" spans="1:17" ht="15.75" x14ac:dyDescent="0.25">
      <c r="A24" s="1" t="s">
        <v>1668</v>
      </c>
      <c r="B24" s="1" t="s">
        <v>3278</v>
      </c>
      <c r="C24" s="1"/>
      <c r="D24" s="17" t="s">
        <v>50</v>
      </c>
      <c r="E24" s="1" t="s">
        <v>3371</v>
      </c>
      <c r="F2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4" s="20"/>
      <c r="H24" s="20"/>
      <c r="I24" s="21">
        <v>89</v>
      </c>
      <c r="J24" s="21">
        <f>Tabela1[[#This Row],[Estoque]]*Tabela1[[#This Row],[Valor Unitario Estimado]]</f>
        <v>267</v>
      </c>
      <c r="K24" s="20"/>
      <c r="L24" s="20"/>
      <c r="M24"/>
      <c r="N24" s="20"/>
      <c r="O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" s="20"/>
      <c r="Q24" s="1">
        <v>3</v>
      </c>
    </row>
    <row r="25" spans="1:17" ht="15.75" x14ac:dyDescent="0.25">
      <c r="A25" s="1" t="s">
        <v>1669</v>
      </c>
      <c r="B25" s="1"/>
      <c r="C25" s="1"/>
      <c r="D25" s="17" t="s">
        <v>51</v>
      </c>
      <c r="E25" s="1" t="s">
        <v>3372</v>
      </c>
      <c r="F2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5" s="20"/>
      <c r="H25" s="20"/>
      <c r="I25" s="21">
        <v>107</v>
      </c>
      <c r="J25" s="21">
        <f>Tabela1[[#This Row],[Estoque]]*Tabela1[[#This Row],[Valor Unitario Estimado]]</f>
        <v>321</v>
      </c>
      <c r="K25" s="20"/>
      <c r="L25" s="20"/>
      <c r="M25"/>
      <c r="N25" s="20"/>
      <c r="O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" s="20"/>
      <c r="Q25" s="1">
        <v>3</v>
      </c>
    </row>
    <row r="26" spans="1:17" ht="15.75" x14ac:dyDescent="0.25">
      <c r="A26" s="1" t="s">
        <v>1670</v>
      </c>
      <c r="B26" s="1" t="s">
        <v>3280</v>
      </c>
      <c r="C26" s="1"/>
      <c r="D26" s="17" t="s">
        <v>52</v>
      </c>
      <c r="E26" s="1" t="s">
        <v>3373</v>
      </c>
      <c r="F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" s="20"/>
      <c r="H26" s="20"/>
      <c r="I26" s="21">
        <v>5025.6899999999996</v>
      </c>
      <c r="J26" s="21">
        <f>Tabela1[[#This Row],[Estoque]]*Tabela1[[#This Row],[Valor Unitario Estimado]]</f>
        <v>0</v>
      </c>
      <c r="K26" s="20"/>
      <c r="L26" s="20"/>
      <c r="M26"/>
      <c r="N26" s="20"/>
      <c r="O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" s="20"/>
      <c r="Q26" s="1">
        <v>0</v>
      </c>
    </row>
    <row r="27" spans="1:17" ht="15.75" x14ac:dyDescent="0.25">
      <c r="A27" s="1" t="s">
        <v>1671</v>
      </c>
      <c r="B27" s="1" t="s">
        <v>3278</v>
      </c>
      <c r="C27" s="1"/>
      <c r="D27" s="17" t="s">
        <v>53</v>
      </c>
      <c r="E27" s="1" t="s">
        <v>3374</v>
      </c>
      <c r="F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" s="20"/>
      <c r="H27" s="20"/>
      <c r="I27" s="21">
        <v>70</v>
      </c>
      <c r="J27" s="21">
        <f>Tabela1[[#This Row],[Estoque]]*Tabela1[[#This Row],[Valor Unitario Estimado]]</f>
        <v>0</v>
      </c>
      <c r="K27" s="20"/>
      <c r="L27" s="20"/>
      <c r="M27"/>
      <c r="N27" s="20"/>
      <c r="O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" s="20"/>
      <c r="Q27" s="1">
        <v>0</v>
      </c>
    </row>
    <row r="28" spans="1:17" ht="15.75" x14ac:dyDescent="0.25">
      <c r="A28" s="1" t="s">
        <v>1672</v>
      </c>
      <c r="B28" s="1" t="s">
        <v>3281</v>
      </c>
      <c r="C28" s="1"/>
      <c r="D28" s="17" t="s">
        <v>54</v>
      </c>
      <c r="E28" s="1" t="s">
        <v>3371</v>
      </c>
      <c r="F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8" s="20"/>
      <c r="H28" s="20"/>
      <c r="I28" s="21"/>
      <c r="J28" s="21">
        <f>Tabela1[[#This Row],[Estoque]]*Tabela1[[#This Row],[Valor Unitario Estimado]]</f>
        <v>0</v>
      </c>
      <c r="K28" s="20"/>
      <c r="L28" s="20"/>
      <c r="M28"/>
      <c r="N28" s="20"/>
      <c r="O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" s="20"/>
      <c r="Q28" s="1">
        <v>4</v>
      </c>
    </row>
    <row r="29" spans="1:17" ht="15.75" x14ac:dyDescent="0.25">
      <c r="A29" s="1" t="s">
        <v>1673</v>
      </c>
      <c r="B29" s="1" t="s">
        <v>3278</v>
      </c>
      <c r="C29" s="1"/>
      <c r="D29" s="17" t="s">
        <v>55</v>
      </c>
      <c r="E29" s="1" t="s">
        <v>3371</v>
      </c>
      <c r="F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" s="20"/>
      <c r="H29" s="20"/>
      <c r="I29" s="21">
        <v>48.8</v>
      </c>
      <c r="J29" s="21">
        <f>Tabela1[[#This Row],[Estoque]]*Tabela1[[#This Row],[Valor Unitario Estimado]]</f>
        <v>0</v>
      </c>
      <c r="K29" s="20"/>
      <c r="L29" s="20"/>
      <c r="M29"/>
      <c r="N29" s="20"/>
      <c r="O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" s="20"/>
      <c r="Q29" s="1">
        <v>0</v>
      </c>
    </row>
    <row r="30" spans="1:17" ht="15.75" x14ac:dyDescent="0.25">
      <c r="A30" s="1" t="s">
        <v>1674</v>
      </c>
      <c r="B30" s="1" t="s">
        <v>3278</v>
      </c>
      <c r="C30" s="1"/>
      <c r="D30" s="17" t="s">
        <v>56</v>
      </c>
      <c r="E30" s="1" t="s">
        <v>3369</v>
      </c>
      <c r="F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" s="20"/>
      <c r="H30" s="20"/>
      <c r="I30" s="21"/>
      <c r="J30" s="21">
        <f>Tabela1[[#This Row],[Estoque]]*Tabela1[[#This Row],[Valor Unitario Estimado]]</f>
        <v>0</v>
      </c>
      <c r="K30" s="20"/>
      <c r="L30" s="20"/>
      <c r="M30"/>
      <c r="N30" s="20"/>
      <c r="O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" s="20"/>
      <c r="Q30" s="1">
        <v>2</v>
      </c>
    </row>
    <row r="31" spans="1:17" ht="15.75" x14ac:dyDescent="0.25">
      <c r="A31" s="1" t="s">
        <v>1675</v>
      </c>
      <c r="B31" s="1"/>
      <c r="C31" s="1"/>
      <c r="D31" s="17" t="s">
        <v>57</v>
      </c>
      <c r="E31" s="1" t="s">
        <v>3375</v>
      </c>
      <c r="F3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1" s="20"/>
      <c r="H31" s="20"/>
      <c r="I31" s="21"/>
      <c r="J31" s="21">
        <f>Tabela1[[#This Row],[Estoque]]*Tabela1[[#This Row],[Valor Unitario Estimado]]</f>
        <v>0</v>
      </c>
      <c r="K31" s="20"/>
      <c r="L31" s="20"/>
      <c r="M31"/>
      <c r="N31" s="20"/>
      <c r="O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" s="20"/>
      <c r="Q31" s="1">
        <v>5</v>
      </c>
    </row>
    <row r="32" spans="1:17" ht="15.75" x14ac:dyDescent="0.25">
      <c r="A32" s="1" t="s">
        <v>1676</v>
      </c>
      <c r="B32" s="1" t="s">
        <v>3278</v>
      </c>
      <c r="C32" s="1"/>
      <c r="D32" s="17" t="s">
        <v>58</v>
      </c>
      <c r="E32" s="1" t="s">
        <v>3371</v>
      </c>
      <c r="F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2" s="20"/>
      <c r="H32" s="20"/>
      <c r="I32" s="21">
        <v>400</v>
      </c>
      <c r="J32" s="21">
        <f>Tabela1[[#This Row],[Estoque]]*Tabela1[[#This Row],[Valor Unitario Estimado]]</f>
        <v>400</v>
      </c>
      <c r="K32" s="20"/>
      <c r="L32" s="20"/>
      <c r="M32"/>
      <c r="N32" s="20"/>
      <c r="O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" s="20"/>
      <c r="Q32" s="1">
        <v>1</v>
      </c>
    </row>
    <row r="33" spans="1:17" ht="15.75" x14ac:dyDescent="0.25">
      <c r="A33" s="1" t="s">
        <v>1677</v>
      </c>
      <c r="B33" s="1" t="s">
        <v>3278</v>
      </c>
      <c r="C33" s="1"/>
      <c r="D33" s="17" t="s">
        <v>59</v>
      </c>
      <c r="E33" s="1" t="s">
        <v>3376</v>
      </c>
      <c r="F3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33" s="20"/>
      <c r="H33" s="20"/>
      <c r="I33" s="21"/>
      <c r="J33" s="21">
        <f>Tabela1[[#This Row],[Estoque]]*Tabela1[[#This Row],[Valor Unitario Estimado]]</f>
        <v>0</v>
      </c>
      <c r="K33" s="20"/>
      <c r="L33" s="20"/>
      <c r="M33"/>
      <c r="N33" s="20"/>
      <c r="O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" s="20"/>
      <c r="Q33" s="1">
        <v>6</v>
      </c>
    </row>
    <row r="34" spans="1:17" ht="15.75" x14ac:dyDescent="0.25">
      <c r="A34" s="1" t="s">
        <v>1678</v>
      </c>
      <c r="B34" s="1" t="s">
        <v>3278</v>
      </c>
      <c r="C34" s="1"/>
      <c r="D34" s="17" t="s">
        <v>60</v>
      </c>
      <c r="E34" s="1" t="s">
        <v>3377</v>
      </c>
      <c r="F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" s="20"/>
      <c r="H34" s="20"/>
      <c r="I34" s="21">
        <v>2535</v>
      </c>
      <c r="J34" s="21">
        <f>Tabela1[[#This Row],[Estoque]]*Tabela1[[#This Row],[Valor Unitario Estimado]]</f>
        <v>0</v>
      </c>
      <c r="K34" s="20"/>
      <c r="L34" s="20"/>
      <c r="M34"/>
      <c r="N34" s="20"/>
      <c r="O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" s="20"/>
      <c r="Q34" s="1">
        <v>0</v>
      </c>
    </row>
    <row r="35" spans="1:17" ht="15.75" x14ac:dyDescent="0.25">
      <c r="A35" s="1" t="s">
        <v>1679</v>
      </c>
      <c r="B35" s="1" t="s">
        <v>3278</v>
      </c>
      <c r="C35" s="1"/>
      <c r="D35" s="17" t="s">
        <v>61</v>
      </c>
      <c r="E35" s="1" t="s">
        <v>3377</v>
      </c>
      <c r="F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5" s="20"/>
      <c r="H35" s="20"/>
      <c r="I35" s="21"/>
      <c r="J35" s="21">
        <f>Tabela1[[#This Row],[Estoque]]*Tabela1[[#This Row],[Valor Unitario Estimado]]</f>
        <v>0</v>
      </c>
      <c r="K35" s="20"/>
      <c r="L35" s="20"/>
      <c r="M35"/>
      <c r="N35" s="20"/>
      <c r="O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" s="20"/>
      <c r="Q35" s="1">
        <v>0</v>
      </c>
    </row>
    <row r="36" spans="1:17" ht="15.75" x14ac:dyDescent="0.25">
      <c r="A36" s="1" t="s">
        <v>1680</v>
      </c>
      <c r="B36" s="1" t="s">
        <v>3278</v>
      </c>
      <c r="C36" s="1"/>
      <c r="D36" s="17" t="s">
        <v>62</v>
      </c>
      <c r="E36" s="1" t="s">
        <v>3378</v>
      </c>
      <c r="F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" s="20"/>
      <c r="H36" s="20"/>
      <c r="I36" s="21"/>
      <c r="J36" s="21">
        <f>Tabela1[[#This Row],[Estoque]]*Tabela1[[#This Row],[Valor Unitario Estimado]]</f>
        <v>0</v>
      </c>
      <c r="K36" s="20"/>
      <c r="L36" s="20"/>
      <c r="M36"/>
      <c r="N36" s="20"/>
      <c r="O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" s="20"/>
      <c r="Q36" s="1">
        <v>0</v>
      </c>
    </row>
    <row r="37" spans="1:17" ht="15.75" x14ac:dyDescent="0.25">
      <c r="A37" s="1" t="s">
        <v>1681</v>
      </c>
      <c r="B37" s="1" t="s">
        <v>3278</v>
      </c>
      <c r="C37" s="1"/>
      <c r="D37" s="17" t="s">
        <v>63</v>
      </c>
      <c r="E37" s="1" t="s">
        <v>3379</v>
      </c>
      <c r="F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7" s="20"/>
      <c r="H37" s="20"/>
      <c r="I37" s="21">
        <v>450</v>
      </c>
      <c r="J37" s="21">
        <f>Tabela1[[#This Row],[Estoque]]*Tabela1[[#This Row],[Valor Unitario Estimado]]</f>
        <v>900</v>
      </c>
      <c r="K37" s="20"/>
      <c r="L37" s="20"/>
      <c r="M37"/>
      <c r="N37" s="20"/>
      <c r="O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" s="20"/>
      <c r="Q37" s="1">
        <v>2</v>
      </c>
    </row>
    <row r="38" spans="1:17" ht="15.75" x14ac:dyDescent="0.25">
      <c r="A38" s="1" t="s">
        <v>1682</v>
      </c>
      <c r="B38" s="1"/>
      <c r="C38" s="1"/>
      <c r="D38" s="17" t="s">
        <v>64</v>
      </c>
      <c r="E38" s="1" t="s">
        <v>3379</v>
      </c>
      <c r="F3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8" s="20"/>
      <c r="H38" s="20"/>
      <c r="I38" s="21">
        <v>45.81</v>
      </c>
      <c r="J38" s="21">
        <f>Tabela1[[#This Row],[Estoque]]*Tabela1[[#This Row],[Valor Unitario Estimado]]</f>
        <v>0</v>
      </c>
      <c r="K38" s="20"/>
      <c r="L38" s="20"/>
      <c r="M38"/>
      <c r="N38" s="20"/>
      <c r="O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" s="20"/>
      <c r="Q38" s="1">
        <v>0</v>
      </c>
    </row>
    <row r="39" spans="1:17" ht="15.75" x14ac:dyDescent="0.25">
      <c r="A39" s="1" t="s">
        <v>1683</v>
      </c>
      <c r="B39" s="1"/>
      <c r="C39" s="1"/>
      <c r="D39" s="17" t="s">
        <v>65</v>
      </c>
      <c r="E39" s="1" t="s">
        <v>3379</v>
      </c>
      <c r="F3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9" s="20"/>
      <c r="H39" s="20"/>
      <c r="I39" s="21">
        <v>152.11000000000001</v>
      </c>
      <c r="J39" s="21">
        <f>Tabela1[[#This Row],[Estoque]]*Tabela1[[#This Row],[Valor Unitario Estimado]]</f>
        <v>608.44000000000005</v>
      </c>
      <c r="K39" s="20"/>
      <c r="L39" s="20"/>
      <c r="M39"/>
      <c r="N39" s="20"/>
      <c r="O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" s="20"/>
      <c r="Q39" s="1">
        <v>4</v>
      </c>
    </row>
    <row r="40" spans="1:17" ht="15.75" x14ac:dyDescent="0.25">
      <c r="A40" s="1" t="s">
        <v>1684</v>
      </c>
      <c r="B40" s="1" t="s">
        <v>3278</v>
      </c>
      <c r="C40" s="1"/>
      <c r="D40" s="17" t="s">
        <v>66</v>
      </c>
      <c r="E40" s="1" t="s">
        <v>3379</v>
      </c>
      <c r="F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" s="20"/>
      <c r="H40" s="20"/>
      <c r="I40" s="21">
        <v>41.33</v>
      </c>
      <c r="J40" s="21">
        <f>Tabela1[[#This Row],[Estoque]]*Tabela1[[#This Row],[Valor Unitario Estimado]]</f>
        <v>0</v>
      </c>
      <c r="K40" s="20"/>
      <c r="L40" s="20"/>
      <c r="M40"/>
      <c r="N40" s="20"/>
      <c r="O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" s="20"/>
      <c r="Q40" s="1">
        <v>0</v>
      </c>
    </row>
    <row r="41" spans="1:17" ht="15.75" x14ac:dyDescent="0.25">
      <c r="A41" s="1" t="s">
        <v>1685</v>
      </c>
      <c r="B41" s="1"/>
      <c r="C41" s="1"/>
      <c r="D41" s="17" t="s">
        <v>67</v>
      </c>
      <c r="E41" s="1" t="s">
        <v>3379</v>
      </c>
      <c r="F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" s="20"/>
      <c r="H41" s="20"/>
      <c r="I41" s="21">
        <v>50</v>
      </c>
      <c r="J41" s="21">
        <f>Tabela1[[#This Row],[Estoque]]*Tabela1[[#This Row],[Valor Unitario Estimado]]</f>
        <v>0</v>
      </c>
      <c r="K41" s="20"/>
      <c r="L41" s="20"/>
      <c r="M41"/>
      <c r="N41" s="20"/>
      <c r="O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" s="20"/>
      <c r="Q41" s="1">
        <v>0</v>
      </c>
    </row>
    <row r="42" spans="1:17" ht="15.75" x14ac:dyDescent="0.25">
      <c r="A42" s="1" t="s">
        <v>1686</v>
      </c>
      <c r="B42" s="1" t="s">
        <v>3282</v>
      </c>
      <c r="C42" s="1"/>
      <c r="D42" s="17" t="s">
        <v>68</v>
      </c>
      <c r="E42" s="1" t="s">
        <v>3380</v>
      </c>
      <c r="F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2" s="20"/>
      <c r="H42" s="20"/>
      <c r="I42" s="21">
        <v>350</v>
      </c>
      <c r="J42" s="21">
        <f>Tabela1[[#This Row],[Estoque]]*Tabela1[[#This Row],[Valor Unitario Estimado]]</f>
        <v>350</v>
      </c>
      <c r="K42" s="20"/>
      <c r="L42" s="20"/>
      <c r="M42"/>
      <c r="N42" s="20"/>
      <c r="O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" s="20"/>
      <c r="Q42" s="1">
        <v>1</v>
      </c>
    </row>
    <row r="43" spans="1:17" ht="15.75" x14ac:dyDescent="0.25">
      <c r="A43" s="1" t="s">
        <v>1687</v>
      </c>
      <c r="B43" s="1" t="s">
        <v>3283</v>
      </c>
      <c r="C43" s="1"/>
      <c r="D43" s="17" t="s">
        <v>69</v>
      </c>
      <c r="E43" s="1" t="s">
        <v>3381</v>
      </c>
      <c r="F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" s="20"/>
      <c r="H43" s="20"/>
      <c r="I43" s="21">
        <v>400</v>
      </c>
      <c r="J43" s="21">
        <f>Tabela1[[#This Row],[Estoque]]*Tabela1[[#This Row],[Valor Unitario Estimado]]</f>
        <v>0</v>
      </c>
      <c r="K43" s="20"/>
      <c r="L43" s="20"/>
      <c r="M43"/>
      <c r="N43" s="20"/>
      <c r="O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" s="20"/>
      <c r="Q43" s="1">
        <v>0</v>
      </c>
    </row>
    <row r="44" spans="1:17" ht="15.75" x14ac:dyDescent="0.25">
      <c r="A44" s="1" t="s">
        <v>1688</v>
      </c>
      <c r="B44" s="1" t="s">
        <v>3278</v>
      </c>
      <c r="C44" s="1"/>
      <c r="D44" s="17" t="s">
        <v>70</v>
      </c>
      <c r="E44" s="1" t="s">
        <v>3380</v>
      </c>
      <c r="F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4" s="20"/>
      <c r="H44" s="20"/>
      <c r="I44" s="21">
        <v>410</v>
      </c>
      <c r="J44" s="21">
        <f>Tabela1[[#This Row],[Estoque]]*Tabela1[[#This Row],[Valor Unitario Estimado]]</f>
        <v>410</v>
      </c>
      <c r="K44" s="20"/>
      <c r="L44" s="20"/>
      <c r="M44"/>
      <c r="N44" s="20"/>
      <c r="O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" s="20"/>
      <c r="Q44" s="1">
        <v>1</v>
      </c>
    </row>
    <row r="45" spans="1:17" ht="15.75" x14ac:dyDescent="0.25">
      <c r="A45" s="1" t="s">
        <v>1689</v>
      </c>
      <c r="B45" s="1" t="s">
        <v>3283</v>
      </c>
      <c r="C45" s="1"/>
      <c r="D45" s="17" t="s">
        <v>71</v>
      </c>
      <c r="E45" s="1" t="s">
        <v>3381</v>
      </c>
      <c r="F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5" s="20"/>
      <c r="H45" s="20"/>
      <c r="I45" s="21">
        <v>410</v>
      </c>
      <c r="J45" s="21">
        <f>Tabela1[[#This Row],[Estoque]]*Tabela1[[#This Row],[Valor Unitario Estimado]]</f>
        <v>0</v>
      </c>
      <c r="K45" s="20"/>
      <c r="L45" s="20"/>
      <c r="M45"/>
      <c r="N45" s="20"/>
      <c r="O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" s="20"/>
      <c r="Q45" s="1">
        <v>0</v>
      </c>
    </row>
    <row r="46" spans="1:17" ht="15.75" x14ac:dyDescent="0.25">
      <c r="A46" s="1" t="s">
        <v>1690</v>
      </c>
      <c r="B46" s="1"/>
      <c r="C46" s="1"/>
      <c r="D46" s="17" t="s">
        <v>72</v>
      </c>
      <c r="E46" s="1" t="s">
        <v>3369</v>
      </c>
      <c r="F4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6" s="20"/>
      <c r="H46" s="20"/>
      <c r="I46" s="21">
        <v>148.30000000000001</v>
      </c>
      <c r="J46" s="21">
        <f>Tabela1[[#This Row],[Estoque]]*Tabela1[[#This Row],[Valor Unitario Estimado]]</f>
        <v>741.5</v>
      </c>
      <c r="K46" s="20"/>
      <c r="L46" s="20"/>
      <c r="M46"/>
      <c r="N46" s="20"/>
      <c r="O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" s="20"/>
      <c r="Q46" s="1">
        <v>5</v>
      </c>
    </row>
    <row r="47" spans="1:17" ht="15.75" x14ac:dyDescent="0.25">
      <c r="A47" s="1" t="s">
        <v>1691</v>
      </c>
      <c r="B47" s="1"/>
      <c r="C47" s="1"/>
      <c r="D47" s="17" t="s">
        <v>73</v>
      </c>
      <c r="E47" s="1" t="s">
        <v>3382</v>
      </c>
      <c r="F47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47" s="20"/>
      <c r="H47" s="20"/>
      <c r="I47" s="21"/>
      <c r="J47" s="21">
        <f>Tabela1[[#This Row],[Estoque]]*Tabela1[[#This Row],[Valor Unitario Estimado]]</f>
        <v>0</v>
      </c>
      <c r="K47" s="20"/>
      <c r="L47" s="20"/>
      <c r="M47"/>
      <c r="N47" s="20"/>
      <c r="O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" s="20"/>
      <c r="Q47" s="1">
        <v>18</v>
      </c>
    </row>
    <row r="48" spans="1:17" ht="15.75" x14ac:dyDescent="0.25">
      <c r="A48" s="1" t="s">
        <v>1692</v>
      </c>
      <c r="B48" s="1"/>
      <c r="C48" s="1"/>
      <c r="D48" s="17" t="s">
        <v>74</v>
      </c>
      <c r="E48" s="1" t="s">
        <v>3369</v>
      </c>
      <c r="F4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" s="20"/>
      <c r="H48" s="20"/>
      <c r="I48" s="21">
        <v>50.88</v>
      </c>
      <c r="J48" s="21">
        <f>Tabela1[[#This Row],[Estoque]]*Tabela1[[#This Row],[Valor Unitario Estimado]]</f>
        <v>101.76</v>
      </c>
      <c r="K48" s="20"/>
      <c r="L48" s="20"/>
      <c r="M48"/>
      <c r="N48" s="20"/>
      <c r="O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" s="20"/>
      <c r="Q48" s="1">
        <v>2</v>
      </c>
    </row>
    <row r="49" spans="1:17" ht="15.75" x14ac:dyDescent="0.25">
      <c r="A49" s="1" t="s">
        <v>1693</v>
      </c>
      <c r="B49" s="1" t="s">
        <v>3278</v>
      </c>
      <c r="C49" s="1"/>
      <c r="D49" s="17" t="s">
        <v>75</v>
      </c>
      <c r="E49" s="1" t="s">
        <v>3382</v>
      </c>
      <c r="F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" s="20"/>
      <c r="H49" s="20"/>
      <c r="I49" s="21">
        <v>72</v>
      </c>
      <c r="J49" s="21">
        <f>Tabela1[[#This Row],[Estoque]]*Tabela1[[#This Row],[Valor Unitario Estimado]]</f>
        <v>72</v>
      </c>
      <c r="K49" s="20"/>
      <c r="L49" s="20"/>
      <c r="M49"/>
      <c r="N49" s="20"/>
      <c r="O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" s="20"/>
      <c r="Q49" s="1">
        <v>1</v>
      </c>
    </row>
    <row r="50" spans="1:17" ht="15.75" x14ac:dyDescent="0.25">
      <c r="A50" s="1" t="s">
        <v>1694</v>
      </c>
      <c r="B50" s="1" t="s">
        <v>3283</v>
      </c>
      <c r="C50" s="1"/>
      <c r="D50" s="17" t="s">
        <v>76</v>
      </c>
      <c r="E50" s="1" t="s">
        <v>3381</v>
      </c>
      <c r="F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0" s="20"/>
      <c r="H50" s="20"/>
      <c r="I50" s="21">
        <v>370</v>
      </c>
      <c r="J50" s="21">
        <f>Tabela1[[#This Row],[Estoque]]*Tabela1[[#This Row],[Valor Unitario Estimado]]</f>
        <v>0</v>
      </c>
      <c r="K50" s="20"/>
      <c r="L50" s="20"/>
      <c r="M50"/>
      <c r="N50" s="20"/>
      <c r="O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" s="20"/>
      <c r="Q50" s="1">
        <v>0</v>
      </c>
    </row>
    <row r="51" spans="1:17" ht="15.75" x14ac:dyDescent="0.25">
      <c r="A51" s="1" t="s">
        <v>1695</v>
      </c>
      <c r="B51" s="1" t="s">
        <v>3278</v>
      </c>
      <c r="C51" s="1"/>
      <c r="D51" s="17" t="s">
        <v>77</v>
      </c>
      <c r="E51" s="1" t="s">
        <v>3382</v>
      </c>
      <c r="F51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1" s="20"/>
      <c r="H51" s="20"/>
      <c r="I51" s="21">
        <v>110</v>
      </c>
      <c r="J51" s="21">
        <f>Tabela1[[#This Row],[Estoque]]*Tabela1[[#This Row],[Valor Unitario Estimado]]</f>
        <v>1210</v>
      </c>
      <c r="K51" s="20"/>
      <c r="L51" s="20"/>
      <c r="M51"/>
      <c r="N51" s="20"/>
      <c r="O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" s="20"/>
      <c r="Q51" s="1">
        <v>11</v>
      </c>
    </row>
    <row r="52" spans="1:17" ht="15.75" x14ac:dyDescent="0.25">
      <c r="A52" s="1" t="s">
        <v>1696</v>
      </c>
      <c r="B52" s="1" t="s">
        <v>3283</v>
      </c>
      <c r="C52" s="1"/>
      <c r="D52" s="17" t="s">
        <v>78</v>
      </c>
      <c r="E52" s="1" t="s">
        <v>3381</v>
      </c>
      <c r="F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2" s="20"/>
      <c r="H52" s="20"/>
      <c r="I52" s="21">
        <v>355.89</v>
      </c>
      <c r="J52" s="21">
        <f>Tabela1[[#This Row],[Estoque]]*Tabela1[[#This Row],[Valor Unitario Estimado]]</f>
        <v>711.78</v>
      </c>
      <c r="K52" s="20"/>
      <c r="L52" s="20"/>
      <c r="M52"/>
      <c r="N52" s="20"/>
      <c r="O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" s="20"/>
      <c r="Q52" s="1">
        <v>2</v>
      </c>
    </row>
    <row r="53" spans="1:17" ht="15.75" x14ac:dyDescent="0.25">
      <c r="A53" s="1" t="s">
        <v>1697</v>
      </c>
      <c r="B53" s="1"/>
      <c r="C53" s="1"/>
      <c r="D53" s="17" t="s">
        <v>79</v>
      </c>
      <c r="E53" s="1" t="s">
        <v>3381</v>
      </c>
      <c r="F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" s="20"/>
      <c r="H53" s="20"/>
      <c r="I53" s="21">
        <v>55</v>
      </c>
      <c r="J53" s="21">
        <f>Tabela1[[#This Row],[Estoque]]*Tabela1[[#This Row],[Valor Unitario Estimado]]</f>
        <v>55</v>
      </c>
      <c r="K53" s="20"/>
      <c r="L53" s="20"/>
      <c r="M53"/>
      <c r="N53" s="20"/>
      <c r="O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" s="20"/>
      <c r="Q53" s="1">
        <v>1</v>
      </c>
    </row>
    <row r="54" spans="1:17" ht="15.75" x14ac:dyDescent="0.25">
      <c r="A54" s="1" t="s">
        <v>1698</v>
      </c>
      <c r="B54" s="1" t="s">
        <v>3283</v>
      </c>
      <c r="C54" s="1"/>
      <c r="D54" s="17" t="s">
        <v>80</v>
      </c>
      <c r="E54" s="1" t="s">
        <v>3381</v>
      </c>
      <c r="F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4" s="20"/>
      <c r="H54" s="20"/>
      <c r="I54" s="21">
        <v>360</v>
      </c>
      <c r="J54" s="21">
        <f>Tabela1[[#This Row],[Estoque]]*Tabela1[[#This Row],[Valor Unitario Estimado]]</f>
        <v>0</v>
      </c>
      <c r="K54" s="20"/>
      <c r="L54" s="20"/>
      <c r="M54"/>
      <c r="N54" s="20"/>
      <c r="O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" s="20"/>
      <c r="Q54" s="1">
        <v>0</v>
      </c>
    </row>
    <row r="55" spans="1:17" ht="15.75" x14ac:dyDescent="0.25">
      <c r="A55" s="1" t="s">
        <v>1699</v>
      </c>
      <c r="B55" s="1"/>
      <c r="C55" s="1"/>
      <c r="D55" s="17" t="s">
        <v>81</v>
      </c>
      <c r="E55" s="1" t="s">
        <v>3382</v>
      </c>
      <c r="F5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5" s="20"/>
      <c r="H55" s="20"/>
      <c r="I55" s="21">
        <v>180</v>
      </c>
      <c r="J55" s="21">
        <f>Tabela1[[#This Row],[Estoque]]*Tabela1[[#This Row],[Valor Unitario Estimado]]</f>
        <v>540</v>
      </c>
      <c r="K55" s="20"/>
      <c r="L55" s="20"/>
      <c r="M55"/>
      <c r="N55" s="20"/>
      <c r="O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" s="20"/>
      <c r="Q55" s="1">
        <v>3</v>
      </c>
    </row>
    <row r="56" spans="1:17" ht="15.75" x14ac:dyDescent="0.25">
      <c r="A56" s="1" t="s">
        <v>1700</v>
      </c>
      <c r="B56" s="1" t="s">
        <v>3283</v>
      </c>
      <c r="C56" s="1"/>
      <c r="D56" s="17" t="s">
        <v>82</v>
      </c>
      <c r="E56" s="1" t="s">
        <v>3381</v>
      </c>
      <c r="F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6" s="20"/>
      <c r="H56" s="20"/>
      <c r="I56" s="21">
        <v>500</v>
      </c>
      <c r="J56" s="21">
        <f>Tabela1[[#This Row],[Estoque]]*Tabela1[[#This Row],[Valor Unitario Estimado]]</f>
        <v>0</v>
      </c>
      <c r="K56" s="20"/>
      <c r="L56" s="20"/>
      <c r="M56"/>
      <c r="N56" s="20"/>
      <c r="O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" s="20"/>
      <c r="Q56" s="1">
        <v>0</v>
      </c>
    </row>
    <row r="57" spans="1:17" ht="15.75" x14ac:dyDescent="0.25">
      <c r="A57" s="1" t="s">
        <v>1701</v>
      </c>
      <c r="B57" s="1"/>
      <c r="C57" s="1"/>
      <c r="D57" s="17" t="s">
        <v>83</v>
      </c>
      <c r="E57" s="1" t="s">
        <v>3382</v>
      </c>
      <c r="F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" s="20"/>
      <c r="H57" s="20"/>
      <c r="I57" s="21">
        <v>85.75</v>
      </c>
      <c r="J57" s="21">
        <f>Tabela1[[#This Row],[Estoque]]*Tabela1[[#This Row],[Valor Unitario Estimado]]</f>
        <v>171.5</v>
      </c>
      <c r="K57" s="20"/>
      <c r="L57" s="20"/>
      <c r="M57"/>
      <c r="N57" s="20"/>
      <c r="O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" s="20"/>
      <c r="Q57" s="1">
        <v>2</v>
      </c>
    </row>
    <row r="58" spans="1:17" ht="15.75" x14ac:dyDescent="0.25">
      <c r="A58" s="1" t="s">
        <v>1702</v>
      </c>
      <c r="B58" s="1" t="s">
        <v>3283</v>
      </c>
      <c r="C58" s="1"/>
      <c r="D58" s="17" t="s">
        <v>84</v>
      </c>
      <c r="E58" s="1" t="s">
        <v>3383</v>
      </c>
      <c r="F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8" s="20"/>
      <c r="H58" s="20"/>
      <c r="I58" s="21">
        <v>89</v>
      </c>
      <c r="J58" s="21">
        <f>Tabela1[[#This Row],[Estoque]]*Tabela1[[#This Row],[Valor Unitario Estimado]]</f>
        <v>0</v>
      </c>
      <c r="K58" s="20"/>
      <c r="L58" s="20"/>
      <c r="M58"/>
      <c r="N58" s="20"/>
      <c r="O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" s="20"/>
      <c r="Q58" s="1">
        <v>0</v>
      </c>
    </row>
    <row r="59" spans="1:17" ht="15.75" x14ac:dyDescent="0.25">
      <c r="A59" s="1" t="s">
        <v>1703</v>
      </c>
      <c r="B59" s="1"/>
      <c r="C59" s="1"/>
      <c r="D59" s="17" t="s">
        <v>85</v>
      </c>
      <c r="E59" s="1" t="s">
        <v>3382</v>
      </c>
      <c r="F5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9" s="20"/>
      <c r="H59" s="20"/>
      <c r="I59" s="21">
        <v>150</v>
      </c>
      <c r="J59" s="21">
        <f>Tabela1[[#This Row],[Estoque]]*Tabela1[[#This Row],[Valor Unitario Estimado]]</f>
        <v>450</v>
      </c>
      <c r="K59" s="20"/>
      <c r="L59" s="20"/>
      <c r="M59"/>
      <c r="N59" s="20"/>
      <c r="O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" s="20"/>
      <c r="Q59" s="1">
        <v>3</v>
      </c>
    </row>
    <row r="60" spans="1:17" ht="15.75" x14ac:dyDescent="0.25">
      <c r="A60" s="1" t="s">
        <v>1704</v>
      </c>
      <c r="B60" s="1" t="s">
        <v>3283</v>
      </c>
      <c r="C60" s="1"/>
      <c r="D60" s="17" t="s">
        <v>86</v>
      </c>
      <c r="E60" s="1" t="s">
        <v>3384</v>
      </c>
      <c r="F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0" s="20"/>
      <c r="H60" s="20"/>
      <c r="I60" s="21">
        <v>26.4</v>
      </c>
      <c r="J60" s="21">
        <f>Tabela1[[#This Row],[Estoque]]*Tabela1[[#This Row],[Valor Unitario Estimado]]</f>
        <v>0</v>
      </c>
      <c r="K60" s="20"/>
      <c r="L60" s="20"/>
      <c r="M60"/>
      <c r="N60" s="20"/>
      <c r="O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" s="20"/>
      <c r="Q60" s="1">
        <v>0</v>
      </c>
    </row>
    <row r="61" spans="1:17" ht="15.75" x14ac:dyDescent="0.25">
      <c r="A61" s="1" t="s">
        <v>1705</v>
      </c>
      <c r="B61" s="1" t="s">
        <v>3278</v>
      </c>
      <c r="C61" s="1"/>
      <c r="D61" s="17" t="s">
        <v>87</v>
      </c>
      <c r="E61" s="1" t="s">
        <v>3385</v>
      </c>
      <c r="F61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61" s="20"/>
      <c r="H61" s="20"/>
      <c r="I61" s="21">
        <v>41</v>
      </c>
      <c r="J61" s="21">
        <f>Tabela1[[#This Row],[Estoque]]*Tabela1[[#This Row],[Valor Unitario Estimado]]</f>
        <v>451</v>
      </c>
      <c r="K61" s="20"/>
      <c r="L61" s="20"/>
      <c r="M61"/>
      <c r="N61" s="20"/>
      <c r="O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" s="20"/>
      <c r="Q61" s="1">
        <v>11</v>
      </c>
    </row>
    <row r="62" spans="1:17" ht="15.75" x14ac:dyDescent="0.25">
      <c r="A62" s="1" t="s">
        <v>1706</v>
      </c>
      <c r="B62" s="1" t="s">
        <v>3283</v>
      </c>
      <c r="C62" s="1"/>
      <c r="D62" s="17" t="s">
        <v>88</v>
      </c>
      <c r="E62" s="1" t="s">
        <v>3372</v>
      </c>
      <c r="F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" s="20"/>
      <c r="H62" s="20"/>
      <c r="I62" s="21">
        <v>250</v>
      </c>
      <c r="J62" s="21">
        <f>Tabela1[[#This Row],[Estoque]]*Tabela1[[#This Row],[Valor Unitario Estimado]]</f>
        <v>0</v>
      </c>
      <c r="K62" s="20"/>
      <c r="L62" s="20"/>
      <c r="M62"/>
      <c r="N62" s="20"/>
      <c r="O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" s="20"/>
      <c r="Q62" s="1">
        <v>0</v>
      </c>
    </row>
    <row r="63" spans="1:17" ht="15.75" x14ac:dyDescent="0.25">
      <c r="A63" s="1" t="s">
        <v>1707</v>
      </c>
      <c r="B63" s="1"/>
      <c r="C63" s="1"/>
      <c r="D63" s="17" t="s">
        <v>89</v>
      </c>
      <c r="E63" s="1" t="s">
        <v>3385</v>
      </c>
      <c r="F63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63" s="20"/>
      <c r="H63" s="20"/>
      <c r="I63" s="21">
        <v>30.12</v>
      </c>
      <c r="J63" s="21">
        <f>Tabela1[[#This Row],[Estoque]]*Tabela1[[#This Row],[Valor Unitario Estimado]]</f>
        <v>210.84</v>
      </c>
      <c r="K63" s="20"/>
      <c r="L63" s="20"/>
      <c r="M63"/>
      <c r="N63" s="20"/>
      <c r="O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" s="20"/>
      <c r="Q63" s="1">
        <v>7</v>
      </c>
    </row>
    <row r="64" spans="1:17" ht="15.75" x14ac:dyDescent="0.25">
      <c r="A64" s="1" t="s">
        <v>1708</v>
      </c>
      <c r="B64" s="1" t="s">
        <v>3278</v>
      </c>
      <c r="C64" s="1"/>
      <c r="D64" s="17" t="s">
        <v>90</v>
      </c>
      <c r="E64" s="1" t="s">
        <v>3385</v>
      </c>
      <c r="F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4" s="20"/>
      <c r="H64" s="20"/>
      <c r="I64" s="21">
        <v>70</v>
      </c>
      <c r="J64" s="21">
        <f>Tabela1[[#This Row],[Estoque]]*Tabela1[[#This Row],[Valor Unitario Estimado]]</f>
        <v>70</v>
      </c>
      <c r="K64" s="20"/>
      <c r="L64" s="20"/>
      <c r="M64"/>
      <c r="N64" s="20"/>
      <c r="O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" s="20"/>
      <c r="Q64" s="1">
        <v>1</v>
      </c>
    </row>
    <row r="65" spans="1:17" ht="15.75" x14ac:dyDescent="0.25">
      <c r="A65" s="1" t="s">
        <v>1709</v>
      </c>
      <c r="B65" s="1"/>
      <c r="C65" s="1"/>
      <c r="D65" s="17" t="s">
        <v>91</v>
      </c>
      <c r="E65" s="1" t="s">
        <v>3385</v>
      </c>
      <c r="F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" s="20"/>
      <c r="H65" s="20"/>
      <c r="I65" s="21">
        <v>48.3</v>
      </c>
      <c r="J65" s="21">
        <f>Tabela1[[#This Row],[Estoque]]*Tabela1[[#This Row],[Valor Unitario Estimado]]</f>
        <v>144.89999999999998</v>
      </c>
      <c r="K65" s="20"/>
      <c r="L65" s="20"/>
      <c r="M65"/>
      <c r="N65" s="20"/>
      <c r="O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" s="20"/>
      <c r="Q65" s="1">
        <v>3</v>
      </c>
    </row>
    <row r="66" spans="1:17" ht="15.75" x14ac:dyDescent="0.25">
      <c r="A66" s="1" t="s">
        <v>1710</v>
      </c>
      <c r="B66" s="1" t="s">
        <v>3278</v>
      </c>
      <c r="C66" s="1"/>
      <c r="D66" s="17" t="s">
        <v>92</v>
      </c>
      <c r="E66" s="1" t="s">
        <v>3385</v>
      </c>
      <c r="F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" s="20"/>
      <c r="H66" s="20"/>
      <c r="I66" s="21">
        <v>75</v>
      </c>
      <c r="J66" s="21">
        <f>Tabela1[[#This Row],[Estoque]]*Tabela1[[#This Row],[Valor Unitario Estimado]]</f>
        <v>150</v>
      </c>
      <c r="K66" s="20"/>
      <c r="L66" s="20"/>
      <c r="M66"/>
      <c r="N66" s="20"/>
      <c r="O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" s="20"/>
      <c r="Q66" s="1">
        <v>2</v>
      </c>
    </row>
    <row r="67" spans="1:17" ht="15.75" x14ac:dyDescent="0.25">
      <c r="A67" s="1" t="s">
        <v>1711</v>
      </c>
      <c r="B67" s="1" t="s">
        <v>3278</v>
      </c>
      <c r="C67" s="1"/>
      <c r="D67" s="17" t="s">
        <v>93</v>
      </c>
      <c r="E67" s="1" t="s">
        <v>3385</v>
      </c>
      <c r="F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7" s="20"/>
      <c r="H67" s="20"/>
      <c r="I67" s="21">
        <v>50</v>
      </c>
      <c r="J67" s="21">
        <f>Tabela1[[#This Row],[Estoque]]*Tabela1[[#This Row],[Valor Unitario Estimado]]</f>
        <v>50</v>
      </c>
      <c r="K67" s="20"/>
      <c r="L67" s="20"/>
      <c r="M67"/>
      <c r="N67" s="20"/>
      <c r="O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" s="20"/>
      <c r="Q67" s="1">
        <v>1</v>
      </c>
    </row>
    <row r="68" spans="1:17" ht="15.75" x14ac:dyDescent="0.25">
      <c r="A68" s="1" t="s">
        <v>1712</v>
      </c>
      <c r="B68" s="1" t="s">
        <v>3278</v>
      </c>
      <c r="C68" s="1"/>
      <c r="D68" s="17" t="s">
        <v>94</v>
      </c>
      <c r="E68" s="1" t="s">
        <v>3385</v>
      </c>
      <c r="F6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8" s="20"/>
      <c r="H68" s="20"/>
      <c r="I68" s="21">
        <v>30</v>
      </c>
      <c r="J68" s="21">
        <f>Tabela1[[#This Row],[Estoque]]*Tabela1[[#This Row],[Valor Unitario Estimado]]</f>
        <v>240</v>
      </c>
      <c r="K68" s="20"/>
      <c r="L68" s="20"/>
      <c r="M68"/>
      <c r="N68" s="20"/>
      <c r="O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" s="20"/>
      <c r="Q68" s="1">
        <v>8</v>
      </c>
    </row>
    <row r="69" spans="1:17" ht="15.75" x14ac:dyDescent="0.25">
      <c r="A69" s="1" t="s">
        <v>1713</v>
      </c>
      <c r="B69" s="1" t="s">
        <v>3278</v>
      </c>
      <c r="C69" s="1"/>
      <c r="D69" s="17" t="s">
        <v>95</v>
      </c>
      <c r="E69" s="1" t="s">
        <v>3385</v>
      </c>
      <c r="F6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9" s="20"/>
      <c r="H69" s="20"/>
      <c r="I69" s="21">
        <v>120</v>
      </c>
      <c r="J69" s="21">
        <f>Tabela1[[#This Row],[Estoque]]*Tabela1[[#This Row],[Valor Unitario Estimado]]</f>
        <v>480</v>
      </c>
      <c r="K69" s="20"/>
      <c r="L69" s="20"/>
      <c r="M69"/>
      <c r="N69" s="20"/>
      <c r="O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" s="20"/>
      <c r="Q69" s="1">
        <v>4</v>
      </c>
    </row>
    <row r="70" spans="1:17" ht="15.75" x14ac:dyDescent="0.25">
      <c r="A70" s="1" t="s">
        <v>1714</v>
      </c>
      <c r="B70" s="1" t="s">
        <v>3278</v>
      </c>
      <c r="C70" s="1"/>
      <c r="D70" s="17" t="s">
        <v>96</v>
      </c>
      <c r="E70" s="1" t="s">
        <v>3385</v>
      </c>
      <c r="F7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0" s="20"/>
      <c r="H70" s="20"/>
      <c r="I70" s="21">
        <v>550</v>
      </c>
      <c r="J70" s="21">
        <f>Tabela1[[#This Row],[Estoque]]*Tabela1[[#This Row],[Valor Unitario Estimado]]</f>
        <v>1650</v>
      </c>
      <c r="K70" s="20"/>
      <c r="L70" s="20"/>
      <c r="M70"/>
      <c r="N70" s="20"/>
      <c r="O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" s="20"/>
      <c r="Q70" s="1">
        <v>3</v>
      </c>
    </row>
    <row r="71" spans="1:17" ht="15.75" x14ac:dyDescent="0.25">
      <c r="A71" s="1" t="s">
        <v>1715</v>
      </c>
      <c r="B71" s="1" t="s">
        <v>3278</v>
      </c>
      <c r="C71" s="1"/>
      <c r="D71" s="17" t="s">
        <v>97</v>
      </c>
      <c r="E71" s="1" t="s">
        <v>3369</v>
      </c>
      <c r="F71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71" s="20"/>
      <c r="H71" s="20"/>
      <c r="I71" s="21">
        <v>80</v>
      </c>
      <c r="J71" s="21">
        <f>Tabela1[[#This Row],[Estoque]]*Tabela1[[#This Row],[Valor Unitario Estimado]]</f>
        <v>1360</v>
      </c>
      <c r="K71" s="20"/>
      <c r="L71" s="20"/>
      <c r="M71"/>
      <c r="N71" s="20"/>
      <c r="O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" s="20"/>
      <c r="Q71" s="1">
        <v>17</v>
      </c>
    </row>
    <row r="72" spans="1:17" ht="15.75" x14ac:dyDescent="0.25">
      <c r="A72" s="1" t="s">
        <v>1716</v>
      </c>
      <c r="B72" s="1" t="s">
        <v>3278</v>
      </c>
      <c r="C72" s="1"/>
      <c r="D72" s="17" t="s">
        <v>98</v>
      </c>
      <c r="E72" s="1" t="s">
        <v>3385</v>
      </c>
      <c r="F7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72" s="20"/>
      <c r="H72" s="20"/>
      <c r="I72" s="21">
        <v>90</v>
      </c>
      <c r="J72" s="21">
        <f>Tabela1[[#This Row],[Estoque]]*Tabela1[[#This Row],[Valor Unitario Estimado]]</f>
        <v>1260</v>
      </c>
      <c r="K72" s="20"/>
      <c r="L72" s="20"/>
      <c r="M72"/>
      <c r="N72" s="20"/>
      <c r="O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" s="20"/>
      <c r="Q72" s="1">
        <v>14</v>
      </c>
    </row>
    <row r="73" spans="1:17" ht="15.75" x14ac:dyDescent="0.25">
      <c r="A73" s="1" t="s">
        <v>1717</v>
      </c>
      <c r="B73" s="1" t="s">
        <v>3283</v>
      </c>
      <c r="C73" s="1"/>
      <c r="D73" s="17" t="s">
        <v>99</v>
      </c>
      <c r="E73" s="1" t="s">
        <v>3381</v>
      </c>
      <c r="F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" s="20"/>
      <c r="H73" s="20"/>
      <c r="I73" s="21">
        <v>550</v>
      </c>
      <c r="J73" s="21">
        <f>Tabela1[[#This Row],[Estoque]]*Tabela1[[#This Row],[Valor Unitario Estimado]]</f>
        <v>550</v>
      </c>
      <c r="K73" s="20"/>
      <c r="L73" s="20"/>
      <c r="M73"/>
      <c r="N73" s="20"/>
      <c r="O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" s="20"/>
      <c r="Q73" s="1">
        <v>1</v>
      </c>
    </row>
    <row r="74" spans="1:17" ht="15.75" x14ac:dyDescent="0.25">
      <c r="A74" s="1" t="s">
        <v>1718</v>
      </c>
      <c r="B74" s="1" t="s">
        <v>3278</v>
      </c>
      <c r="C74" s="1"/>
      <c r="D74" s="17" t="s">
        <v>100</v>
      </c>
      <c r="E74" s="1" t="s">
        <v>3386</v>
      </c>
      <c r="F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" s="20"/>
      <c r="H74" s="20"/>
      <c r="I74" s="21">
        <v>300</v>
      </c>
      <c r="J74" s="21">
        <f>Tabela1[[#This Row],[Estoque]]*Tabela1[[#This Row],[Valor Unitario Estimado]]</f>
        <v>300</v>
      </c>
      <c r="K74" s="20"/>
      <c r="L74" s="20"/>
      <c r="M74"/>
      <c r="N74" s="20"/>
      <c r="O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" s="20"/>
      <c r="Q74" s="1">
        <v>1</v>
      </c>
    </row>
    <row r="75" spans="1:17" ht="15.75" x14ac:dyDescent="0.25">
      <c r="A75" s="1" t="s">
        <v>1719</v>
      </c>
      <c r="B75" s="1" t="s">
        <v>3278</v>
      </c>
      <c r="C75" s="1"/>
      <c r="D75" s="17" t="s">
        <v>101</v>
      </c>
      <c r="E75" s="1" t="s">
        <v>3387</v>
      </c>
      <c r="F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" s="20"/>
      <c r="H75" s="20"/>
      <c r="I75" s="21"/>
      <c r="J75" s="21">
        <f>Tabela1[[#This Row],[Estoque]]*Tabela1[[#This Row],[Valor Unitario Estimado]]</f>
        <v>0</v>
      </c>
      <c r="K75" s="20"/>
      <c r="L75" s="20"/>
      <c r="M75"/>
      <c r="N75" s="20"/>
      <c r="O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" s="20"/>
      <c r="Q75" s="1">
        <v>1</v>
      </c>
    </row>
    <row r="76" spans="1:17" ht="15.75" x14ac:dyDescent="0.25">
      <c r="A76" s="1" t="s">
        <v>1720</v>
      </c>
      <c r="B76" s="1" t="s">
        <v>3278</v>
      </c>
      <c r="C76" s="1"/>
      <c r="D76" s="17" t="s">
        <v>102</v>
      </c>
      <c r="E76" s="1" t="s">
        <v>3386</v>
      </c>
      <c r="F7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" s="20"/>
      <c r="H76" s="20"/>
      <c r="I76" s="21">
        <v>205</v>
      </c>
      <c r="J76" s="21">
        <f>Tabela1[[#This Row],[Estoque]]*Tabela1[[#This Row],[Valor Unitario Estimado]]</f>
        <v>410</v>
      </c>
      <c r="K76" s="20"/>
      <c r="L76" s="20"/>
      <c r="M76"/>
      <c r="N76" s="20"/>
      <c r="O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" s="20"/>
      <c r="Q76" s="1">
        <v>2</v>
      </c>
    </row>
    <row r="77" spans="1:17" ht="15.75" x14ac:dyDescent="0.25">
      <c r="A77" s="1" t="s">
        <v>1721</v>
      </c>
      <c r="B77" s="1" t="s">
        <v>3278</v>
      </c>
      <c r="C77" s="1"/>
      <c r="D77" s="17" t="s">
        <v>103</v>
      </c>
      <c r="E77" s="1" t="s">
        <v>3388</v>
      </c>
      <c r="F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7" s="20"/>
      <c r="H77" s="20"/>
      <c r="I77" s="21">
        <v>585.44000000000005</v>
      </c>
      <c r="J77" s="21">
        <f>Tabela1[[#This Row],[Estoque]]*Tabela1[[#This Row],[Valor Unitario Estimado]]</f>
        <v>585.44000000000005</v>
      </c>
      <c r="K77" s="20"/>
      <c r="L77" s="20"/>
      <c r="M77"/>
      <c r="N77" s="20"/>
      <c r="O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" s="20"/>
      <c r="Q77" s="1">
        <v>1</v>
      </c>
    </row>
    <row r="78" spans="1:17" ht="15.75" x14ac:dyDescent="0.25">
      <c r="A78" s="1" t="s">
        <v>1722</v>
      </c>
      <c r="B78" s="1" t="s">
        <v>3283</v>
      </c>
      <c r="C78" s="1"/>
      <c r="D78" s="17" t="s">
        <v>104</v>
      </c>
      <c r="E78" s="1" t="s">
        <v>3389</v>
      </c>
      <c r="F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" s="20"/>
      <c r="H78" s="20"/>
      <c r="I78" s="21">
        <v>750</v>
      </c>
      <c r="J78" s="21">
        <f>Tabela1[[#This Row],[Estoque]]*Tabela1[[#This Row],[Valor Unitario Estimado]]</f>
        <v>750</v>
      </c>
      <c r="K78" s="20"/>
      <c r="L78" s="20"/>
      <c r="M78"/>
      <c r="N78" s="20"/>
      <c r="O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" s="20"/>
      <c r="Q78" s="1">
        <v>1</v>
      </c>
    </row>
    <row r="79" spans="1:17" ht="15.75" x14ac:dyDescent="0.25">
      <c r="A79" s="1" t="s">
        <v>1723</v>
      </c>
      <c r="B79" s="1" t="s">
        <v>3278</v>
      </c>
      <c r="C79" s="1"/>
      <c r="D79" s="17" t="s">
        <v>105</v>
      </c>
      <c r="E79" s="1" t="s">
        <v>3390</v>
      </c>
      <c r="F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" s="20"/>
      <c r="H79" s="20"/>
      <c r="I79" s="21">
        <v>500</v>
      </c>
      <c r="J79" s="21">
        <f>Tabela1[[#This Row],[Estoque]]*Tabela1[[#This Row],[Valor Unitario Estimado]]</f>
        <v>0</v>
      </c>
      <c r="K79" s="20"/>
      <c r="L79" s="20"/>
      <c r="M79"/>
      <c r="N79" s="20"/>
      <c r="O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" s="20"/>
      <c r="Q79" s="1">
        <v>0</v>
      </c>
    </row>
    <row r="80" spans="1:17" ht="15.75" x14ac:dyDescent="0.25">
      <c r="A80" s="1" t="s">
        <v>1724</v>
      </c>
      <c r="B80" s="1" t="s">
        <v>3278</v>
      </c>
      <c r="C80" s="1"/>
      <c r="D80" s="17" t="s">
        <v>106</v>
      </c>
      <c r="E80" s="1" t="s">
        <v>3390</v>
      </c>
      <c r="F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0" s="20"/>
      <c r="H80" s="20"/>
      <c r="I80" s="21">
        <v>480.6</v>
      </c>
      <c r="J80" s="21">
        <f>Tabela1[[#This Row],[Estoque]]*Tabela1[[#This Row],[Valor Unitario Estimado]]</f>
        <v>0</v>
      </c>
      <c r="K80" s="20"/>
      <c r="L80" s="20"/>
      <c r="M80"/>
      <c r="N80" s="20"/>
      <c r="O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" s="20"/>
      <c r="Q80" s="1">
        <v>0</v>
      </c>
    </row>
    <row r="81" spans="1:17" ht="15.75" x14ac:dyDescent="0.25">
      <c r="A81" s="1" t="s">
        <v>1725</v>
      </c>
      <c r="B81" s="1" t="s">
        <v>3278</v>
      </c>
      <c r="C81" s="1"/>
      <c r="D81" s="17" t="s">
        <v>107</v>
      </c>
      <c r="E81" s="1" t="s">
        <v>3390</v>
      </c>
      <c r="F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" s="20"/>
      <c r="H81" s="20"/>
      <c r="I81" s="21">
        <v>480</v>
      </c>
      <c r="J81" s="21">
        <f>Tabela1[[#This Row],[Estoque]]*Tabela1[[#This Row],[Valor Unitario Estimado]]</f>
        <v>0</v>
      </c>
      <c r="K81" s="20"/>
      <c r="L81" s="20"/>
      <c r="M81"/>
      <c r="N81" s="20"/>
      <c r="O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" s="20"/>
      <c r="Q81" s="1">
        <v>0</v>
      </c>
    </row>
    <row r="82" spans="1:17" ht="15.75" x14ac:dyDescent="0.25">
      <c r="A82" s="1" t="s">
        <v>1726</v>
      </c>
      <c r="B82" s="1" t="s">
        <v>3278</v>
      </c>
      <c r="C82" s="1"/>
      <c r="D82" s="17" t="s">
        <v>108</v>
      </c>
      <c r="E82" s="1" t="s">
        <v>3391</v>
      </c>
      <c r="F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" s="20"/>
      <c r="H82" s="20"/>
      <c r="I82" s="21">
        <v>371.35</v>
      </c>
      <c r="J82" s="21">
        <f>Tabela1[[#This Row],[Estoque]]*Tabela1[[#This Row],[Valor Unitario Estimado]]</f>
        <v>371.35</v>
      </c>
      <c r="K82" s="20"/>
      <c r="L82" s="20"/>
      <c r="M82"/>
      <c r="N82" s="20"/>
      <c r="O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" s="20"/>
      <c r="Q82" s="1">
        <v>1</v>
      </c>
    </row>
    <row r="83" spans="1:17" ht="15.75" x14ac:dyDescent="0.25">
      <c r="A83" s="1" t="s">
        <v>1727</v>
      </c>
      <c r="B83" s="1" t="s">
        <v>3278</v>
      </c>
      <c r="C83" s="1"/>
      <c r="D83" s="17" t="s">
        <v>109</v>
      </c>
      <c r="E83" s="1" t="s">
        <v>3367</v>
      </c>
      <c r="F83" s="23">
        <f>Tabela1[[#This Row],[Estoque Inicial]]+SUMIFS(Tabela2[Quantidade],Tabela2[Codigo],Tabela1[[#This Row],[Codigo]],Tabela2[Tipo],"Entrada")-SUMIFS(Tabela2[Quantidade],Tabela2[Codigo],Tabela1[[#This Row],[Codigo]],Tabela2[Tipo],"Saída")</f>
        <v>44</v>
      </c>
      <c r="G83" s="20"/>
      <c r="H83" s="20"/>
      <c r="I83" s="21">
        <v>5</v>
      </c>
      <c r="J83" s="21">
        <f>Tabela1[[#This Row],[Estoque]]*Tabela1[[#This Row],[Valor Unitario Estimado]]</f>
        <v>220</v>
      </c>
      <c r="K83" s="20"/>
      <c r="L83" s="20"/>
      <c r="M83"/>
      <c r="N83" s="20"/>
      <c r="O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" s="20"/>
      <c r="Q83" s="1">
        <v>44</v>
      </c>
    </row>
    <row r="84" spans="1:17" ht="15.75" x14ac:dyDescent="0.25">
      <c r="A84" s="1" t="s">
        <v>1728</v>
      </c>
      <c r="B84" s="1" t="s">
        <v>3278</v>
      </c>
      <c r="C84" s="1"/>
      <c r="D84" s="17" t="s">
        <v>110</v>
      </c>
      <c r="E84" s="1" t="s">
        <v>3367</v>
      </c>
      <c r="F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4" s="20"/>
      <c r="H84" s="20"/>
      <c r="I84" s="21">
        <v>15</v>
      </c>
      <c r="J84" s="21">
        <f>Tabela1[[#This Row],[Estoque]]*Tabela1[[#This Row],[Valor Unitario Estimado]]</f>
        <v>30</v>
      </c>
      <c r="K84" s="20"/>
      <c r="L84" s="20"/>
      <c r="M84"/>
      <c r="N84" s="20"/>
      <c r="O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" s="20"/>
      <c r="Q84" s="1">
        <v>2</v>
      </c>
    </row>
    <row r="85" spans="1:17" ht="15.75" x14ac:dyDescent="0.25">
      <c r="A85" s="1" t="s">
        <v>1729</v>
      </c>
      <c r="B85" s="1" t="s">
        <v>3278</v>
      </c>
      <c r="C85" s="1"/>
      <c r="D85" s="17" t="s">
        <v>111</v>
      </c>
      <c r="E85" s="1" t="s">
        <v>3392</v>
      </c>
      <c r="F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5" s="20"/>
      <c r="H85" s="20"/>
      <c r="I85" s="21">
        <v>300</v>
      </c>
      <c r="J85" s="21">
        <f>Tabela1[[#This Row],[Estoque]]*Tabela1[[#This Row],[Valor Unitario Estimado]]</f>
        <v>600</v>
      </c>
      <c r="K85" s="20"/>
      <c r="L85" s="20"/>
      <c r="M85"/>
      <c r="N85" s="20"/>
      <c r="O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" s="20"/>
      <c r="Q85" s="1">
        <v>2</v>
      </c>
    </row>
    <row r="86" spans="1:17" ht="15.75" x14ac:dyDescent="0.25">
      <c r="A86" s="1" t="s">
        <v>1730</v>
      </c>
      <c r="B86" s="1" t="s">
        <v>3278</v>
      </c>
      <c r="C86" s="1"/>
      <c r="D86" s="17" t="s">
        <v>112</v>
      </c>
      <c r="E86" s="1" t="s">
        <v>3392</v>
      </c>
      <c r="F8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6" s="20"/>
      <c r="H86" s="20"/>
      <c r="I86" s="21">
        <v>353</v>
      </c>
      <c r="J86" s="21">
        <f>Tabela1[[#This Row],[Estoque]]*Tabela1[[#This Row],[Valor Unitario Estimado]]</f>
        <v>1412</v>
      </c>
      <c r="K86" s="20"/>
      <c r="L86" s="20"/>
      <c r="M86"/>
      <c r="N86" s="20"/>
      <c r="O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" s="20"/>
      <c r="Q86" s="1">
        <v>4</v>
      </c>
    </row>
    <row r="87" spans="1:17" ht="15.75" x14ac:dyDescent="0.25">
      <c r="A87" s="1" t="s">
        <v>1731</v>
      </c>
      <c r="B87" s="1" t="s">
        <v>3278</v>
      </c>
      <c r="C87" s="1"/>
      <c r="D87" s="17" t="s">
        <v>113</v>
      </c>
      <c r="E87" s="1" t="s">
        <v>3392</v>
      </c>
      <c r="F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7" s="20"/>
      <c r="H87" s="20"/>
      <c r="I87" s="21">
        <v>107.73</v>
      </c>
      <c r="J87" s="21">
        <f>Tabela1[[#This Row],[Estoque]]*Tabela1[[#This Row],[Valor Unitario Estimado]]</f>
        <v>107.73</v>
      </c>
      <c r="K87" s="20"/>
      <c r="L87" s="20"/>
      <c r="M87"/>
      <c r="N87" s="20"/>
      <c r="O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" s="20"/>
      <c r="Q87" s="1">
        <v>1</v>
      </c>
    </row>
    <row r="88" spans="1:17" ht="15.75" x14ac:dyDescent="0.25">
      <c r="A88" s="1" t="s">
        <v>1732</v>
      </c>
      <c r="B88" s="1" t="s">
        <v>3278</v>
      </c>
      <c r="C88" s="1"/>
      <c r="D88" s="17" t="s">
        <v>114</v>
      </c>
      <c r="E88" s="1" t="s">
        <v>3392</v>
      </c>
      <c r="F8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8" s="20"/>
      <c r="H88" s="20"/>
      <c r="I88" s="21">
        <v>90.54</v>
      </c>
      <c r="J88" s="21">
        <f>Tabela1[[#This Row],[Estoque]]*Tabela1[[#This Row],[Valor Unitario Estimado]]</f>
        <v>181.08</v>
      </c>
      <c r="K88" s="20"/>
      <c r="L88" s="20"/>
      <c r="M88"/>
      <c r="N88" s="20"/>
      <c r="O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" s="20"/>
      <c r="Q88" s="1">
        <v>2</v>
      </c>
    </row>
    <row r="89" spans="1:17" ht="15.75" x14ac:dyDescent="0.25">
      <c r="A89" s="1" t="s">
        <v>1733</v>
      </c>
      <c r="B89" s="1" t="s">
        <v>3283</v>
      </c>
      <c r="C89" s="1"/>
      <c r="D89" s="17" t="s">
        <v>115</v>
      </c>
      <c r="E89" s="1" t="s">
        <v>3392</v>
      </c>
      <c r="F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9" s="20"/>
      <c r="H89" s="20"/>
      <c r="I89" s="21">
        <v>292</v>
      </c>
      <c r="J89" s="21">
        <f>Tabela1[[#This Row],[Estoque]]*Tabela1[[#This Row],[Valor Unitario Estimado]]</f>
        <v>584</v>
      </c>
      <c r="K89" s="20"/>
      <c r="L89" s="20"/>
      <c r="M89"/>
      <c r="N89" s="20"/>
      <c r="O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" s="20"/>
      <c r="Q89" s="1">
        <v>2</v>
      </c>
    </row>
    <row r="90" spans="1:17" ht="15.75" x14ac:dyDescent="0.25">
      <c r="A90" s="1" t="s">
        <v>1734</v>
      </c>
      <c r="B90" s="1" t="s">
        <v>3278</v>
      </c>
      <c r="C90" s="1"/>
      <c r="D90" s="17" t="s">
        <v>116</v>
      </c>
      <c r="E90" s="1" t="s">
        <v>3392</v>
      </c>
      <c r="F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0" s="20"/>
      <c r="H90" s="20"/>
      <c r="I90" s="21">
        <v>300</v>
      </c>
      <c r="J90" s="21">
        <f>Tabela1[[#This Row],[Estoque]]*Tabela1[[#This Row],[Valor Unitario Estimado]]</f>
        <v>600</v>
      </c>
      <c r="K90" s="20"/>
      <c r="L90" s="20"/>
      <c r="M90"/>
      <c r="N90" s="20"/>
      <c r="O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" s="20"/>
      <c r="Q90" s="1">
        <v>2</v>
      </c>
    </row>
    <row r="91" spans="1:17" ht="15.75" x14ac:dyDescent="0.25">
      <c r="A91" s="1" t="s">
        <v>1735</v>
      </c>
      <c r="B91" s="1" t="s">
        <v>3278</v>
      </c>
      <c r="C91" s="1"/>
      <c r="D91" s="17" t="s">
        <v>117</v>
      </c>
      <c r="E91" s="1" t="s">
        <v>3374</v>
      </c>
      <c r="F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" s="20"/>
      <c r="H91" s="20"/>
      <c r="I91" s="21">
        <v>42.5</v>
      </c>
      <c r="J91" s="21">
        <f>Tabela1[[#This Row],[Estoque]]*Tabela1[[#This Row],[Valor Unitario Estimado]]</f>
        <v>42.5</v>
      </c>
      <c r="K91" s="20"/>
      <c r="L91" s="20"/>
      <c r="M91"/>
      <c r="N91" s="20"/>
      <c r="O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" s="20"/>
      <c r="Q91" s="1">
        <v>1</v>
      </c>
    </row>
    <row r="92" spans="1:17" ht="15.75" x14ac:dyDescent="0.25">
      <c r="A92" s="1" t="s">
        <v>1736</v>
      </c>
      <c r="B92" s="1" t="s">
        <v>3278</v>
      </c>
      <c r="C92" s="1"/>
      <c r="D92" s="17" t="s">
        <v>118</v>
      </c>
      <c r="E92" s="1" t="s">
        <v>3393</v>
      </c>
      <c r="F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" s="20"/>
      <c r="H92" s="20"/>
      <c r="I92" s="21">
        <v>88.5</v>
      </c>
      <c r="J92" s="21">
        <f>Tabela1[[#This Row],[Estoque]]*Tabela1[[#This Row],[Valor Unitario Estimado]]</f>
        <v>177</v>
      </c>
      <c r="K92" s="20"/>
      <c r="L92" s="20"/>
      <c r="M92"/>
      <c r="N92" s="20"/>
      <c r="O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" s="20"/>
      <c r="Q92" s="1">
        <v>2</v>
      </c>
    </row>
    <row r="93" spans="1:17" ht="15.75" x14ac:dyDescent="0.25">
      <c r="A93" s="1" t="s">
        <v>1737</v>
      </c>
      <c r="B93" s="1" t="s">
        <v>3278</v>
      </c>
      <c r="C93" s="1"/>
      <c r="D93" s="17" t="s">
        <v>119</v>
      </c>
      <c r="E93" s="1" t="s">
        <v>3393</v>
      </c>
      <c r="F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" s="20"/>
      <c r="H93" s="20"/>
      <c r="I93" s="21">
        <v>59.9</v>
      </c>
      <c r="J93" s="21">
        <f>Tabela1[[#This Row],[Estoque]]*Tabela1[[#This Row],[Valor Unitario Estimado]]</f>
        <v>0</v>
      </c>
      <c r="K93" s="20"/>
      <c r="L93" s="20"/>
      <c r="M93"/>
      <c r="N93" s="20"/>
      <c r="O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" s="20"/>
      <c r="Q93" s="1">
        <v>0</v>
      </c>
    </row>
    <row r="94" spans="1:17" ht="15.75" x14ac:dyDescent="0.25">
      <c r="A94" s="1" t="s">
        <v>1738</v>
      </c>
      <c r="B94" s="1" t="s">
        <v>3278</v>
      </c>
      <c r="C94" s="1"/>
      <c r="D94" s="17" t="s">
        <v>120</v>
      </c>
      <c r="E94" s="1" t="s">
        <v>3393</v>
      </c>
      <c r="F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" s="20"/>
      <c r="H94" s="20"/>
      <c r="I94" s="21">
        <v>68</v>
      </c>
      <c r="J94" s="21">
        <f>Tabela1[[#This Row],[Estoque]]*Tabela1[[#This Row],[Valor Unitario Estimado]]</f>
        <v>0</v>
      </c>
      <c r="K94" s="20"/>
      <c r="L94" s="20"/>
      <c r="M94"/>
      <c r="N94" s="20"/>
      <c r="O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" s="20"/>
      <c r="Q94" s="1">
        <v>0</v>
      </c>
    </row>
    <row r="95" spans="1:17" ht="15.75" x14ac:dyDescent="0.25">
      <c r="A95" s="1" t="s">
        <v>1739</v>
      </c>
      <c r="B95" s="1" t="s">
        <v>3278</v>
      </c>
      <c r="C95" s="1"/>
      <c r="D95" s="17" t="s">
        <v>121</v>
      </c>
      <c r="E95" s="1" t="s">
        <v>3394</v>
      </c>
      <c r="F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" s="20"/>
      <c r="H95" s="20"/>
      <c r="I95" s="21">
        <v>80.5</v>
      </c>
      <c r="J95" s="21">
        <f>Tabela1[[#This Row],[Estoque]]*Tabela1[[#This Row],[Valor Unitario Estimado]]</f>
        <v>0</v>
      </c>
      <c r="K95" s="20"/>
      <c r="L95" s="20"/>
      <c r="M95"/>
      <c r="N95" s="20"/>
      <c r="O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" s="20"/>
      <c r="Q95" s="1">
        <v>0</v>
      </c>
    </row>
    <row r="96" spans="1:17" ht="15.75" x14ac:dyDescent="0.25">
      <c r="A96" s="1" t="s">
        <v>1740</v>
      </c>
      <c r="B96" s="1" t="s">
        <v>3278</v>
      </c>
      <c r="C96" s="1"/>
      <c r="D96" s="17" t="s">
        <v>122</v>
      </c>
      <c r="E96" s="1" t="s">
        <v>3393</v>
      </c>
      <c r="F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6" s="20"/>
      <c r="H96" s="20"/>
      <c r="I96" s="21">
        <v>164.36</v>
      </c>
      <c r="J96" s="21">
        <f>Tabela1[[#This Row],[Estoque]]*Tabela1[[#This Row],[Valor Unitario Estimado]]</f>
        <v>328.72</v>
      </c>
      <c r="K96" s="20"/>
      <c r="L96" s="20"/>
      <c r="M96"/>
      <c r="N96" s="20"/>
      <c r="O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" s="20"/>
      <c r="Q96" s="1">
        <v>2</v>
      </c>
    </row>
    <row r="97" spans="1:17" ht="15.75" x14ac:dyDescent="0.25">
      <c r="A97" s="1" t="s">
        <v>1741</v>
      </c>
      <c r="B97" s="1" t="s">
        <v>3284</v>
      </c>
      <c r="C97" s="1"/>
      <c r="D97" s="17" t="s">
        <v>123</v>
      </c>
      <c r="E97" s="1" t="s">
        <v>3395</v>
      </c>
      <c r="F9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7" s="20"/>
      <c r="H97" s="20"/>
      <c r="I97" s="21">
        <v>325.89999999999998</v>
      </c>
      <c r="J97" s="21">
        <f>Tabela1[[#This Row],[Estoque]]*Tabela1[[#This Row],[Valor Unitario Estimado]]</f>
        <v>977.69999999999993</v>
      </c>
      <c r="K97" s="20"/>
      <c r="L97" s="20"/>
      <c r="M97"/>
      <c r="N97" s="20"/>
      <c r="O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" s="20"/>
      <c r="Q97" s="1">
        <v>3</v>
      </c>
    </row>
    <row r="98" spans="1:17" ht="15.75" x14ac:dyDescent="0.25">
      <c r="A98" s="1" t="s">
        <v>1742</v>
      </c>
      <c r="B98" s="1" t="s">
        <v>3283</v>
      </c>
      <c r="C98" s="1"/>
      <c r="D98" s="17" t="s">
        <v>124</v>
      </c>
      <c r="E98" s="1" t="s">
        <v>3396</v>
      </c>
      <c r="F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8" s="20"/>
      <c r="H98" s="20"/>
      <c r="I98" s="21">
        <v>245</v>
      </c>
      <c r="J98" s="21">
        <f>Tabela1[[#This Row],[Estoque]]*Tabela1[[#This Row],[Valor Unitario Estimado]]</f>
        <v>735</v>
      </c>
      <c r="K98" s="20"/>
      <c r="L98" s="20"/>
      <c r="M98"/>
      <c r="N98" s="20"/>
      <c r="O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" s="20"/>
      <c r="Q98" s="1">
        <v>3</v>
      </c>
    </row>
    <row r="99" spans="1:17" ht="15.75" x14ac:dyDescent="0.25">
      <c r="A99" s="1" t="s">
        <v>1743</v>
      </c>
      <c r="B99" s="1" t="s">
        <v>3278</v>
      </c>
      <c r="C99" s="1"/>
      <c r="D99" s="17" t="s">
        <v>125</v>
      </c>
      <c r="E99" s="1" t="s">
        <v>3397</v>
      </c>
      <c r="F99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9" s="20"/>
      <c r="H99" s="20"/>
      <c r="I99" s="21">
        <v>18.39</v>
      </c>
      <c r="J99" s="21">
        <f>Tabela1[[#This Row],[Estoque]]*Tabela1[[#This Row],[Valor Unitario Estimado]]</f>
        <v>183.9</v>
      </c>
      <c r="K99" s="20"/>
      <c r="L99" s="20"/>
      <c r="M99"/>
      <c r="N99" s="20"/>
      <c r="O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" s="20"/>
      <c r="Q99" s="1">
        <v>10</v>
      </c>
    </row>
    <row r="100" spans="1:17" ht="15.75" x14ac:dyDescent="0.25">
      <c r="A100" s="1" t="s">
        <v>1744</v>
      </c>
      <c r="B100" s="1" t="s">
        <v>3278</v>
      </c>
      <c r="C100" s="1"/>
      <c r="D100" s="17" t="s">
        <v>126</v>
      </c>
      <c r="E100" s="1" t="s">
        <v>3397</v>
      </c>
      <c r="F100" s="23">
        <f>Tabela1[[#This Row],[Estoque Inicial]]+SUMIFS(Tabela2[Quantidade],Tabela2[Codigo],Tabela1[[#This Row],[Codigo]],Tabela2[Tipo],"Entrada")-SUMIFS(Tabela2[Quantidade],Tabela2[Codigo],Tabela1[[#This Row],[Codigo]],Tabela2[Tipo],"Saída")</f>
        <v>89</v>
      </c>
      <c r="G100" s="20"/>
      <c r="H100" s="20"/>
      <c r="I100" s="21">
        <v>3</v>
      </c>
      <c r="J100" s="21">
        <f>Tabela1[[#This Row],[Estoque]]*Tabela1[[#This Row],[Valor Unitario Estimado]]</f>
        <v>267</v>
      </c>
      <c r="K100" s="20"/>
      <c r="L100" s="20"/>
      <c r="M100"/>
      <c r="N100" s="20"/>
      <c r="O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" s="20"/>
      <c r="Q100" s="1">
        <v>89</v>
      </c>
    </row>
    <row r="101" spans="1:17" ht="15.75" x14ac:dyDescent="0.25">
      <c r="A101" s="1" t="s">
        <v>1745</v>
      </c>
      <c r="B101" s="1" t="s">
        <v>3278</v>
      </c>
      <c r="C101" s="1"/>
      <c r="D101" s="17" t="s">
        <v>127</v>
      </c>
      <c r="E101" s="1" t="s">
        <v>3397</v>
      </c>
      <c r="F10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1" s="20"/>
      <c r="H101" s="20"/>
      <c r="I101" s="21">
        <v>4.5</v>
      </c>
      <c r="J101" s="21">
        <f>Tabela1[[#This Row],[Estoque]]*Tabela1[[#This Row],[Valor Unitario Estimado]]</f>
        <v>40.5</v>
      </c>
      <c r="K101" s="20"/>
      <c r="L101" s="20"/>
      <c r="M101"/>
      <c r="N101" s="20"/>
      <c r="O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" s="20"/>
      <c r="Q101" s="1">
        <v>9</v>
      </c>
    </row>
    <row r="102" spans="1:17" ht="15.75" x14ac:dyDescent="0.25">
      <c r="A102" s="1" t="s">
        <v>1746</v>
      </c>
      <c r="B102" s="1" t="s">
        <v>3278</v>
      </c>
      <c r="C102" s="1"/>
      <c r="D102" s="17" t="s">
        <v>128</v>
      </c>
      <c r="E102" s="1" t="s">
        <v>3397</v>
      </c>
      <c r="F102" s="23">
        <f>Tabela1[[#This Row],[Estoque Inicial]]+SUMIFS(Tabela2[Quantidade],Tabela2[Codigo],Tabela1[[#This Row],[Codigo]],Tabela2[Tipo],"Entrada")-SUMIFS(Tabela2[Quantidade],Tabela2[Codigo],Tabela1[[#This Row],[Codigo]],Tabela2[Tipo],"Saída")</f>
        <v>176</v>
      </c>
      <c r="G102" s="20"/>
      <c r="H102" s="20"/>
      <c r="I102" s="21">
        <v>8.9</v>
      </c>
      <c r="J102" s="21">
        <f>Tabela1[[#This Row],[Estoque]]*Tabela1[[#This Row],[Valor Unitario Estimado]]</f>
        <v>1566.4</v>
      </c>
      <c r="K102" s="20"/>
      <c r="L102" s="20"/>
      <c r="M102"/>
      <c r="N102" s="20"/>
      <c r="O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" s="20"/>
      <c r="Q102" s="1">
        <v>176</v>
      </c>
    </row>
    <row r="103" spans="1:17" ht="15.75" x14ac:dyDescent="0.25">
      <c r="A103" s="1" t="s">
        <v>1747</v>
      </c>
      <c r="B103" s="1" t="s">
        <v>3278</v>
      </c>
      <c r="C103" s="1"/>
      <c r="D103" s="17" t="s">
        <v>129</v>
      </c>
      <c r="E103" s="1" t="s">
        <v>3397</v>
      </c>
      <c r="F103" s="23">
        <f>Tabela1[[#This Row],[Estoque Inicial]]+SUMIFS(Tabela2[Quantidade],Tabela2[Codigo],Tabela1[[#This Row],[Codigo]],Tabela2[Tipo],"Entrada")-SUMIFS(Tabela2[Quantidade],Tabela2[Codigo],Tabela1[[#This Row],[Codigo]],Tabela2[Tipo],"Saída")</f>
        <v>138</v>
      </c>
      <c r="G103" s="20"/>
      <c r="H103" s="20"/>
      <c r="I103" s="21">
        <v>9</v>
      </c>
      <c r="J103" s="21">
        <f>Tabela1[[#This Row],[Estoque]]*Tabela1[[#This Row],[Valor Unitario Estimado]]</f>
        <v>1242</v>
      </c>
      <c r="K103" s="20"/>
      <c r="L103" s="20"/>
      <c r="M103"/>
      <c r="N103" s="20"/>
      <c r="O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" s="20"/>
      <c r="Q103" s="1">
        <v>138</v>
      </c>
    </row>
    <row r="104" spans="1:17" ht="15.75" x14ac:dyDescent="0.25">
      <c r="A104" s="1" t="s">
        <v>1748</v>
      </c>
      <c r="B104" s="1" t="s">
        <v>3278</v>
      </c>
      <c r="C104" s="1"/>
      <c r="D104" s="17" t="s">
        <v>130</v>
      </c>
      <c r="E104" s="1" t="s">
        <v>3397</v>
      </c>
      <c r="F104" s="23">
        <f>Tabela1[[#This Row],[Estoque Inicial]]+SUMIFS(Tabela2[Quantidade],Tabela2[Codigo],Tabela1[[#This Row],[Codigo]],Tabela2[Tipo],"Entrada")-SUMIFS(Tabela2[Quantidade],Tabela2[Codigo],Tabela1[[#This Row],[Codigo]],Tabela2[Tipo],"Saída")</f>
        <v>58</v>
      </c>
      <c r="G104" s="20"/>
      <c r="H104" s="20"/>
      <c r="I104" s="21">
        <v>11.2</v>
      </c>
      <c r="J104" s="21">
        <f>Tabela1[[#This Row],[Estoque]]*Tabela1[[#This Row],[Valor Unitario Estimado]]</f>
        <v>649.59999999999991</v>
      </c>
      <c r="K104" s="20"/>
      <c r="L104" s="20"/>
      <c r="M104"/>
      <c r="N104" s="20"/>
      <c r="O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" s="20"/>
      <c r="Q104" s="1">
        <v>58</v>
      </c>
    </row>
    <row r="105" spans="1:17" ht="15.75" x14ac:dyDescent="0.25">
      <c r="A105" s="1" t="s">
        <v>1749</v>
      </c>
      <c r="B105" s="1" t="s">
        <v>3285</v>
      </c>
      <c r="C105" s="1"/>
      <c r="D105" s="17" t="s">
        <v>131</v>
      </c>
      <c r="E105" s="1" t="s">
        <v>3398</v>
      </c>
      <c r="F1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5" s="20"/>
      <c r="H105" s="20"/>
      <c r="I105" s="21">
        <v>90</v>
      </c>
      <c r="J105" s="21">
        <f>Tabela1[[#This Row],[Estoque]]*Tabela1[[#This Row],[Valor Unitario Estimado]]</f>
        <v>180</v>
      </c>
      <c r="K105" s="20"/>
      <c r="L105" s="20"/>
      <c r="M105"/>
      <c r="N105" s="20"/>
      <c r="O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" s="20"/>
      <c r="Q105" s="1">
        <v>2</v>
      </c>
    </row>
    <row r="106" spans="1:17" ht="15.75" x14ac:dyDescent="0.25">
      <c r="A106" s="1" t="s">
        <v>1750</v>
      </c>
      <c r="B106" s="1" t="s">
        <v>3286</v>
      </c>
      <c r="C106" s="1"/>
      <c r="D106" s="17" t="s">
        <v>132</v>
      </c>
      <c r="E106" s="1" t="s">
        <v>3399</v>
      </c>
      <c r="F106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6" s="20"/>
      <c r="H106" s="20"/>
      <c r="I106" s="21">
        <v>73.38</v>
      </c>
      <c r="J106" s="21">
        <f>Tabela1[[#This Row],[Estoque]]*Tabela1[[#This Row],[Valor Unitario Estimado]]</f>
        <v>880.56</v>
      </c>
      <c r="K106" s="20"/>
      <c r="L106" s="20"/>
      <c r="M106"/>
      <c r="N106" s="20"/>
      <c r="O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" s="20"/>
      <c r="Q106" s="1">
        <v>12</v>
      </c>
    </row>
    <row r="107" spans="1:17" ht="15.75" x14ac:dyDescent="0.25">
      <c r="A107" s="1" t="s">
        <v>1751</v>
      </c>
      <c r="B107" s="1" t="s">
        <v>3287</v>
      </c>
      <c r="C107" s="1"/>
      <c r="D107" s="17" t="s">
        <v>133</v>
      </c>
      <c r="E107" s="1" t="s">
        <v>3398</v>
      </c>
      <c r="F10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7" s="20"/>
      <c r="H107" s="20"/>
      <c r="I107" s="21">
        <v>530</v>
      </c>
      <c r="J107" s="21">
        <f>Tabela1[[#This Row],[Estoque]]*Tabela1[[#This Row],[Valor Unitario Estimado]]</f>
        <v>1060</v>
      </c>
      <c r="K107" s="20"/>
      <c r="L107" s="20"/>
      <c r="M107"/>
      <c r="N107" s="20"/>
      <c r="O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" s="20"/>
      <c r="Q107" s="1">
        <v>2</v>
      </c>
    </row>
    <row r="108" spans="1:17" ht="15.75" x14ac:dyDescent="0.25">
      <c r="A108" s="1" t="s">
        <v>1752</v>
      </c>
      <c r="B108" s="1"/>
      <c r="C108" s="1"/>
      <c r="D108" s="17" t="s">
        <v>134</v>
      </c>
      <c r="E108" s="1" t="s">
        <v>3387</v>
      </c>
      <c r="F1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" s="20"/>
      <c r="H108" s="20"/>
      <c r="I108" s="21">
        <v>6000</v>
      </c>
      <c r="J108" s="21">
        <f>Tabela1[[#This Row],[Estoque]]*Tabela1[[#This Row],[Valor Unitario Estimado]]</f>
        <v>6000</v>
      </c>
      <c r="K108" s="20"/>
      <c r="L108" s="20"/>
      <c r="M108"/>
      <c r="N108" s="20"/>
      <c r="O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" s="20"/>
      <c r="Q108" s="1">
        <v>1</v>
      </c>
    </row>
    <row r="109" spans="1:17" ht="15.75" x14ac:dyDescent="0.25">
      <c r="A109" s="1" t="s">
        <v>1753</v>
      </c>
      <c r="B109" s="1"/>
      <c r="C109" s="1"/>
      <c r="D109" s="17" t="s">
        <v>135</v>
      </c>
      <c r="E109" s="1" t="s">
        <v>3387</v>
      </c>
      <c r="F10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9" s="20"/>
      <c r="H109" s="20"/>
      <c r="I109" s="21"/>
      <c r="J109" s="21">
        <f>Tabela1[[#This Row],[Estoque]]*Tabela1[[#This Row],[Valor Unitario Estimado]]</f>
        <v>0</v>
      </c>
      <c r="K109" s="20"/>
      <c r="L109" s="20"/>
      <c r="M109"/>
      <c r="N109" s="20"/>
      <c r="O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" s="20"/>
      <c r="Q109" s="1">
        <v>2</v>
      </c>
    </row>
    <row r="110" spans="1:17" ht="15.75" x14ac:dyDescent="0.25">
      <c r="A110" s="1" t="s">
        <v>1754</v>
      </c>
      <c r="B110" s="1" t="s">
        <v>3282</v>
      </c>
      <c r="C110" s="1"/>
      <c r="D110" s="17" t="s">
        <v>136</v>
      </c>
      <c r="E110" s="1" t="s">
        <v>3398</v>
      </c>
      <c r="F1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" s="20"/>
      <c r="H110" s="20"/>
      <c r="I110" s="21">
        <v>3205.68</v>
      </c>
      <c r="J110" s="21">
        <f>Tabela1[[#This Row],[Estoque]]*Tabela1[[#This Row],[Valor Unitario Estimado]]</f>
        <v>3205.68</v>
      </c>
      <c r="K110" s="20"/>
      <c r="L110" s="20"/>
      <c r="M110"/>
      <c r="N110" s="20"/>
      <c r="O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" s="20"/>
      <c r="Q110" s="1">
        <v>1</v>
      </c>
    </row>
    <row r="111" spans="1:17" ht="15.75" x14ac:dyDescent="0.25">
      <c r="A111" s="1" t="s">
        <v>1755</v>
      </c>
      <c r="B111" s="1" t="s">
        <v>3288</v>
      </c>
      <c r="C111" s="1"/>
      <c r="D111" s="17" t="s">
        <v>137</v>
      </c>
      <c r="E111" s="1" t="s">
        <v>3400</v>
      </c>
      <c r="F1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" s="20"/>
      <c r="H111" s="20"/>
      <c r="I111" s="21"/>
      <c r="J111" s="21">
        <f>Tabela1[[#This Row],[Estoque]]*Tabela1[[#This Row],[Valor Unitario Estimado]]</f>
        <v>0</v>
      </c>
      <c r="K111" s="20"/>
      <c r="L111" s="20"/>
      <c r="M111"/>
      <c r="N111" s="20"/>
      <c r="O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" s="20"/>
      <c r="Q111" s="1">
        <v>1</v>
      </c>
    </row>
    <row r="112" spans="1:17" ht="15.75" x14ac:dyDescent="0.25">
      <c r="A112" s="1" t="s">
        <v>1756</v>
      </c>
      <c r="B112" s="1"/>
      <c r="C112" s="1"/>
      <c r="D112" s="17" t="s">
        <v>138</v>
      </c>
      <c r="E112" s="1" t="s">
        <v>3397</v>
      </c>
      <c r="F112" s="23">
        <f>Tabela1[[#This Row],[Estoque Inicial]]+SUMIFS(Tabela2[Quantidade],Tabela2[Codigo],Tabela1[[#This Row],[Codigo]],Tabela2[Tipo],"Entrada")-SUMIFS(Tabela2[Quantidade],Tabela2[Codigo],Tabela1[[#This Row],[Codigo]],Tabela2[Tipo],"Saída")</f>
        <v>70</v>
      </c>
      <c r="G112" s="20"/>
      <c r="H112" s="20"/>
      <c r="I112" s="21"/>
      <c r="J112" s="21">
        <f>Tabela1[[#This Row],[Estoque]]*Tabela1[[#This Row],[Valor Unitario Estimado]]</f>
        <v>0</v>
      </c>
      <c r="K112" s="20"/>
      <c r="L112" s="20"/>
      <c r="M112"/>
      <c r="N112" s="20"/>
      <c r="O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" s="20"/>
      <c r="Q112" s="1">
        <v>70</v>
      </c>
    </row>
    <row r="113" spans="1:17" ht="15.75" x14ac:dyDescent="0.25">
      <c r="A113" s="1" t="s">
        <v>1757</v>
      </c>
      <c r="B113" s="1" t="s">
        <v>3278</v>
      </c>
      <c r="C113" s="1"/>
      <c r="D113" s="17" t="s">
        <v>139</v>
      </c>
      <c r="E113" s="1" t="s">
        <v>3401</v>
      </c>
      <c r="F1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3" s="20"/>
      <c r="H113" s="20"/>
      <c r="I113" s="21">
        <v>4581.0200000000004</v>
      </c>
      <c r="J113" s="21">
        <f>Tabela1[[#This Row],[Estoque]]*Tabela1[[#This Row],[Valor Unitario Estimado]]</f>
        <v>9162.0400000000009</v>
      </c>
      <c r="K113" s="20"/>
      <c r="L113" s="20"/>
      <c r="M113"/>
      <c r="N113" s="20"/>
      <c r="O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" s="20"/>
      <c r="Q113" s="1">
        <v>2</v>
      </c>
    </row>
    <row r="114" spans="1:17" ht="15.75" x14ac:dyDescent="0.25">
      <c r="A114" s="1" t="s">
        <v>1758</v>
      </c>
      <c r="B114" s="1" t="s">
        <v>3284</v>
      </c>
      <c r="C114" s="1"/>
      <c r="D114" s="17" t="s">
        <v>140</v>
      </c>
      <c r="E114" s="1" t="s">
        <v>3402</v>
      </c>
      <c r="F1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4" s="20"/>
      <c r="H114" s="20"/>
      <c r="I114" s="21"/>
      <c r="J114" s="21">
        <f>Tabela1[[#This Row],[Estoque]]*Tabela1[[#This Row],[Valor Unitario Estimado]]</f>
        <v>0</v>
      </c>
      <c r="K114" s="20"/>
      <c r="L114" s="20"/>
      <c r="M114"/>
      <c r="N114" s="20"/>
      <c r="O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" s="20"/>
      <c r="Q114" s="1">
        <v>0</v>
      </c>
    </row>
    <row r="115" spans="1:17" ht="15.75" x14ac:dyDescent="0.25">
      <c r="A115" s="1" t="s">
        <v>1759</v>
      </c>
      <c r="B115" s="1" t="s">
        <v>3289</v>
      </c>
      <c r="C115" s="1"/>
      <c r="D115" s="17" t="s">
        <v>141</v>
      </c>
      <c r="E115" s="1" t="s">
        <v>3403</v>
      </c>
      <c r="F1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5" s="20"/>
      <c r="H115" s="20"/>
      <c r="I115" s="21">
        <v>464.49</v>
      </c>
      <c r="J115" s="21">
        <f>Tabela1[[#This Row],[Estoque]]*Tabela1[[#This Row],[Valor Unitario Estimado]]</f>
        <v>928.98</v>
      </c>
      <c r="K115" s="20"/>
      <c r="L115" s="20"/>
      <c r="M115"/>
      <c r="N115" s="20"/>
      <c r="O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" s="20"/>
      <c r="Q115" s="1">
        <v>2</v>
      </c>
    </row>
    <row r="116" spans="1:17" ht="15.75" x14ac:dyDescent="0.25">
      <c r="A116" s="1" t="s">
        <v>1760</v>
      </c>
      <c r="B116" s="1"/>
      <c r="C116" s="1"/>
      <c r="D116" s="17" t="s">
        <v>142</v>
      </c>
      <c r="E116" s="1" t="s">
        <v>3404</v>
      </c>
      <c r="F116" s="23">
        <f>Tabela1[[#This Row],[Estoque Inicial]]+SUMIFS(Tabela2[Quantidade],Tabela2[Codigo],Tabela1[[#This Row],[Codigo]],Tabela2[Tipo],"Entrada")-SUMIFS(Tabela2[Quantidade],Tabela2[Codigo],Tabela1[[#This Row],[Codigo]],Tabela2[Tipo],"Saída")</f>
        <v>75</v>
      </c>
      <c r="G116" s="20"/>
      <c r="H116" s="20"/>
      <c r="I116" s="21">
        <v>14.65</v>
      </c>
      <c r="J116" s="21">
        <f>Tabela1[[#This Row],[Estoque]]*Tabela1[[#This Row],[Valor Unitario Estimado]]</f>
        <v>1098.75</v>
      </c>
      <c r="K116" s="20"/>
      <c r="L116" s="20"/>
      <c r="M116"/>
      <c r="N116" s="20"/>
      <c r="O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" s="20"/>
      <c r="Q116" s="1">
        <v>75</v>
      </c>
    </row>
    <row r="117" spans="1:17" ht="15.75" x14ac:dyDescent="0.25">
      <c r="A117" s="1" t="s">
        <v>1761</v>
      </c>
      <c r="B117" s="1"/>
      <c r="C117" s="1"/>
      <c r="D117" s="17" t="s">
        <v>143</v>
      </c>
      <c r="E117" s="1" t="s">
        <v>3404</v>
      </c>
      <c r="F117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7" s="20"/>
      <c r="H117" s="20"/>
      <c r="I117" s="21">
        <v>14.65</v>
      </c>
      <c r="J117" s="21">
        <f>Tabela1[[#This Row],[Estoque]]*Tabela1[[#This Row],[Valor Unitario Estimado]]</f>
        <v>732.5</v>
      </c>
      <c r="K117" s="20"/>
      <c r="L117" s="20"/>
      <c r="M117"/>
      <c r="N117" s="20"/>
      <c r="O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" s="20"/>
      <c r="Q117" s="1">
        <v>50</v>
      </c>
    </row>
    <row r="118" spans="1:17" ht="15.75" x14ac:dyDescent="0.25">
      <c r="A118" s="1" t="s">
        <v>1762</v>
      </c>
      <c r="B118" s="1" t="s">
        <v>3278</v>
      </c>
      <c r="C118" s="1"/>
      <c r="D118" s="17" t="s">
        <v>144</v>
      </c>
      <c r="E118" s="1" t="s">
        <v>3404</v>
      </c>
      <c r="F1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8" s="20"/>
      <c r="H118" s="20"/>
      <c r="I118" s="21">
        <v>12</v>
      </c>
      <c r="J118" s="21">
        <f>Tabela1[[#This Row],[Estoque]]*Tabela1[[#This Row],[Valor Unitario Estimado]]</f>
        <v>12</v>
      </c>
      <c r="K118" s="20"/>
      <c r="L118" s="20"/>
      <c r="M118"/>
      <c r="N118" s="20"/>
      <c r="O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" s="20"/>
      <c r="Q118" s="1">
        <v>1</v>
      </c>
    </row>
    <row r="119" spans="1:17" ht="15.75" x14ac:dyDescent="0.25">
      <c r="A119" s="1" t="s">
        <v>1763</v>
      </c>
      <c r="B119" s="1" t="s">
        <v>3290</v>
      </c>
      <c r="C119" s="1"/>
      <c r="D119" s="17" t="s">
        <v>145</v>
      </c>
      <c r="E119" s="1" t="s">
        <v>3405</v>
      </c>
      <c r="F11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" s="20"/>
      <c r="H119" s="20"/>
      <c r="I119" s="21">
        <v>5500</v>
      </c>
      <c r="J119" s="21">
        <f>Tabela1[[#This Row],[Estoque]]*Tabela1[[#This Row],[Valor Unitario Estimado]]</f>
        <v>5500</v>
      </c>
      <c r="K119" s="20"/>
      <c r="L119" s="20"/>
      <c r="M119"/>
      <c r="N119" s="20"/>
      <c r="O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" s="20"/>
      <c r="Q119" s="1">
        <v>1</v>
      </c>
    </row>
    <row r="120" spans="1:17" ht="15.75" x14ac:dyDescent="0.25">
      <c r="A120" s="1" t="s">
        <v>1764</v>
      </c>
      <c r="B120" s="1" t="s">
        <v>3283</v>
      </c>
      <c r="C120" s="1"/>
      <c r="D120" s="17" t="s">
        <v>146</v>
      </c>
      <c r="E120" s="1" t="s">
        <v>3405</v>
      </c>
      <c r="F1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0" s="20"/>
      <c r="H120" s="20"/>
      <c r="I120" s="21">
        <v>4035.09</v>
      </c>
      <c r="J120" s="21">
        <f>Tabela1[[#This Row],[Estoque]]*Tabela1[[#This Row],[Valor Unitario Estimado]]</f>
        <v>4035.09</v>
      </c>
      <c r="K120" s="20"/>
      <c r="L120" s="20"/>
      <c r="M120"/>
      <c r="N120" s="20"/>
      <c r="O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" s="20"/>
      <c r="Q120" s="1">
        <v>1</v>
      </c>
    </row>
    <row r="121" spans="1:17" ht="15.75" x14ac:dyDescent="0.25">
      <c r="A121" s="1" t="s">
        <v>1765</v>
      </c>
      <c r="B121" s="1" t="s">
        <v>3278</v>
      </c>
      <c r="C121" s="1"/>
      <c r="D121" s="17" t="s">
        <v>147</v>
      </c>
      <c r="E121" s="1" t="s">
        <v>3405</v>
      </c>
      <c r="F1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1" s="20"/>
      <c r="H121" s="20"/>
      <c r="I121" s="21">
        <v>3008.79</v>
      </c>
      <c r="J121" s="21">
        <f>Tabela1[[#This Row],[Estoque]]*Tabela1[[#This Row],[Valor Unitario Estimado]]</f>
        <v>3008.79</v>
      </c>
      <c r="K121" s="20"/>
      <c r="L121" s="20"/>
      <c r="M121"/>
      <c r="N121" s="20"/>
      <c r="O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" s="20"/>
      <c r="Q121" s="1">
        <v>1</v>
      </c>
    </row>
    <row r="122" spans="1:17" ht="15.75" x14ac:dyDescent="0.25">
      <c r="A122" s="1" t="s">
        <v>1766</v>
      </c>
      <c r="B122" s="1" t="s">
        <v>3278</v>
      </c>
      <c r="C122" s="1"/>
      <c r="D122" s="17" t="s">
        <v>148</v>
      </c>
      <c r="E122" s="1" t="s">
        <v>3391</v>
      </c>
      <c r="F1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" s="20"/>
      <c r="H122" s="20"/>
      <c r="I122" s="21">
        <v>80</v>
      </c>
      <c r="J122" s="21">
        <f>Tabela1[[#This Row],[Estoque]]*Tabela1[[#This Row],[Valor Unitario Estimado]]</f>
        <v>0</v>
      </c>
      <c r="K122" s="20"/>
      <c r="L122" s="20"/>
      <c r="M122"/>
      <c r="N122" s="20"/>
      <c r="O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" s="20"/>
      <c r="Q122" s="1">
        <v>0</v>
      </c>
    </row>
    <row r="123" spans="1:17" ht="15.75" x14ac:dyDescent="0.25">
      <c r="A123" s="1" t="s">
        <v>1767</v>
      </c>
      <c r="B123" s="1" t="s">
        <v>3278</v>
      </c>
      <c r="C123" s="1"/>
      <c r="D123" s="17" t="s">
        <v>149</v>
      </c>
      <c r="E123" s="1" t="s">
        <v>3406</v>
      </c>
      <c r="F1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3" s="20"/>
      <c r="H123" s="20"/>
      <c r="I123" s="21">
        <v>75</v>
      </c>
      <c r="J123" s="21">
        <f>Tabela1[[#This Row],[Estoque]]*Tabela1[[#This Row],[Valor Unitario Estimado]]</f>
        <v>225</v>
      </c>
      <c r="K123" s="20"/>
      <c r="L123" s="20"/>
      <c r="M123"/>
      <c r="N123" s="20"/>
      <c r="O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" s="20"/>
      <c r="Q123" s="1">
        <v>3</v>
      </c>
    </row>
    <row r="124" spans="1:17" ht="15.75" x14ac:dyDescent="0.25">
      <c r="A124" s="1" t="s">
        <v>1768</v>
      </c>
      <c r="B124" s="1" t="s">
        <v>3278</v>
      </c>
      <c r="C124" s="1"/>
      <c r="D124" s="17" t="s">
        <v>150</v>
      </c>
      <c r="E124" s="1" t="s">
        <v>3407</v>
      </c>
      <c r="F12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4" s="20"/>
      <c r="H124" s="20"/>
      <c r="I124" s="21">
        <v>150</v>
      </c>
      <c r="J124" s="21">
        <f>Tabela1[[#This Row],[Estoque]]*Tabela1[[#This Row],[Valor Unitario Estimado]]</f>
        <v>300</v>
      </c>
      <c r="K124" s="20"/>
      <c r="L124" s="20"/>
      <c r="M124"/>
      <c r="N124" s="20"/>
      <c r="O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" s="20"/>
      <c r="Q124" s="1">
        <v>2</v>
      </c>
    </row>
    <row r="125" spans="1:17" ht="15.75" x14ac:dyDescent="0.25">
      <c r="A125" s="1" t="s">
        <v>1769</v>
      </c>
      <c r="B125" s="1" t="s">
        <v>3278</v>
      </c>
      <c r="C125" s="1"/>
      <c r="D125" s="17" t="s">
        <v>151</v>
      </c>
      <c r="E125" s="1" t="s">
        <v>3397</v>
      </c>
      <c r="F125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25" s="20"/>
      <c r="H125" s="20"/>
      <c r="I125" s="21">
        <v>73</v>
      </c>
      <c r="J125" s="21">
        <f>Tabela1[[#This Row],[Estoque]]*Tabela1[[#This Row],[Valor Unitario Estimado]]</f>
        <v>1460</v>
      </c>
      <c r="K125" s="20"/>
      <c r="L125" s="20"/>
      <c r="M125"/>
      <c r="N125" s="20"/>
      <c r="O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" s="20"/>
      <c r="Q125" s="1">
        <v>20</v>
      </c>
    </row>
    <row r="126" spans="1:17" ht="15.75" x14ac:dyDescent="0.25">
      <c r="A126" s="1" t="s">
        <v>1770</v>
      </c>
      <c r="B126" s="1" t="s">
        <v>3291</v>
      </c>
      <c r="C126" s="1" t="s">
        <v>3292</v>
      </c>
      <c r="D126" s="17" t="s">
        <v>152</v>
      </c>
      <c r="E126" s="1" t="s">
        <v>3407</v>
      </c>
      <c r="F12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6" s="20">
        <v>2</v>
      </c>
      <c r="H126" s="20">
        <v>4</v>
      </c>
      <c r="I126" s="21">
        <v>1442</v>
      </c>
      <c r="J126" s="21">
        <f>Tabela1[[#This Row],[Estoque]]*Tabela1[[#This Row],[Valor Unitario Estimado]]</f>
        <v>2884</v>
      </c>
      <c r="K126" s="20"/>
      <c r="L126" s="20"/>
      <c r="M126">
        <v>4500658095</v>
      </c>
      <c r="N126" s="20"/>
      <c r="O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26" s="20"/>
      <c r="Q126" s="1">
        <v>2</v>
      </c>
    </row>
    <row r="127" spans="1:17" ht="15.75" x14ac:dyDescent="0.25">
      <c r="A127" s="1" t="s">
        <v>1771</v>
      </c>
      <c r="B127" s="1" t="s">
        <v>3293</v>
      </c>
      <c r="C127" s="1"/>
      <c r="D127" s="17" t="s">
        <v>153</v>
      </c>
      <c r="E127" s="1" t="s">
        <v>3407</v>
      </c>
      <c r="F1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" s="20"/>
      <c r="H127" s="20"/>
      <c r="I127" s="21">
        <v>285</v>
      </c>
      <c r="J127" s="21">
        <f>Tabela1[[#This Row],[Estoque]]*Tabela1[[#This Row],[Valor Unitario Estimado]]</f>
        <v>0</v>
      </c>
      <c r="K127" s="20"/>
      <c r="L127" s="20"/>
      <c r="M127"/>
      <c r="N127" s="20"/>
      <c r="O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" s="20"/>
      <c r="Q127" s="1">
        <v>0</v>
      </c>
    </row>
    <row r="128" spans="1:17" ht="15.75" x14ac:dyDescent="0.25">
      <c r="A128" s="1" t="s">
        <v>1772</v>
      </c>
      <c r="B128" s="1" t="s">
        <v>3278</v>
      </c>
      <c r="C128" s="1"/>
      <c r="D128" s="17" t="s">
        <v>154</v>
      </c>
      <c r="E128" s="1" t="s">
        <v>3406</v>
      </c>
      <c r="F1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8" s="20"/>
      <c r="H128" s="20"/>
      <c r="I128" s="21">
        <v>25</v>
      </c>
      <c r="J128" s="21">
        <f>Tabela1[[#This Row],[Estoque]]*Tabela1[[#This Row],[Valor Unitario Estimado]]</f>
        <v>100</v>
      </c>
      <c r="K128" s="20"/>
      <c r="L128" s="20"/>
      <c r="M128"/>
      <c r="N128" s="20"/>
      <c r="O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" s="20"/>
      <c r="Q128" s="1">
        <v>4</v>
      </c>
    </row>
    <row r="129" spans="1:17" ht="15.75" x14ac:dyDescent="0.25">
      <c r="A129" s="1" t="s">
        <v>1773</v>
      </c>
      <c r="B129" s="1" t="s">
        <v>3278</v>
      </c>
      <c r="C129" s="1"/>
      <c r="D129" s="17" t="s">
        <v>155</v>
      </c>
      <c r="E129" s="1" t="s">
        <v>3406</v>
      </c>
      <c r="F12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9" s="20"/>
      <c r="H129" s="20"/>
      <c r="I129" s="21">
        <v>12</v>
      </c>
      <c r="J129" s="21">
        <f>Tabela1[[#This Row],[Estoque]]*Tabela1[[#This Row],[Valor Unitario Estimado]]</f>
        <v>96</v>
      </c>
      <c r="K129" s="20"/>
      <c r="L129" s="20"/>
      <c r="M129"/>
      <c r="N129" s="20"/>
      <c r="O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" s="20"/>
      <c r="Q129" s="1">
        <v>8</v>
      </c>
    </row>
    <row r="130" spans="1:17" ht="15.75" x14ac:dyDescent="0.25">
      <c r="A130" s="1" t="s">
        <v>1774</v>
      </c>
      <c r="B130" s="1" t="s">
        <v>3294</v>
      </c>
      <c r="C130" s="1"/>
      <c r="D130" s="17" t="s">
        <v>156</v>
      </c>
      <c r="E130" s="1" t="s">
        <v>3406</v>
      </c>
      <c r="F1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0" s="20"/>
      <c r="H130" s="20"/>
      <c r="I130" s="21">
        <v>92</v>
      </c>
      <c r="J130" s="21">
        <f>Tabela1[[#This Row],[Estoque]]*Tabela1[[#This Row],[Valor Unitario Estimado]]</f>
        <v>0</v>
      </c>
      <c r="K130" s="20"/>
      <c r="L130" s="20"/>
      <c r="M130"/>
      <c r="N130" s="20"/>
      <c r="O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" s="20"/>
      <c r="Q130" s="1">
        <v>0</v>
      </c>
    </row>
    <row r="131" spans="1:17" ht="15.75" x14ac:dyDescent="0.25">
      <c r="A131" s="1" t="s">
        <v>1775</v>
      </c>
      <c r="B131" s="1" t="s">
        <v>3283</v>
      </c>
      <c r="C131" s="1"/>
      <c r="D131" s="17" t="s">
        <v>157</v>
      </c>
      <c r="E131" s="1" t="s">
        <v>3408</v>
      </c>
      <c r="F13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1" s="20"/>
      <c r="H131" s="20"/>
      <c r="I131" s="21">
        <v>285.33999999999997</v>
      </c>
      <c r="J131" s="21">
        <f>Tabela1[[#This Row],[Estoque]]*Tabela1[[#This Row],[Valor Unitario Estimado]]</f>
        <v>1712.04</v>
      </c>
      <c r="K131" s="20"/>
      <c r="L131" s="20"/>
      <c r="M131"/>
      <c r="N131" s="20"/>
      <c r="O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" s="20"/>
      <c r="Q131" s="1">
        <v>6</v>
      </c>
    </row>
    <row r="132" spans="1:17" ht="15.75" x14ac:dyDescent="0.25">
      <c r="A132" s="1" t="s">
        <v>1776</v>
      </c>
      <c r="B132" s="1" t="s">
        <v>3283</v>
      </c>
      <c r="C132" s="1"/>
      <c r="D132" s="17" t="s">
        <v>158</v>
      </c>
      <c r="E132" s="1" t="s">
        <v>3408</v>
      </c>
      <c r="F1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2" s="20"/>
      <c r="H132" s="20"/>
      <c r="I132" s="21">
        <v>101.9</v>
      </c>
      <c r="J132" s="21">
        <f>Tabela1[[#This Row],[Estoque]]*Tabela1[[#This Row],[Valor Unitario Estimado]]</f>
        <v>0</v>
      </c>
      <c r="K132" s="20"/>
      <c r="L132" s="20"/>
      <c r="M132"/>
      <c r="N132" s="20"/>
      <c r="O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" s="20"/>
      <c r="Q132" s="1">
        <v>0</v>
      </c>
    </row>
    <row r="133" spans="1:17" ht="15.75" x14ac:dyDescent="0.25">
      <c r="A133" s="1" t="s">
        <v>1777</v>
      </c>
      <c r="B133" s="1" t="s">
        <v>3278</v>
      </c>
      <c r="C133" s="1"/>
      <c r="D133" s="17" t="s">
        <v>159</v>
      </c>
      <c r="E133" s="1" t="s">
        <v>3407</v>
      </c>
      <c r="F1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" s="20"/>
      <c r="H133" s="20"/>
      <c r="I133" s="21">
        <v>162.88999999999999</v>
      </c>
      <c r="J133" s="21">
        <f>Tabela1[[#This Row],[Estoque]]*Tabela1[[#This Row],[Valor Unitario Estimado]]</f>
        <v>651.55999999999995</v>
      </c>
      <c r="K133" s="20"/>
      <c r="L133" s="20"/>
      <c r="M133"/>
      <c r="N133" s="20"/>
      <c r="O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" s="20"/>
      <c r="Q133" s="1">
        <v>4</v>
      </c>
    </row>
    <row r="134" spans="1:17" ht="15.75" x14ac:dyDescent="0.25">
      <c r="A134" s="1" t="s">
        <v>1778</v>
      </c>
      <c r="B134" s="1"/>
      <c r="C134" s="1"/>
      <c r="D134" s="17" t="s">
        <v>160</v>
      </c>
      <c r="E134" s="1" t="s">
        <v>3405</v>
      </c>
      <c r="F1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" s="20"/>
      <c r="H134" s="20"/>
      <c r="I134" s="21">
        <v>2288.92</v>
      </c>
      <c r="J134" s="21">
        <f>Tabela1[[#This Row],[Estoque]]*Tabela1[[#This Row],[Valor Unitario Estimado]]</f>
        <v>2288.92</v>
      </c>
      <c r="K134" s="20"/>
      <c r="L134" s="20"/>
      <c r="M134"/>
      <c r="N134" s="20"/>
      <c r="O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" s="20"/>
      <c r="Q134" s="1">
        <v>1</v>
      </c>
    </row>
    <row r="135" spans="1:17" ht="15.75" x14ac:dyDescent="0.25">
      <c r="A135" s="1" t="s">
        <v>1779</v>
      </c>
      <c r="B135" s="1" t="s">
        <v>3289</v>
      </c>
      <c r="C135" s="1"/>
      <c r="D135" s="17" t="s">
        <v>161</v>
      </c>
      <c r="E135" s="1" t="s">
        <v>3406</v>
      </c>
      <c r="F1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5" s="20"/>
      <c r="H135" s="20"/>
      <c r="I135" s="21">
        <v>85.6</v>
      </c>
      <c r="J135" s="21">
        <f>Tabela1[[#This Row],[Estoque]]*Tabela1[[#This Row],[Valor Unitario Estimado]]</f>
        <v>171.2</v>
      </c>
      <c r="K135" s="20"/>
      <c r="L135" s="20"/>
      <c r="M135"/>
      <c r="N135" s="20"/>
      <c r="O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" s="20"/>
      <c r="Q135" s="1">
        <v>2</v>
      </c>
    </row>
    <row r="136" spans="1:17" ht="15.75" x14ac:dyDescent="0.25">
      <c r="A136" s="1" t="s">
        <v>1780</v>
      </c>
      <c r="B136" s="1" t="s">
        <v>3278</v>
      </c>
      <c r="C136" s="1"/>
      <c r="D136" s="17" t="s">
        <v>162</v>
      </c>
      <c r="E136" s="1" t="s">
        <v>3406</v>
      </c>
      <c r="F136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6" s="20"/>
      <c r="H136" s="20"/>
      <c r="I136" s="21">
        <v>25</v>
      </c>
      <c r="J136" s="21">
        <f>Tabela1[[#This Row],[Estoque]]*Tabela1[[#This Row],[Valor Unitario Estimado]]</f>
        <v>200</v>
      </c>
      <c r="K136" s="20"/>
      <c r="L136" s="20"/>
      <c r="M136"/>
      <c r="N136" s="20"/>
      <c r="O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" s="20"/>
      <c r="Q136" s="1">
        <v>8</v>
      </c>
    </row>
    <row r="137" spans="1:17" ht="15.75" x14ac:dyDescent="0.25">
      <c r="A137" s="1" t="s">
        <v>1781</v>
      </c>
      <c r="B137" s="1" t="s">
        <v>3278</v>
      </c>
      <c r="C137" s="1"/>
      <c r="D137" s="17" t="s">
        <v>163</v>
      </c>
      <c r="E137" s="1" t="s">
        <v>3406</v>
      </c>
      <c r="F1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" s="20"/>
      <c r="H137" s="20"/>
      <c r="I137" s="21"/>
      <c r="J137" s="21">
        <f>Tabela1[[#This Row],[Estoque]]*Tabela1[[#This Row],[Valor Unitario Estimado]]</f>
        <v>0</v>
      </c>
      <c r="K137" s="20"/>
      <c r="L137" s="20"/>
      <c r="M137"/>
      <c r="N137" s="20"/>
      <c r="O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" s="20"/>
      <c r="Q137" s="1">
        <v>2</v>
      </c>
    </row>
    <row r="138" spans="1:17" ht="15.75" x14ac:dyDescent="0.25">
      <c r="A138" s="1" t="s">
        <v>1782</v>
      </c>
      <c r="B138" s="1" t="s">
        <v>3278</v>
      </c>
      <c r="C138" s="1"/>
      <c r="D138" s="17" t="s">
        <v>164</v>
      </c>
      <c r="E138" s="1" t="s">
        <v>3406</v>
      </c>
      <c r="F1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8" s="20"/>
      <c r="H138" s="20"/>
      <c r="I138" s="21"/>
      <c r="J138" s="21">
        <f>Tabela1[[#This Row],[Estoque]]*Tabela1[[#This Row],[Valor Unitario Estimado]]</f>
        <v>0</v>
      </c>
      <c r="K138" s="20"/>
      <c r="L138" s="20"/>
      <c r="M138"/>
      <c r="N138" s="20"/>
      <c r="O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" s="20"/>
      <c r="Q138" s="1">
        <v>4</v>
      </c>
    </row>
    <row r="139" spans="1:17" ht="15.75" x14ac:dyDescent="0.25">
      <c r="A139" s="1" t="s">
        <v>1783</v>
      </c>
      <c r="B139" s="1" t="s">
        <v>3295</v>
      </c>
      <c r="C139" s="1"/>
      <c r="D139" s="17" t="s">
        <v>165</v>
      </c>
      <c r="E139" s="1" t="s">
        <v>3407</v>
      </c>
      <c r="F13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" s="20"/>
      <c r="H139" s="20"/>
      <c r="I139" s="21"/>
      <c r="J139" s="21">
        <f>Tabela1[[#This Row],[Estoque]]*Tabela1[[#This Row],[Valor Unitario Estimado]]</f>
        <v>0</v>
      </c>
      <c r="K139" s="20"/>
      <c r="L139" s="20"/>
      <c r="M139"/>
      <c r="N139" s="20"/>
      <c r="O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" s="20"/>
      <c r="Q139" s="1">
        <v>2</v>
      </c>
    </row>
    <row r="140" spans="1:17" ht="15.75" x14ac:dyDescent="0.25">
      <c r="A140" s="1" t="s">
        <v>1784</v>
      </c>
      <c r="B140" s="1" t="s">
        <v>3278</v>
      </c>
      <c r="C140" s="1"/>
      <c r="D140" s="17" t="s">
        <v>166</v>
      </c>
      <c r="E140" s="1" t="s">
        <v>3406</v>
      </c>
      <c r="F1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0" s="20"/>
      <c r="H140" s="20"/>
      <c r="I140" s="21"/>
      <c r="J140" s="21">
        <f>Tabela1[[#This Row],[Estoque]]*Tabela1[[#This Row],[Valor Unitario Estimado]]</f>
        <v>0</v>
      </c>
      <c r="K140" s="20"/>
      <c r="L140" s="20"/>
      <c r="M140"/>
      <c r="N140" s="20"/>
      <c r="O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" s="20"/>
      <c r="Q140" s="1">
        <v>1</v>
      </c>
    </row>
    <row r="141" spans="1:17" ht="15.75" x14ac:dyDescent="0.25">
      <c r="A141" s="1" t="s">
        <v>1785</v>
      </c>
      <c r="B141" s="1" t="s">
        <v>3278</v>
      </c>
      <c r="C141" s="1"/>
      <c r="D141" s="17" t="s">
        <v>167</v>
      </c>
      <c r="E141" s="1" t="s">
        <v>3407</v>
      </c>
      <c r="F1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" s="20"/>
      <c r="H141" s="20"/>
      <c r="I141" s="21">
        <v>250</v>
      </c>
      <c r="J141" s="21">
        <f>Tabela1[[#This Row],[Estoque]]*Tabela1[[#This Row],[Valor Unitario Estimado]]</f>
        <v>250</v>
      </c>
      <c r="K141" s="20"/>
      <c r="L141" s="20"/>
      <c r="M141"/>
      <c r="N141" s="20"/>
      <c r="O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" s="20"/>
      <c r="Q141" s="1">
        <v>1</v>
      </c>
    </row>
    <row r="142" spans="1:17" ht="15.75" x14ac:dyDescent="0.25">
      <c r="A142" s="1" t="s">
        <v>1786</v>
      </c>
      <c r="B142" s="1" t="s">
        <v>3296</v>
      </c>
      <c r="C142" s="1"/>
      <c r="D142" s="17" t="s">
        <v>168</v>
      </c>
      <c r="E142" s="1" t="s">
        <v>3407</v>
      </c>
      <c r="F14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2" s="20"/>
      <c r="H142" s="20"/>
      <c r="I142" s="21">
        <v>73</v>
      </c>
      <c r="J142" s="21">
        <f>Tabela1[[#This Row],[Estoque]]*Tabela1[[#This Row],[Valor Unitario Estimado]]</f>
        <v>219</v>
      </c>
      <c r="K142" s="20"/>
      <c r="L142" s="20"/>
      <c r="M142"/>
      <c r="N142" s="20"/>
      <c r="O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" s="20"/>
      <c r="Q142" s="1">
        <v>3</v>
      </c>
    </row>
    <row r="143" spans="1:17" ht="15.75" x14ac:dyDescent="0.25">
      <c r="A143" s="1" t="s">
        <v>1787</v>
      </c>
      <c r="B143" s="1"/>
      <c r="C143" s="1"/>
      <c r="D143" s="17" t="s">
        <v>169</v>
      </c>
      <c r="E143" s="1" t="s">
        <v>3406</v>
      </c>
      <c r="F1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" s="20"/>
      <c r="H143" s="20"/>
      <c r="I143" s="21"/>
      <c r="J143" s="21">
        <f>Tabela1[[#This Row],[Estoque]]*Tabela1[[#This Row],[Valor Unitario Estimado]]</f>
        <v>0</v>
      </c>
      <c r="K143" s="20"/>
      <c r="L143" s="20"/>
      <c r="M143"/>
      <c r="N143" s="20"/>
      <c r="O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" s="20"/>
      <c r="Q143" s="1">
        <v>2</v>
      </c>
    </row>
    <row r="144" spans="1:17" ht="15.75" x14ac:dyDescent="0.25">
      <c r="A144" s="1" t="s">
        <v>1788</v>
      </c>
      <c r="B144" s="1" t="s">
        <v>3278</v>
      </c>
      <c r="C144" s="1"/>
      <c r="D144" s="17" t="s">
        <v>170</v>
      </c>
      <c r="E144" s="1" t="s">
        <v>3406</v>
      </c>
      <c r="F14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4" s="20"/>
      <c r="H144" s="20"/>
      <c r="I144" s="21"/>
      <c r="J144" s="21">
        <f>Tabela1[[#This Row],[Estoque]]*Tabela1[[#This Row],[Valor Unitario Estimado]]</f>
        <v>0</v>
      </c>
      <c r="K144" s="20"/>
      <c r="L144" s="20"/>
      <c r="M144"/>
      <c r="N144" s="20"/>
      <c r="O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" s="20"/>
      <c r="Q144" s="1">
        <v>3</v>
      </c>
    </row>
    <row r="145" spans="1:17" ht="15.75" x14ac:dyDescent="0.25">
      <c r="A145" s="1" t="s">
        <v>1789</v>
      </c>
      <c r="B145" s="1" t="s">
        <v>3297</v>
      </c>
      <c r="C145" s="1"/>
      <c r="D145" s="17" t="s">
        <v>171</v>
      </c>
      <c r="E145" s="1" t="s">
        <v>3409</v>
      </c>
      <c r="F1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5" s="20"/>
      <c r="H145" s="20"/>
      <c r="I145" s="21"/>
      <c r="J145" s="21">
        <f>Tabela1[[#This Row],[Estoque]]*Tabela1[[#This Row],[Valor Unitario Estimado]]</f>
        <v>0</v>
      </c>
      <c r="K145" s="20"/>
      <c r="L145" s="20"/>
      <c r="M145"/>
      <c r="N145" s="20"/>
      <c r="O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" s="20"/>
      <c r="Q145" s="1">
        <v>3</v>
      </c>
    </row>
    <row r="146" spans="1:17" ht="15.75" x14ac:dyDescent="0.25">
      <c r="A146" s="1" t="s">
        <v>1790</v>
      </c>
      <c r="B146" s="1" t="s">
        <v>3278</v>
      </c>
      <c r="C146" s="1"/>
      <c r="D146" s="17" t="s">
        <v>172</v>
      </c>
      <c r="E146" s="1" t="s">
        <v>3406</v>
      </c>
      <c r="F1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6" s="20"/>
      <c r="H146" s="20"/>
      <c r="I146" s="21"/>
      <c r="J146" s="21">
        <f>Tabela1[[#This Row],[Estoque]]*Tabela1[[#This Row],[Valor Unitario Estimado]]</f>
        <v>0</v>
      </c>
      <c r="K146" s="20"/>
      <c r="L146" s="20"/>
      <c r="M146"/>
      <c r="N146" s="20"/>
      <c r="O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" s="20"/>
      <c r="Q146" s="1">
        <v>3</v>
      </c>
    </row>
    <row r="147" spans="1:17" ht="15.75" x14ac:dyDescent="0.25">
      <c r="A147" s="1" t="s">
        <v>1791</v>
      </c>
      <c r="B147" s="1" t="s">
        <v>3278</v>
      </c>
      <c r="C147" s="1"/>
      <c r="D147" s="17" t="s">
        <v>173</v>
      </c>
      <c r="E147" s="1" t="s">
        <v>3408</v>
      </c>
      <c r="F14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7" s="20"/>
      <c r="H147" s="20"/>
      <c r="I147" s="21"/>
      <c r="J147" s="21">
        <f>Tabela1[[#This Row],[Estoque]]*Tabela1[[#This Row],[Valor Unitario Estimado]]</f>
        <v>0</v>
      </c>
      <c r="K147" s="20"/>
      <c r="L147" s="20"/>
      <c r="M147"/>
      <c r="N147" s="20"/>
      <c r="O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" s="20"/>
      <c r="Q147" s="1">
        <v>2</v>
      </c>
    </row>
    <row r="148" spans="1:17" ht="15.75" x14ac:dyDescent="0.25">
      <c r="A148" s="1" t="s">
        <v>1792</v>
      </c>
      <c r="B148" s="1" t="s">
        <v>3278</v>
      </c>
      <c r="C148" s="1"/>
      <c r="D148" s="17" t="s">
        <v>174</v>
      </c>
      <c r="E148" s="1" t="s">
        <v>3408</v>
      </c>
      <c r="F1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8" s="20"/>
      <c r="H148" s="20"/>
      <c r="I148" s="21">
        <v>390</v>
      </c>
      <c r="J148" s="21">
        <f>Tabela1[[#This Row],[Estoque]]*Tabela1[[#This Row],[Valor Unitario Estimado]]</f>
        <v>0</v>
      </c>
      <c r="K148" s="20"/>
      <c r="L148" s="20"/>
      <c r="M148"/>
      <c r="N148" s="20"/>
      <c r="O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" s="20"/>
      <c r="Q148" s="1">
        <v>0</v>
      </c>
    </row>
    <row r="149" spans="1:17" ht="15.75" x14ac:dyDescent="0.25">
      <c r="A149" s="1" t="s">
        <v>1793</v>
      </c>
      <c r="B149" s="1" t="s">
        <v>3278</v>
      </c>
      <c r="C149" s="1"/>
      <c r="D149" s="17" t="s">
        <v>175</v>
      </c>
      <c r="E149" s="1" t="s">
        <v>3408</v>
      </c>
      <c r="F1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" s="20"/>
      <c r="H149" s="20"/>
      <c r="I149" s="21">
        <v>152</v>
      </c>
      <c r="J149" s="21">
        <f>Tabela1[[#This Row],[Estoque]]*Tabela1[[#This Row],[Valor Unitario Estimado]]</f>
        <v>0</v>
      </c>
      <c r="K149" s="20"/>
      <c r="L149" s="20"/>
      <c r="M149"/>
      <c r="N149" s="20"/>
      <c r="O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" s="20"/>
      <c r="Q149" s="1">
        <v>0</v>
      </c>
    </row>
    <row r="150" spans="1:17" ht="15.75" x14ac:dyDescent="0.25">
      <c r="A150" s="1" t="s">
        <v>1794</v>
      </c>
      <c r="B150" s="1" t="s">
        <v>3278</v>
      </c>
      <c r="C150" s="1"/>
      <c r="D150" s="17" t="s">
        <v>176</v>
      </c>
      <c r="E150" s="1" t="s">
        <v>3408</v>
      </c>
      <c r="F1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" s="20"/>
      <c r="H150" s="20"/>
      <c r="I150" s="21">
        <v>235</v>
      </c>
      <c r="J150" s="21">
        <f>Tabela1[[#This Row],[Estoque]]*Tabela1[[#This Row],[Valor Unitario Estimado]]</f>
        <v>235</v>
      </c>
      <c r="K150" s="20"/>
      <c r="L150" s="20"/>
      <c r="M150"/>
      <c r="N150" s="20"/>
      <c r="O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" s="20"/>
      <c r="Q150" s="1">
        <v>1</v>
      </c>
    </row>
    <row r="151" spans="1:17" ht="15.75" x14ac:dyDescent="0.25">
      <c r="A151" s="1" t="s">
        <v>1795</v>
      </c>
      <c r="B151" s="1" t="s">
        <v>3278</v>
      </c>
      <c r="C151" s="1"/>
      <c r="D151" s="17" t="s">
        <v>177</v>
      </c>
      <c r="E151" s="1" t="s">
        <v>3407</v>
      </c>
      <c r="F1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" s="20"/>
      <c r="H151" s="20"/>
      <c r="I151" s="21"/>
      <c r="J151" s="21">
        <f>Tabela1[[#This Row],[Estoque]]*Tabela1[[#This Row],[Valor Unitario Estimado]]</f>
        <v>0</v>
      </c>
      <c r="K151" s="20"/>
      <c r="L151" s="20"/>
      <c r="M151">
        <v>8062</v>
      </c>
      <c r="N151" s="20"/>
      <c r="O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" s="20"/>
      <c r="Q151" s="1">
        <v>0</v>
      </c>
    </row>
    <row r="152" spans="1:17" ht="15.75" x14ac:dyDescent="0.25">
      <c r="A152" s="1" t="s">
        <v>1796</v>
      </c>
      <c r="B152" s="1" t="s">
        <v>3278</v>
      </c>
      <c r="C152" s="1"/>
      <c r="D152" s="17" t="s">
        <v>178</v>
      </c>
      <c r="E152" s="1" t="s">
        <v>3407</v>
      </c>
      <c r="F1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2" s="20"/>
      <c r="H152" s="20"/>
      <c r="I152" s="21"/>
      <c r="J152" s="21">
        <f>Tabela1[[#This Row],[Estoque]]*Tabela1[[#This Row],[Valor Unitario Estimado]]</f>
        <v>0</v>
      </c>
      <c r="K152" s="20"/>
      <c r="L152" s="20"/>
      <c r="M152"/>
      <c r="N152" s="20"/>
      <c r="O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" s="20"/>
      <c r="Q152" s="1">
        <v>0</v>
      </c>
    </row>
    <row r="153" spans="1:17" ht="15.75" x14ac:dyDescent="0.25">
      <c r="A153" s="1" t="s">
        <v>1797</v>
      </c>
      <c r="B153" s="1" t="s">
        <v>3295</v>
      </c>
      <c r="C153" s="1"/>
      <c r="D153" s="17" t="s">
        <v>179</v>
      </c>
      <c r="E153" s="1" t="s">
        <v>3410</v>
      </c>
      <c r="F1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" s="20"/>
      <c r="H153" s="20"/>
      <c r="I153" s="21"/>
      <c r="J153" s="21">
        <f>Tabela1[[#This Row],[Estoque]]*Tabela1[[#This Row],[Valor Unitario Estimado]]</f>
        <v>0</v>
      </c>
      <c r="K153" s="20"/>
      <c r="L153" s="20"/>
      <c r="M153"/>
      <c r="N153" s="20"/>
      <c r="O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" s="20"/>
      <c r="Q153" s="1">
        <v>1</v>
      </c>
    </row>
    <row r="154" spans="1:17" ht="15.75" x14ac:dyDescent="0.25">
      <c r="A154" s="1" t="s">
        <v>1798</v>
      </c>
      <c r="B154" s="1" t="s">
        <v>3298</v>
      </c>
      <c r="C154" s="1"/>
      <c r="D154" s="17" t="s">
        <v>180</v>
      </c>
      <c r="E154" s="1" t="s">
        <v>3411</v>
      </c>
      <c r="F15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" s="20"/>
      <c r="H154" s="20"/>
      <c r="I154" s="21">
        <v>195</v>
      </c>
      <c r="J154" s="21">
        <f>Tabela1[[#This Row],[Estoque]]*Tabela1[[#This Row],[Valor Unitario Estimado]]</f>
        <v>195</v>
      </c>
      <c r="K154" s="20"/>
      <c r="L154" s="20"/>
      <c r="M154"/>
      <c r="N154" s="20"/>
      <c r="O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" s="20"/>
      <c r="Q154" s="1">
        <v>1</v>
      </c>
    </row>
    <row r="155" spans="1:17" ht="15.75" x14ac:dyDescent="0.25">
      <c r="A155" s="1" t="s">
        <v>1799</v>
      </c>
      <c r="B155" s="1" t="s">
        <v>3278</v>
      </c>
      <c r="C155" s="1"/>
      <c r="D155" s="17" t="s">
        <v>181</v>
      </c>
      <c r="E155" s="1" t="s">
        <v>3391</v>
      </c>
      <c r="F1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" s="20"/>
      <c r="H155" s="20"/>
      <c r="I155" s="21"/>
      <c r="J155" s="21">
        <f>Tabela1[[#This Row],[Estoque]]*Tabela1[[#This Row],[Valor Unitario Estimado]]</f>
        <v>0</v>
      </c>
      <c r="K155" s="20"/>
      <c r="L155" s="20"/>
      <c r="M155"/>
      <c r="N155" s="20"/>
      <c r="O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" s="20"/>
      <c r="Q155" s="1">
        <v>2</v>
      </c>
    </row>
    <row r="156" spans="1:17" ht="15.75" x14ac:dyDescent="0.25">
      <c r="A156" s="1" t="s">
        <v>1800</v>
      </c>
      <c r="B156" s="1" t="s">
        <v>3278</v>
      </c>
      <c r="C156" s="1"/>
      <c r="D156" s="17" t="s">
        <v>182</v>
      </c>
      <c r="E156" s="1" t="s">
        <v>3412</v>
      </c>
      <c r="F1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" s="20"/>
      <c r="H156" s="20"/>
      <c r="I156" s="21">
        <v>1000</v>
      </c>
      <c r="J156" s="21">
        <f>Tabela1[[#This Row],[Estoque]]*Tabela1[[#This Row],[Valor Unitario Estimado]]</f>
        <v>0</v>
      </c>
      <c r="K156" s="20"/>
      <c r="L156" s="20"/>
      <c r="M156"/>
      <c r="N156" s="20"/>
      <c r="O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" s="20"/>
      <c r="Q156" s="1">
        <v>0</v>
      </c>
    </row>
    <row r="157" spans="1:17" ht="15.75" x14ac:dyDescent="0.25">
      <c r="A157" s="1" t="s">
        <v>1801</v>
      </c>
      <c r="B157" s="1" t="s">
        <v>3278</v>
      </c>
      <c r="C157" s="1"/>
      <c r="D157" s="17" t="s">
        <v>183</v>
      </c>
      <c r="E157" s="1" t="s">
        <v>3412</v>
      </c>
      <c r="F1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" s="20"/>
      <c r="H157" s="20"/>
      <c r="I157" s="21">
        <v>3000</v>
      </c>
      <c r="J157" s="21">
        <f>Tabela1[[#This Row],[Estoque]]*Tabela1[[#This Row],[Valor Unitario Estimado]]</f>
        <v>3000</v>
      </c>
      <c r="K157" s="20"/>
      <c r="L157" s="20"/>
      <c r="M157"/>
      <c r="N157" s="20"/>
      <c r="O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" s="20"/>
      <c r="Q157" s="1">
        <v>1</v>
      </c>
    </row>
    <row r="158" spans="1:17" ht="15.75" x14ac:dyDescent="0.25">
      <c r="A158" s="1" t="s">
        <v>1802</v>
      </c>
      <c r="B158" s="1" t="s">
        <v>3298</v>
      </c>
      <c r="C158" s="1" t="s">
        <v>3292</v>
      </c>
      <c r="D158" s="17" t="s">
        <v>184</v>
      </c>
      <c r="E158" s="1" t="s">
        <v>3366</v>
      </c>
      <c r="F158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158" s="20">
        <v>4</v>
      </c>
      <c r="H158" s="20">
        <v>10</v>
      </c>
      <c r="I158" s="21">
        <v>1138.6400000000001</v>
      </c>
      <c r="J158" s="21">
        <f>Tabela1[[#This Row],[Estoque]]*Tabela1[[#This Row],[Valor Unitario Estimado]]</f>
        <v>14802.320000000002</v>
      </c>
      <c r="K158" s="20"/>
      <c r="L158" s="20"/>
      <c r="M158"/>
      <c r="N158" s="20"/>
      <c r="O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" s="20"/>
      <c r="Q158" s="1">
        <v>13</v>
      </c>
    </row>
    <row r="159" spans="1:17" ht="15.75" x14ac:dyDescent="0.25">
      <c r="A159" s="1" t="s">
        <v>1803</v>
      </c>
      <c r="B159" s="1" t="s">
        <v>3299</v>
      </c>
      <c r="C159" s="1"/>
      <c r="D159" s="17" t="s">
        <v>185</v>
      </c>
      <c r="E159" s="1" t="s">
        <v>3413</v>
      </c>
      <c r="F1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" s="20"/>
      <c r="H159" s="20"/>
      <c r="I159" s="21">
        <v>4918.6499999999996</v>
      </c>
      <c r="J159" s="21">
        <f>Tabela1[[#This Row],[Estoque]]*Tabela1[[#This Row],[Valor Unitario Estimado]]</f>
        <v>0</v>
      </c>
      <c r="K159" s="20"/>
      <c r="L159" s="20"/>
      <c r="M159"/>
      <c r="N159" s="20"/>
      <c r="O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" s="20"/>
      <c r="Q159" s="1">
        <v>0</v>
      </c>
    </row>
    <row r="160" spans="1:17" ht="15.75" x14ac:dyDescent="0.25">
      <c r="A160" s="1" t="s">
        <v>1804</v>
      </c>
      <c r="B160" s="1" t="s">
        <v>3300</v>
      </c>
      <c r="C160" s="1"/>
      <c r="D160" s="17" t="s">
        <v>186</v>
      </c>
      <c r="E160" s="1" t="s">
        <v>3395</v>
      </c>
      <c r="F1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" s="20"/>
      <c r="H160" s="20"/>
      <c r="I160" s="21"/>
      <c r="J160" s="21">
        <f>Tabela1[[#This Row],[Estoque]]*Tabela1[[#This Row],[Valor Unitario Estimado]]</f>
        <v>0</v>
      </c>
      <c r="K160" s="20"/>
      <c r="L160" s="20"/>
      <c r="M160"/>
      <c r="N160" s="20"/>
      <c r="O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" s="20"/>
      <c r="Q160" s="1">
        <v>0</v>
      </c>
    </row>
    <row r="161" spans="1:17" ht="15.75" x14ac:dyDescent="0.25">
      <c r="A161" s="1" t="s">
        <v>1805</v>
      </c>
      <c r="B161" s="1" t="s">
        <v>3278</v>
      </c>
      <c r="C161" s="1"/>
      <c r="D161" s="17" t="s">
        <v>187</v>
      </c>
      <c r="E161" s="1" t="s">
        <v>3414</v>
      </c>
      <c r="F1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" s="20"/>
      <c r="H161" s="20"/>
      <c r="I161" s="21"/>
      <c r="J161" s="21">
        <f>Tabela1[[#This Row],[Estoque]]*Tabela1[[#This Row],[Valor Unitario Estimado]]</f>
        <v>0</v>
      </c>
      <c r="K161" s="20"/>
      <c r="L161" s="20"/>
      <c r="M161"/>
      <c r="N161" s="20"/>
      <c r="O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" s="20"/>
      <c r="Q161" s="1">
        <v>1</v>
      </c>
    </row>
    <row r="162" spans="1:17" ht="15.75" x14ac:dyDescent="0.25">
      <c r="A162" s="1" t="s">
        <v>1806</v>
      </c>
      <c r="B162" s="1" t="s">
        <v>3283</v>
      </c>
      <c r="C162" s="1"/>
      <c r="D162" s="17" t="s">
        <v>188</v>
      </c>
      <c r="E162" s="1" t="s">
        <v>3415</v>
      </c>
      <c r="F1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2" s="20"/>
      <c r="H162" s="20"/>
      <c r="I162" s="21">
        <v>498</v>
      </c>
      <c r="J162" s="21">
        <f>Tabela1[[#This Row],[Estoque]]*Tabela1[[#This Row],[Valor Unitario Estimado]]</f>
        <v>0</v>
      </c>
      <c r="K162" s="20"/>
      <c r="L162" s="20"/>
      <c r="M162"/>
      <c r="N162" s="20"/>
      <c r="O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" s="20"/>
      <c r="Q162" s="1">
        <v>0</v>
      </c>
    </row>
    <row r="163" spans="1:17" ht="15.75" x14ac:dyDescent="0.25">
      <c r="A163" s="1" t="s">
        <v>1807</v>
      </c>
      <c r="B163" s="1" t="s">
        <v>3289</v>
      </c>
      <c r="C163" s="1"/>
      <c r="D163" s="17" t="s">
        <v>189</v>
      </c>
      <c r="E163" s="1" t="s">
        <v>3414</v>
      </c>
      <c r="F1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3" s="20"/>
      <c r="H163" s="20"/>
      <c r="I163" s="21">
        <v>1472.5</v>
      </c>
      <c r="J163" s="21">
        <f>Tabela1[[#This Row],[Estoque]]*Tabela1[[#This Row],[Valor Unitario Estimado]]</f>
        <v>1472.5</v>
      </c>
      <c r="K163" s="20"/>
      <c r="L163" s="20"/>
      <c r="M163"/>
      <c r="N163" s="20"/>
      <c r="O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" s="20"/>
      <c r="Q163" s="1">
        <v>1</v>
      </c>
    </row>
    <row r="164" spans="1:17" ht="15.75" x14ac:dyDescent="0.25">
      <c r="A164" s="1" t="s">
        <v>1808</v>
      </c>
      <c r="B164" s="1" t="s">
        <v>3278</v>
      </c>
      <c r="C164" s="1"/>
      <c r="D164" s="17" t="s">
        <v>190</v>
      </c>
      <c r="E164" s="1" t="s">
        <v>3414</v>
      </c>
      <c r="F16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4" s="20"/>
      <c r="H164" s="20"/>
      <c r="I164" s="21">
        <v>106.89428571428572</v>
      </c>
      <c r="J164" s="21">
        <f>Tabela1[[#This Row],[Estoque]]*Tabela1[[#This Row],[Valor Unitario Estimado]]</f>
        <v>534.47142857142853</v>
      </c>
      <c r="K164" s="20"/>
      <c r="L164" s="20"/>
      <c r="M164"/>
      <c r="N164" s="20"/>
      <c r="O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4" s="20"/>
      <c r="Q164" s="1">
        <v>5</v>
      </c>
    </row>
    <row r="165" spans="1:17" ht="15.75" x14ac:dyDescent="0.25">
      <c r="A165" s="1" t="s">
        <v>1809</v>
      </c>
      <c r="B165" s="1" t="s">
        <v>3278</v>
      </c>
      <c r="C165" s="1"/>
      <c r="D165" s="17" t="s">
        <v>191</v>
      </c>
      <c r="E165" s="1" t="s">
        <v>3415</v>
      </c>
      <c r="F1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5" s="20"/>
      <c r="H165" s="20"/>
      <c r="I165" s="21">
        <v>174.69</v>
      </c>
      <c r="J165" s="21">
        <f>Tabela1[[#This Row],[Estoque]]*Tabela1[[#This Row],[Valor Unitario Estimado]]</f>
        <v>0</v>
      </c>
      <c r="K165" s="20"/>
      <c r="L165" s="20"/>
      <c r="M165"/>
      <c r="N165" s="20"/>
      <c r="O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5" s="20"/>
      <c r="Q165" s="1">
        <v>0</v>
      </c>
    </row>
    <row r="166" spans="1:17" ht="15.75" x14ac:dyDescent="0.25">
      <c r="A166" s="1" t="s">
        <v>1810</v>
      </c>
      <c r="B166" s="1" t="s">
        <v>3283</v>
      </c>
      <c r="C166" s="1"/>
      <c r="D166" s="17" t="s">
        <v>192</v>
      </c>
      <c r="E166" s="1" t="s">
        <v>3383</v>
      </c>
      <c r="F1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6" s="20"/>
      <c r="H166" s="20"/>
      <c r="I166" s="21">
        <v>319.8</v>
      </c>
      <c r="J166" s="21">
        <f>Tabela1[[#This Row],[Estoque]]*Tabela1[[#This Row],[Valor Unitario Estimado]]</f>
        <v>0</v>
      </c>
      <c r="K166" s="20"/>
      <c r="L166" s="20"/>
      <c r="M166"/>
      <c r="N166" s="20"/>
      <c r="O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6" s="20"/>
      <c r="Q166" s="1">
        <v>0</v>
      </c>
    </row>
    <row r="167" spans="1:17" ht="15.75" x14ac:dyDescent="0.25">
      <c r="A167" s="1" t="s">
        <v>1811</v>
      </c>
      <c r="B167" s="1" t="s">
        <v>3278</v>
      </c>
      <c r="C167" s="1"/>
      <c r="D167" s="17" t="s">
        <v>193</v>
      </c>
      <c r="E167" s="1" t="s">
        <v>3415</v>
      </c>
      <c r="F16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7" s="20"/>
      <c r="H167" s="20"/>
      <c r="I167" s="21"/>
      <c r="J167" s="21">
        <f>Tabela1[[#This Row],[Estoque]]*Tabela1[[#This Row],[Valor Unitario Estimado]]</f>
        <v>0</v>
      </c>
      <c r="K167" s="20"/>
      <c r="L167" s="20"/>
      <c r="M167"/>
      <c r="N167" s="20"/>
      <c r="O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7" s="20"/>
      <c r="Q167" s="1">
        <v>5</v>
      </c>
    </row>
    <row r="168" spans="1:17" ht="15.75" x14ac:dyDescent="0.25">
      <c r="A168" s="1" t="s">
        <v>1812</v>
      </c>
      <c r="B168" s="1" t="s">
        <v>3278</v>
      </c>
      <c r="C168" s="1"/>
      <c r="D168" s="17" t="s">
        <v>194</v>
      </c>
      <c r="E168" s="1" t="s">
        <v>3415</v>
      </c>
      <c r="F1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8" s="20"/>
      <c r="H168" s="20"/>
      <c r="I168" s="21">
        <v>849.97</v>
      </c>
      <c r="J168" s="21">
        <f>Tabela1[[#This Row],[Estoque]]*Tabela1[[#This Row],[Valor Unitario Estimado]]</f>
        <v>0</v>
      </c>
      <c r="K168" s="20"/>
      <c r="L168" s="20"/>
      <c r="M168"/>
      <c r="N168" s="20"/>
      <c r="O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8" s="20"/>
      <c r="Q168" s="1">
        <v>0</v>
      </c>
    </row>
    <row r="169" spans="1:17" ht="15.75" x14ac:dyDescent="0.25">
      <c r="A169" s="1" t="s">
        <v>1813</v>
      </c>
      <c r="B169" s="1" t="s">
        <v>3283</v>
      </c>
      <c r="C169" s="1"/>
      <c r="D169" s="17" t="s">
        <v>195</v>
      </c>
      <c r="E169" s="1" t="s">
        <v>3383</v>
      </c>
      <c r="F1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9" s="20"/>
      <c r="H169" s="20"/>
      <c r="I169" s="21"/>
      <c r="J169" s="21">
        <f>Tabela1[[#This Row],[Estoque]]*Tabela1[[#This Row],[Valor Unitario Estimado]]</f>
        <v>0</v>
      </c>
      <c r="K169" s="20"/>
      <c r="L169" s="20"/>
      <c r="M169"/>
      <c r="N169" s="20"/>
      <c r="O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9" s="20"/>
      <c r="Q169" s="1">
        <v>0</v>
      </c>
    </row>
    <row r="170" spans="1:17" ht="15.75" x14ac:dyDescent="0.25">
      <c r="A170" s="1" t="s">
        <v>1814</v>
      </c>
      <c r="B170" s="1" t="s">
        <v>3278</v>
      </c>
      <c r="C170" s="1"/>
      <c r="D170" s="17" t="s">
        <v>196</v>
      </c>
      <c r="E170" s="1" t="s">
        <v>3415</v>
      </c>
      <c r="F1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0" s="20"/>
      <c r="H170" s="20"/>
      <c r="I170" s="21">
        <v>77.599999999999994</v>
      </c>
      <c r="J170" s="21">
        <f>Tabela1[[#This Row],[Estoque]]*Tabela1[[#This Row],[Valor Unitario Estimado]]</f>
        <v>0</v>
      </c>
      <c r="K170" s="20"/>
      <c r="L170" s="20"/>
      <c r="M170"/>
      <c r="N170" s="20"/>
      <c r="O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0" s="20"/>
      <c r="Q170" s="1">
        <v>0</v>
      </c>
    </row>
    <row r="171" spans="1:17" ht="15.75" x14ac:dyDescent="0.25">
      <c r="A171" s="1" t="s">
        <v>1815</v>
      </c>
      <c r="B171" s="1" t="s">
        <v>3278</v>
      </c>
      <c r="C171" s="1"/>
      <c r="D171" s="17" t="s">
        <v>197</v>
      </c>
      <c r="E171" s="1" t="s">
        <v>3415</v>
      </c>
      <c r="F1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1" s="20"/>
      <c r="H171" s="20"/>
      <c r="I171" s="21"/>
      <c r="J171" s="21">
        <f>Tabela1[[#This Row],[Estoque]]*Tabela1[[#This Row],[Valor Unitario Estimado]]</f>
        <v>0</v>
      </c>
      <c r="K171" s="20"/>
      <c r="L171" s="20"/>
      <c r="M171"/>
      <c r="N171" s="20"/>
      <c r="O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1" s="20"/>
      <c r="Q171" s="1">
        <v>0</v>
      </c>
    </row>
    <row r="172" spans="1:17" ht="15.75" x14ac:dyDescent="0.25">
      <c r="A172" s="1" t="s">
        <v>1816</v>
      </c>
      <c r="B172" s="1" t="s">
        <v>3278</v>
      </c>
      <c r="C172" s="1"/>
      <c r="D172" s="17" t="s">
        <v>198</v>
      </c>
      <c r="E172" s="1" t="s">
        <v>3409</v>
      </c>
      <c r="F17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72" s="20"/>
      <c r="H172" s="20"/>
      <c r="I172" s="21">
        <v>587.92999999999995</v>
      </c>
      <c r="J172" s="21">
        <f>Tabela1[[#This Row],[Estoque]]*Tabela1[[#This Row],[Valor Unitario Estimado]]</f>
        <v>2351.7199999999998</v>
      </c>
      <c r="K172" s="20"/>
      <c r="L172" s="20"/>
      <c r="M172"/>
      <c r="N172" s="20"/>
      <c r="O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2" s="20"/>
      <c r="Q172" s="1">
        <v>4</v>
      </c>
    </row>
    <row r="173" spans="1:17" ht="15.75" x14ac:dyDescent="0.25">
      <c r="A173" s="1" t="s">
        <v>1817</v>
      </c>
      <c r="B173" s="1" t="s">
        <v>3278</v>
      </c>
      <c r="C173" s="1"/>
      <c r="D173" s="17" t="s">
        <v>199</v>
      </c>
      <c r="E173" s="1" t="s">
        <v>3369</v>
      </c>
      <c r="F173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73" s="20"/>
      <c r="H173" s="20"/>
      <c r="I173" s="21"/>
      <c r="J173" s="21">
        <f>Tabela1[[#This Row],[Estoque]]*Tabela1[[#This Row],[Valor Unitario Estimado]]</f>
        <v>0</v>
      </c>
      <c r="K173" s="20"/>
      <c r="L173" s="20"/>
      <c r="M173"/>
      <c r="N173" s="20"/>
      <c r="O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3" s="20"/>
      <c r="Q173" s="1">
        <v>16</v>
      </c>
    </row>
    <row r="174" spans="1:17" ht="15.75" x14ac:dyDescent="0.25">
      <c r="A174" s="1" t="s">
        <v>1818</v>
      </c>
      <c r="B174" s="1" t="s">
        <v>3278</v>
      </c>
      <c r="C174" s="1"/>
      <c r="D174" s="17" t="s">
        <v>200</v>
      </c>
      <c r="E174" s="1" t="s">
        <v>3369</v>
      </c>
      <c r="F17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74" s="20"/>
      <c r="H174" s="20"/>
      <c r="I174" s="21"/>
      <c r="J174" s="21">
        <f>Tabela1[[#This Row],[Estoque]]*Tabela1[[#This Row],[Valor Unitario Estimado]]</f>
        <v>0</v>
      </c>
      <c r="K174" s="20"/>
      <c r="L174" s="20"/>
      <c r="M174"/>
      <c r="N174" s="20"/>
      <c r="O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4" s="20"/>
      <c r="Q174" s="1">
        <v>6</v>
      </c>
    </row>
    <row r="175" spans="1:17" ht="15.75" x14ac:dyDescent="0.25">
      <c r="A175" s="1" t="s">
        <v>1819</v>
      </c>
      <c r="B175" s="1" t="s">
        <v>3278</v>
      </c>
      <c r="C175" s="1"/>
      <c r="D175" s="17" t="s">
        <v>201</v>
      </c>
      <c r="E175" s="1" t="s">
        <v>3391</v>
      </c>
      <c r="F1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5" s="20"/>
      <c r="H175" s="20"/>
      <c r="I175" s="21">
        <v>83.16</v>
      </c>
      <c r="J175" s="21">
        <f>Tabela1[[#This Row],[Estoque]]*Tabela1[[#This Row],[Valor Unitario Estimado]]</f>
        <v>83.16</v>
      </c>
      <c r="K175" s="20"/>
      <c r="L175" s="20"/>
      <c r="M175"/>
      <c r="N175" s="20"/>
      <c r="O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5" s="20"/>
      <c r="Q175" s="1">
        <v>1</v>
      </c>
    </row>
    <row r="176" spans="1:17" ht="15.75" x14ac:dyDescent="0.25">
      <c r="A176" s="1" t="s">
        <v>1820</v>
      </c>
      <c r="B176" s="1" t="s">
        <v>3278</v>
      </c>
      <c r="C176" s="1"/>
      <c r="D176" s="17" t="s">
        <v>202</v>
      </c>
      <c r="E176" s="1" t="s">
        <v>3409</v>
      </c>
      <c r="F1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6" s="20"/>
      <c r="H176" s="20"/>
      <c r="I176" s="21">
        <v>59.3</v>
      </c>
      <c r="J176" s="21">
        <f>Tabela1[[#This Row],[Estoque]]*Tabela1[[#This Row],[Valor Unitario Estimado]]</f>
        <v>59.3</v>
      </c>
      <c r="K176" s="20"/>
      <c r="L176" s="20"/>
      <c r="M176"/>
      <c r="N176" s="20"/>
      <c r="O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6" s="20"/>
      <c r="Q176" s="1">
        <v>1</v>
      </c>
    </row>
    <row r="177" spans="1:17" ht="15.75" x14ac:dyDescent="0.25">
      <c r="A177" s="1" t="s">
        <v>1821</v>
      </c>
      <c r="B177" s="1"/>
      <c r="C177" s="1"/>
      <c r="D177" s="17" t="s">
        <v>203</v>
      </c>
      <c r="E177" s="1" t="s">
        <v>3409</v>
      </c>
      <c r="F17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77" s="20"/>
      <c r="H177" s="20"/>
      <c r="I177" s="21"/>
      <c r="J177" s="21">
        <f>Tabela1[[#This Row],[Estoque]]*Tabela1[[#This Row],[Valor Unitario Estimado]]</f>
        <v>0</v>
      </c>
      <c r="K177" s="20"/>
      <c r="L177" s="20"/>
      <c r="M177"/>
      <c r="N177" s="20"/>
      <c r="O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7" s="20"/>
      <c r="Q177" s="1">
        <v>4</v>
      </c>
    </row>
    <row r="178" spans="1:17" ht="15.75" x14ac:dyDescent="0.25">
      <c r="A178" s="1" t="s">
        <v>1822</v>
      </c>
      <c r="B178" s="1" t="s">
        <v>3278</v>
      </c>
      <c r="C178" s="1"/>
      <c r="D178" s="17" t="s">
        <v>204</v>
      </c>
      <c r="E178" s="1" t="s">
        <v>3409</v>
      </c>
      <c r="F1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8" s="20"/>
      <c r="H178" s="20"/>
      <c r="I178" s="21"/>
      <c r="J178" s="21">
        <f>Tabela1[[#This Row],[Estoque]]*Tabela1[[#This Row],[Valor Unitario Estimado]]</f>
        <v>0</v>
      </c>
      <c r="K178" s="20"/>
      <c r="L178" s="20"/>
      <c r="M178"/>
      <c r="N178" s="20"/>
      <c r="O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8" s="20"/>
      <c r="Q178" s="1">
        <v>1</v>
      </c>
    </row>
    <row r="179" spans="1:17" ht="15.75" x14ac:dyDescent="0.25">
      <c r="A179" s="1" t="s">
        <v>1823</v>
      </c>
      <c r="B179" s="1" t="s">
        <v>3281</v>
      </c>
      <c r="C179" s="1"/>
      <c r="D179" s="17" t="s">
        <v>205</v>
      </c>
      <c r="E179" s="1" t="s">
        <v>3409</v>
      </c>
      <c r="F1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9" s="20"/>
      <c r="H179" s="20"/>
      <c r="I179" s="21"/>
      <c r="J179" s="21">
        <f>Tabela1[[#This Row],[Estoque]]*Tabela1[[#This Row],[Valor Unitario Estimado]]</f>
        <v>0</v>
      </c>
      <c r="K179" s="20"/>
      <c r="L179" s="20"/>
      <c r="M179"/>
      <c r="N179" s="20"/>
      <c r="O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9" s="20"/>
      <c r="Q179" s="1">
        <v>1</v>
      </c>
    </row>
    <row r="180" spans="1:17" ht="15.75" x14ac:dyDescent="0.25">
      <c r="A180" s="1" t="s">
        <v>1824</v>
      </c>
      <c r="B180" s="1" t="s">
        <v>3278</v>
      </c>
      <c r="C180" s="1"/>
      <c r="D180" s="17" t="s">
        <v>206</v>
      </c>
      <c r="E180" s="1" t="s">
        <v>3409</v>
      </c>
      <c r="F1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0" s="20"/>
      <c r="H180" s="20"/>
      <c r="I180" s="21"/>
      <c r="J180" s="21">
        <f>Tabela1[[#This Row],[Estoque]]*Tabela1[[#This Row],[Valor Unitario Estimado]]</f>
        <v>0</v>
      </c>
      <c r="K180" s="20"/>
      <c r="L180" s="20"/>
      <c r="M180"/>
      <c r="N180" s="20"/>
      <c r="O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0" s="20"/>
      <c r="Q180" s="1">
        <v>1</v>
      </c>
    </row>
    <row r="181" spans="1:17" ht="15.75" x14ac:dyDescent="0.25">
      <c r="A181" s="1" t="s">
        <v>1825</v>
      </c>
      <c r="B181" s="1" t="s">
        <v>3278</v>
      </c>
      <c r="C181" s="1"/>
      <c r="D181" s="17" t="s">
        <v>207</v>
      </c>
      <c r="E181" s="1" t="s">
        <v>3379</v>
      </c>
      <c r="F1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1" s="20"/>
      <c r="H181" s="20"/>
      <c r="I181" s="21">
        <v>22</v>
      </c>
      <c r="J181" s="21">
        <f>Tabela1[[#This Row],[Estoque]]*Tabela1[[#This Row],[Valor Unitario Estimado]]</f>
        <v>0</v>
      </c>
      <c r="K181" s="20"/>
      <c r="L181" s="20"/>
      <c r="M181"/>
      <c r="N181" s="20"/>
      <c r="O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1" s="20"/>
      <c r="Q181" s="1">
        <v>0</v>
      </c>
    </row>
    <row r="182" spans="1:17" ht="15.75" x14ac:dyDescent="0.25">
      <c r="A182" s="1" t="s">
        <v>1826</v>
      </c>
      <c r="B182" s="1" t="s">
        <v>3278</v>
      </c>
      <c r="C182" s="1"/>
      <c r="D182" s="17" t="s">
        <v>208</v>
      </c>
      <c r="E182" s="1" t="s">
        <v>3409</v>
      </c>
      <c r="F18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82" s="20"/>
      <c r="H182" s="20"/>
      <c r="I182" s="21">
        <v>345</v>
      </c>
      <c r="J182" s="21">
        <f>Tabela1[[#This Row],[Estoque]]*Tabela1[[#This Row],[Valor Unitario Estimado]]</f>
        <v>1380</v>
      </c>
      <c r="K182" s="20"/>
      <c r="L182" s="20"/>
      <c r="M182"/>
      <c r="N182" s="20"/>
      <c r="O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2" s="20"/>
      <c r="Q182" s="1">
        <v>4</v>
      </c>
    </row>
    <row r="183" spans="1:17" ht="15.75" x14ac:dyDescent="0.25">
      <c r="A183" s="1" t="s">
        <v>1827</v>
      </c>
      <c r="B183" s="1" t="s">
        <v>3278</v>
      </c>
      <c r="C183" s="1"/>
      <c r="D183" s="17" t="s">
        <v>209</v>
      </c>
      <c r="E183" s="1" t="s">
        <v>3409</v>
      </c>
      <c r="F1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3" s="20"/>
      <c r="H183" s="20"/>
      <c r="I183" s="21"/>
      <c r="J183" s="21">
        <f>Tabela1[[#This Row],[Estoque]]*Tabela1[[#This Row],[Valor Unitario Estimado]]</f>
        <v>0</v>
      </c>
      <c r="K183" s="20"/>
      <c r="L183" s="20"/>
      <c r="M183"/>
      <c r="N183" s="20"/>
      <c r="O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3" s="20"/>
      <c r="Q183" s="1">
        <v>1</v>
      </c>
    </row>
    <row r="184" spans="1:17" ht="15.75" x14ac:dyDescent="0.25">
      <c r="A184" s="1" t="s">
        <v>1828</v>
      </c>
      <c r="B184" s="1" t="s">
        <v>3278</v>
      </c>
      <c r="C184" s="1"/>
      <c r="D184" s="17" t="s">
        <v>210</v>
      </c>
      <c r="E184" s="1" t="s">
        <v>3416</v>
      </c>
      <c r="F1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4" s="20"/>
      <c r="H184" s="20"/>
      <c r="I184" s="21"/>
      <c r="J184" s="21">
        <f>Tabela1[[#This Row],[Estoque]]*Tabela1[[#This Row],[Valor Unitario Estimado]]</f>
        <v>0</v>
      </c>
      <c r="K184" s="20"/>
      <c r="L184" s="20"/>
      <c r="M184"/>
      <c r="N184" s="20"/>
      <c r="O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4" s="20"/>
      <c r="Q184" s="1">
        <v>0</v>
      </c>
    </row>
    <row r="185" spans="1:17" ht="15.75" x14ac:dyDescent="0.25">
      <c r="A185" s="1" t="s">
        <v>1829</v>
      </c>
      <c r="B185" s="1" t="s">
        <v>3282</v>
      </c>
      <c r="C185" s="1"/>
      <c r="D185" s="17" t="s">
        <v>211</v>
      </c>
      <c r="E185" s="1" t="s">
        <v>3416</v>
      </c>
      <c r="F1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85" s="20"/>
      <c r="H185" s="20"/>
      <c r="I185" s="21"/>
      <c r="J185" s="21">
        <f>Tabela1[[#This Row],[Estoque]]*Tabela1[[#This Row],[Valor Unitario Estimado]]</f>
        <v>0</v>
      </c>
      <c r="K185" s="20"/>
      <c r="L185" s="20"/>
      <c r="M185"/>
      <c r="N185" s="20"/>
      <c r="O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5" s="20"/>
      <c r="Q185" s="1">
        <v>2</v>
      </c>
    </row>
    <row r="186" spans="1:17" ht="15.75" x14ac:dyDescent="0.25">
      <c r="A186" s="1" t="s">
        <v>1830</v>
      </c>
      <c r="B186" s="1"/>
      <c r="C186" s="1"/>
      <c r="D186" s="17" t="s">
        <v>212</v>
      </c>
      <c r="E186" s="1" t="s">
        <v>3416</v>
      </c>
      <c r="F1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6" s="20"/>
      <c r="H186" s="20"/>
      <c r="I186" s="21"/>
      <c r="J186" s="21">
        <f>Tabela1[[#This Row],[Estoque]]*Tabela1[[#This Row],[Valor Unitario Estimado]]</f>
        <v>0</v>
      </c>
      <c r="K186" s="20"/>
      <c r="L186" s="20"/>
      <c r="M186"/>
      <c r="N186" s="20"/>
      <c r="O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6" s="20"/>
      <c r="Q186" s="1">
        <v>1</v>
      </c>
    </row>
    <row r="187" spans="1:17" ht="15.75" x14ac:dyDescent="0.25">
      <c r="A187" s="1" t="s">
        <v>1831</v>
      </c>
      <c r="B187" s="1" t="s">
        <v>3278</v>
      </c>
      <c r="C187" s="1"/>
      <c r="D187" s="17" t="s">
        <v>213</v>
      </c>
      <c r="E187" s="1" t="s">
        <v>3409</v>
      </c>
      <c r="F1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7" s="20"/>
      <c r="H187" s="20"/>
      <c r="I187" s="21"/>
      <c r="J187" s="21">
        <f>Tabela1[[#This Row],[Estoque]]*Tabela1[[#This Row],[Valor Unitario Estimado]]</f>
        <v>0</v>
      </c>
      <c r="K187" s="20"/>
      <c r="L187" s="20"/>
      <c r="M187"/>
      <c r="N187" s="20"/>
      <c r="O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7" s="20"/>
      <c r="Q187" s="1">
        <v>1</v>
      </c>
    </row>
    <row r="188" spans="1:17" ht="15.75" x14ac:dyDescent="0.25">
      <c r="A188" s="1" t="s">
        <v>1832</v>
      </c>
      <c r="B188" s="1"/>
      <c r="C188" s="1"/>
      <c r="D188" s="17" t="s">
        <v>214</v>
      </c>
      <c r="E188" s="1" t="s">
        <v>3416</v>
      </c>
      <c r="F1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8" s="20"/>
      <c r="H188" s="20"/>
      <c r="I188" s="21">
        <v>30</v>
      </c>
      <c r="J188" s="21">
        <f>Tabela1[[#This Row],[Estoque]]*Tabela1[[#This Row],[Valor Unitario Estimado]]</f>
        <v>0</v>
      </c>
      <c r="K188" s="20"/>
      <c r="L188" s="20"/>
      <c r="M188"/>
      <c r="N188" s="20"/>
      <c r="O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8" s="20"/>
      <c r="Q188" s="1">
        <v>0</v>
      </c>
    </row>
    <row r="189" spans="1:17" ht="15.75" x14ac:dyDescent="0.25">
      <c r="A189" s="1" t="s">
        <v>1833</v>
      </c>
      <c r="B189" s="1" t="s">
        <v>3278</v>
      </c>
      <c r="C189" s="1"/>
      <c r="D189" s="17" t="s">
        <v>215</v>
      </c>
      <c r="E189" s="1" t="s">
        <v>3417</v>
      </c>
      <c r="F1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9" s="20"/>
      <c r="H189" s="20"/>
      <c r="I189" s="21"/>
      <c r="J189" s="21">
        <f>Tabela1[[#This Row],[Estoque]]*Tabela1[[#This Row],[Valor Unitario Estimado]]</f>
        <v>0</v>
      </c>
      <c r="K189" s="20"/>
      <c r="L189" s="20"/>
      <c r="M189"/>
      <c r="N189" s="20"/>
      <c r="O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9" s="20"/>
      <c r="Q189" s="1">
        <v>1</v>
      </c>
    </row>
    <row r="190" spans="1:17" ht="15.75" x14ac:dyDescent="0.25">
      <c r="A190" s="1" t="s">
        <v>1834</v>
      </c>
      <c r="B190" s="1" t="s">
        <v>3278</v>
      </c>
      <c r="C190" s="1"/>
      <c r="D190" s="17" t="s">
        <v>216</v>
      </c>
      <c r="E190" s="1" t="s">
        <v>3416</v>
      </c>
      <c r="F1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0" s="20"/>
      <c r="H190" s="20"/>
      <c r="I190" s="21">
        <v>18.899999999999999</v>
      </c>
      <c r="J190" s="21">
        <f>Tabela1[[#This Row],[Estoque]]*Tabela1[[#This Row],[Valor Unitario Estimado]]</f>
        <v>0</v>
      </c>
      <c r="K190" s="20"/>
      <c r="L190" s="20"/>
      <c r="M190"/>
      <c r="N190" s="20"/>
      <c r="O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0" s="20"/>
      <c r="Q190" s="1">
        <v>0</v>
      </c>
    </row>
    <row r="191" spans="1:17" ht="15.75" x14ac:dyDescent="0.25">
      <c r="A191" s="1" t="s">
        <v>1835</v>
      </c>
      <c r="B191" s="1" t="s">
        <v>3278</v>
      </c>
      <c r="C191" s="1"/>
      <c r="D191" s="17" t="s">
        <v>217</v>
      </c>
      <c r="E191" s="1" t="s">
        <v>3416</v>
      </c>
      <c r="F1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91" s="20"/>
      <c r="H191" s="20"/>
      <c r="I191" s="21"/>
      <c r="J191" s="21">
        <f>Tabela1[[#This Row],[Estoque]]*Tabela1[[#This Row],[Valor Unitario Estimado]]</f>
        <v>0</v>
      </c>
      <c r="K191" s="20"/>
      <c r="L191" s="20"/>
      <c r="M191"/>
      <c r="N191" s="20"/>
      <c r="O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1" s="20"/>
      <c r="Q191" s="1">
        <v>1</v>
      </c>
    </row>
    <row r="192" spans="1:17" ht="15.75" x14ac:dyDescent="0.25">
      <c r="A192" s="1" t="s">
        <v>1836</v>
      </c>
      <c r="B192" s="1"/>
      <c r="C192" s="1"/>
      <c r="D192" s="17" t="s">
        <v>218</v>
      </c>
      <c r="E192" s="1" t="s">
        <v>3416</v>
      </c>
      <c r="F192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192" s="20"/>
      <c r="H192" s="20"/>
      <c r="I192" s="21"/>
      <c r="J192" s="21">
        <f>Tabela1[[#This Row],[Estoque]]*Tabela1[[#This Row],[Valor Unitario Estimado]]</f>
        <v>0</v>
      </c>
      <c r="K192" s="20"/>
      <c r="L192" s="20"/>
      <c r="M192"/>
      <c r="N192" s="20"/>
      <c r="O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2" s="20"/>
      <c r="Q192" s="1">
        <v>17</v>
      </c>
    </row>
    <row r="193" spans="1:17" ht="15.75" x14ac:dyDescent="0.25">
      <c r="A193" s="1" t="s">
        <v>1837</v>
      </c>
      <c r="B193" s="1" t="s">
        <v>3278</v>
      </c>
      <c r="C193" s="1"/>
      <c r="D193" s="17" t="s">
        <v>219</v>
      </c>
      <c r="E193" s="1" t="s">
        <v>3416</v>
      </c>
      <c r="F1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3" s="20"/>
      <c r="H193" s="20"/>
      <c r="I193" s="21"/>
      <c r="J193" s="21">
        <f>Tabela1[[#This Row],[Estoque]]*Tabela1[[#This Row],[Valor Unitario Estimado]]</f>
        <v>0</v>
      </c>
      <c r="K193" s="20"/>
      <c r="L193" s="20"/>
      <c r="M193"/>
      <c r="N193" s="20"/>
      <c r="O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3" s="20"/>
      <c r="Q193" s="1">
        <v>0</v>
      </c>
    </row>
    <row r="194" spans="1:17" ht="15.75" x14ac:dyDescent="0.25">
      <c r="A194" s="1" t="s">
        <v>1838</v>
      </c>
      <c r="B194" s="1" t="s">
        <v>3278</v>
      </c>
      <c r="C194" s="1"/>
      <c r="D194" s="17" t="s">
        <v>220</v>
      </c>
      <c r="E194" s="1" t="s">
        <v>3416</v>
      </c>
      <c r="F1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4" s="20"/>
      <c r="H194" s="20"/>
      <c r="I194" s="21"/>
      <c r="J194" s="21">
        <f>Tabela1[[#This Row],[Estoque]]*Tabela1[[#This Row],[Valor Unitario Estimado]]</f>
        <v>0</v>
      </c>
      <c r="K194" s="20"/>
      <c r="L194" s="20"/>
      <c r="M194"/>
      <c r="N194" s="20"/>
      <c r="O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4" s="20"/>
      <c r="Q194" s="1">
        <v>0</v>
      </c>
    </row>
    <row r="195" spans="1:17" ht="15.75" x14ac:dyDescent="0.25">
      <c r="A195" s="1" t="s">
        <v>1839</v>
      </c>
      <c r="B195" s="1" t="s">
        <v>3278</v>
      </c>
      <c r="C195" s="1"/>
      <c r="D195" s="17" t="s">
        <v>221</v>
      </c>
      <c r="E195" s="1" t="s">
        <v>3418</v>
      </c>
      <c r="F19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95" s="20"/>
      <c r="H195" s="20"/>
      <c r="I195" s="21"/>
      <c r="J195" s="21">
        <f>Tabela1[[#This Row],[Estoque]]*Tabela1[[#This Row],[Valor Unitario Estimado]]</f>
        <v>0</v>
      </c>
      <c r="K195" s="20"/>
      <c r="L195" s="20"/>
      <c r="M195"/>
      <c r="N195" s="20"/>
      <c r="O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5" s="20"/>
      <c r="Q195" s="1">
        <v>5</v>
      </c>
    </row>
    <row r="196" spans="1:17" ht="15.75" x14ac:dyDescent="0.25">
      <c r="A196" s="1" t="s">
        <v>1840</v>
      </c>
      <c r="B196" s="1" t="s">
        <v>3278</v>
      </c>
      <c r="C196" s="1"/>
      <c r="D196" s="17" t="s">
        <v>222</v>
      </c>
      <c r="E196" s="1" t="s">
        <v>3419</v>
      </c>
      <c r="F19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96" s="20"/>
      <c r="H196" s="20"/>
      <c r="I196" s="21">
        <v>155</v>
      </c>
      <c r="J196" s="21">
        <f>Tabela1[[#This Row],[Estoque]]*Tabela1[[#This Row],[Valor Unitario Estimado]]</f>
        <v>465</v>
      </c>
      <c r="K196" s="20"/>
      <c r="L196" s="20"/>
      <c r="M196"/>
      <c r="N196" s="20"/>
      <c r="O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6" s="20"/>
      <c r="Q196" s="1">
        <v>3</v>
      </c>
    </row>
    <row r="197" spans="1:17" ht="15.75" x14ac:dyDescent="0.25">
      <c r="A197" s="1" t="s">
        <v>1841</v>
      </c>
      <c r="B197" s="1" t="s">
        <v>3278</v>
      </c>
      <c r="C197" s="1"/>
      <c r="D197" s="17" t="s">
        <v>223</v>
      </c>
      <c r="E197" s="1" t="s">
        <v>3419</v>
      </c>
      <c r="F197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97" s="20"/>
      <c r="H197" s="20"/>
      <c r="I197" s="21">
        <v>150</v>
      </c>
      <c r="J197" s="21">
        <f>Tabela1[[#This Row],[Estoque]]*Tabela1[[#This Row],[Valor Unitario Estimado]]</f>
        <v>1350</v>
      </c>
      <c r="K197" s="20"/>
      <c r="L197" s="20"/>
      <c r="M197"/>
      <c r="N197" s="20"/>
      <c r="O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7" s="20"/>
      <c r="Q197" s="1">
        <v>9</v>
      </c>
    </row>
    <row r="198" spans="1:17" ht="15.75" x14ac:dyDescent="0.25">
      <c r="A198" s="1" t="s">
        <v>1842</v>
      </c>
      <c r="B198" s="1" t="s">
        <v>3278</v>
      </c>
      <c r="C198" s="1"/>
      <c r="D198" s="17" t="s">
        <v>224</v>
      </c>
      <c r="E198" s="1" t="s">
        <v>3375</v>
      </c>
      <c r="F1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98" s="20"/>
      <c r="H198" s="20"/>
      <c r="I198" s="21"/>
      <c r="J198" s="21">
        <f>Tabela1[[#This Row],[Estoque]]*Tabela1[[#This Row],[Valor Unitario Estimado]]</f>
        <v>0</v>
      </c>
      <c r="K198" s="20"/>
      <c r="L198" s="20"/>
      <c r="M198"/>
      <c r="N198" s="20"/>
      <c r="O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8" s="20"/>
      <c r="Q198" s="1">
        <v>3</v>
      </c>
    </row>
    <row r="199" spans="1:17" ht="15.75" x14ac:dyDescent="0.25">
      <c r="A199" s="1" t="s">
        <v>1843</v>
      </c>
      <c r="B199" s="1" t="s">
        <v>3278</v>
      </c>
      <c r="C199" s="1"/>
      <c r="D199" s="17" t="s">
        <v>225</v>
      </c>
      <c r="E199" s="1" t="s">
        <v>3410</v>
      </c>
      <c r="F19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99" s="20"/>
      <c r="H199" s="20"/>
      <c r="I199" s="21"/>
      <c r="J199" s="21">
        <f>Tabela1[[#This Row],[Estoque]]*Tabela1[[#This Row],[Valor Unitario Estimado]]</f>
        <v>0</v>
      </c>
      <c r="K199" s="20"/>
      <c r="L199" s="20"/>
      <c r="M199"/>
      <c r="N199" s="20"/>
      <c r="O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9" s="20"/>
      <c r="Q199" s="1">
        <v>2</v>
      </c>
    </row>
    <row r="200" spans="1:17" ht="15.75" x14ac:dyDescent="0.25">
      <c r="A200" s="1" t="s">
        <v>1844</v>
      </c>
      <c r="B200" s="1" t="s">
        <v>3297</v>
      </c>
      <c r="C200" s="1"/>
      <c r="D200" s="17" t="s">
        <v>226</v>
      </c>
      <c r="E200" s="1" t="s">
        <v>3410</v>
      </c>
      <c r="F2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00" s="20"/>
      <c r="H200" s="20"/>
      <c r="I200" s="21"/>
      <c r="J200" s="21">
        <f>Tabela1[[#This Row],[Estoque]]*Tabela1[[#This Row],[Valor Unitario Estimado]]</f>
        <v>0</v>
      </c>
      <c r="K200" s="20"/>
      <c r="L200" s="20"/>
      <c r="M200"/>
      <c r="N200" s="20"/>
      <c r="O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0" s="20"/>
      <c r="Q200" s="1">
        <v>2</v>
      </c>
    </row>
    <row r="201" spans="1:17" ht="15.75" x14ac:dyDescent="0.25">
      <c r="A201" s="1" t="s">
        <v>1845</v>
      </c>
      <c r="B201" s="1" t="s">
        <v>3278</v>
      </c>
      <c r="C201" s="1"/>
      <c r="D201" s="17" t="s">
        <v>227</v>
      </c>
      <c r="E201" s="1" t="s">
        <v>3420</v>
      </c>
      <c r="F20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01" s="20"/>
      <c r="H201" s="20"/>
      <c r="I201" s="21"/>
      <c r="J201" s="21">
        <f>Tabela1[[#This Row],[Estoque]]*Tabela1[[#This Row],[Valor Unitario Estimado]]</f>
        <v>0</v>
      </c>
      <c r="K201" s="20"/>
      <c r="L201" s="20"/>
      <c r="M201"/>
      <c r="N201" s="20"/>
      <c r="O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1" s="20"/>
      <c r="Q201" s="1">
        <v>3</v>
      </c>
    </row>
    <row r="202" spans="1:17" ht="15.75" x14ac:dyDescent="0.25">
      <c r="A202" s="1" t="s">
        <v>1846</v>
      </c>
      <c r="B202" s="1" t="s">
        <v>3278</v>
      </c>
      <c r="C202" s="1"/>
      <c r="D202" s="17" t="s">
        <v>228</v>
      </c>
      <c r="E202" s="1" t="s">
        <v>3420</v>
      </c>
      <c r="F2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02" s="20"/>
      <c r="H202" s="20"/>
      <c r="I202" s="21"/>
      <c r="J202" s="21">
        <f>Tabela1[[#This Row],[Estoque]]*Tabela1[[#This Row],[Valor Unitario Estimado]]</f>
        <v>0</v>
      </c>
      <c r="K202" s="20"/>
      <c r="L202" s="20"/>
      <c r="M202"/>
      <c r="N202" s="20"/>
      <c r="O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2" s="20"/>
      <c r="Q202" s="1">
        <v>2</v>
      </c>
    </row>
    <row r="203" spans="1:17" ht="15.75" x14ac:dyDescent="0.25">
      <c r="A203" s="1" t="s">
        <v>1847</v>
      </c>
      <c r="B203" s="1" t="s">
        <v>3278</v>
      </c>
      <c r="C203" s="1"/>
      <c r="D203" s="17" t="s">
        <v>229</v>
      </c>
      <c r="E203" s="1" t="s">
        <v>3394</v>
      </c>
      <c r="F20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03" s="20"/>
      <c r="H203" s="20"/>
      <c r="I203" s="21">
        <v>88.5</v>
      </c>
      <c r="J203" s="21">
        <f>Tabela1[[#This Row],[Estoque]]*Tabela1[[#This Row],[Valor Unitario Estimado]]</f>
        <v>265.5</v>
      </c>
      <c r="K203" s="20"/>
      <c r="L203" s="20"/>
      <c r="M203"/>
      <c r="N203" s="20"/>
      <c r="O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3" s="20"/>
      <c r="Q203" s="1">
        <v>3</v>
      </c>
    </row>
    <row r="204" spans="1:17" ht="15.75" x14ac:dyDescent="0.25">
      <c r="A204" s="1" t="s">
        <v>1848</v>
      </c>
      <c r="B204" s="1"/>
      <c r="C204" s="1"/>
      <c r="D204" s="17" t="s">
        <v>230</v>
      </c>
      <c r="E204" s="1" t="s">
        <v>3420</v>
      </c>
      <c r="F2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4" s="20"/>
      <c r="H204" s="20"/>
      <c r="I204" s="21">
        <v>216</v>
      </c>
      <c r="J204" s="21">
        <f>Tabela1[[#This Row],[Estoque]]*Tabela1[[#This Row],[Valor Unitario Estimado]]</f>
        <v>0</v>
      </c>
      <c r="K204" s="20"/>
      <c r="L204" s="20"/>
      <c r="M204"/>
      <c r="N204" s="20"/>
      <c r="O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4" s="20"/>
      <c r="Q204" s="1">
        <v>0</v>
      </c>
    </row>
    <row r="205" spans="1:17" ht="15.75" x14ac:dyDescent="0.25">
      <c r="A205" s="1" t="s">
        <v>1849</v>
      </c>
      <c r="B205" s="1"/>
      <c r="C205" s="1"/>
      <c r="D205" s="17" t="s">
        <v>231</v>
      </c>
      <c r="E205" s="1" t="s">
        <v>3420</v>
      </c>
      <c r="F2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5" s="20"/>
      <c r="H205" s="20"/>
      <c r="I205" s="21"/>
      <c r="J205" s="21">
        <f>Tabela1[[#This Row],[Estoque]]*Tabela1[[#This Row],[Valor Unitario Estimado]]</f>
        <v>0</v>
      </c>
      <c r="K205" s="20"/>
      <c r="L205" s="20"/>
      <c r="M205"/>
      <c r="N205" s="20"/>
      <c r="O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5" s="20"/>
      <c r="Q205" s="1">
        <v>0</v>
      </c>
    </row>
    <row r="206" spans="1:17" ht="15.75" x14ac:dyDescent="0.25">
      <c r="A206" s="1" t="s">
        <v>1850</v>
      </c>
      <c r="B206" s="1" t="s">
        <v>3283</v>
      </c>
      <c r="C206" s="1"/>
      <c r="D206" s="17" t="s">
        <v>232</v>
      </c>
      <c r="E206" s="1" t="s">
        <v>3381</v>
      </c>
      <c r="F2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6" s="20"/>
      <c r="H206" s="20"/>
      <c r="I206" s="21">
        <v>139.22999999999999</v>
      </c>
      <c r="J206" s="21">
        <f>Tabela1[[#This Row],[Estoque]]*Tabela1[[#This Row],[Valor Unitario Estimado]]</f>
        <v>0</v>
      </c>
      <c r="K206" s="20"/>
      <c r="L206" s="20"/>
      <c r="M206"/>
      <c r="N206" s="20"/>
      <c r="O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6" s="20"/>
      <c r="Q206" s="1">
        <v>0</v>
      </c>
    </row>
    <row r="207" spans="1:17" ht="15.75" x14ac:dyDescent="0.25">
      <c r="A207" s="1" t="s">
        <v>1851</v>
      </c>
      <c r="B207" s="1" t="s">
        <v>3283</v>
      </c>
      <c r="C207" s="1"/>
      <c r="D207" s="17" t="s">
        <v>233</v>
      </c>
      <c r="E207" s="1" t="s">
        <v>3420</v>
      </c>
      <c r="F2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7" s="20"/>
      <c r="H207" s="20"/>
      <c r="I207" s="21">
        <v>240</v>
      </c>
      <c r="J207" s="21">
        <f>Tabela1[[#This Row],[Estoque]]*Tabela1[[#This Row],[Valor Unitario Estimado]]</f>
        <v>0</v>
      </c>
      <c r="K207" s="20"/>
      <c r="L207" s="20"/>
      <c r="M207"/>
      <c r="N207" s="20"/>
      <c r="O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7" s="20"/>
      <c r="Q207" s="1">
        <v>0</v>
      </c>
    </row>
    <row r="208" spans="1:17" ht="15.75" x14ac:dyDescent="0.25">
      <c r="A208" s="1" t="s">
        <v>1852</v>
      </c>
      <c r="B208" s="1"/>
      <c r="C208" s="1"/>
      <c r="D208" s="17" t="s">
        <v>234</v>
      </c>
      <c r="E208" s="1" t="s">
        <v>3420</v>
      </c>
      <c r="F2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8" s="20"/>
      <c r="H208" s="20"/>
      <c r="I208" s="21">
        <v>190</v>
      </c>
      <c r="J208" s="21">
        <f>Tabela1[[#This Row],[Estoque]]*Tabela1[[#This Row],[Valor Unitario Estimado]]</f>
        <v>0</v>
      </c>
      <c r="K208" s="20"/>
      <c r="L208" s="20"/>
      <c r="M208"/>
      <c r="N208" s="20"/>
      <c r="O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8" s="20"/>
      <c r="Q208" s="1">
        <v>0</v>
      </c>
    </row>
    <row r="209" spans="1:17" ht="15.75" x14ac:dyDescent="0.25">
      <c r="A209" s="1" t="s">
        <v>1853</v>
      </c>
      <c r="B209" s="1" t="s">
        <v>3278</v>
      </c>
      <c r="C209" s="1"/>
      <c r="D209" s="17" t="s">
        <v>235</v>
      </c>
      <c r="E209" s="1" t="s">
        <v>3394</v>
      </c>
      <c r="F2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9" s="20"/>
      <c r="H209" s="20"/>
      <c r="I209" s="21">
        <v>80.5</v>
      </c>
      <c r="J209" s="21">
        <f>Tabela1[[#This Row],[Estoque]]*Tabela1[[#This Row],[Valor Unitario Estimado]]</f>
        <v>0</v>
      </c>
      <c r="K209" s="20"/>
      <c r="L209" s="20"/>
      <c r="M209"/>
      <c r="N209" s="20"/>
      <c r="O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9" s="20"/>
      <c r="Q209" s="1">
        <v>0</v>
      </c>
    </row>
    <row r="210" spans="1:17" ht="15.75" x14ac:dyDescent="0.25">
      <c r="A210" s="1" t="s">
        <v>1854</v>
      </c>
      <c r="B210" s="1" t="s">
        <v>3278</v>
      </c>
      <c r="C210" s="1"/>
      <c r="D210" s="17" t="s">
        <v>236</v>
      </c>
      <c r="E210" s="1" t="s">
        <v>3394</v>
      </c>
      <c r="F21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10" s="20"/>
      <c r="H210" s="20"/>
      <c r="I210" s="21">
        <v>50.16</v>
      </c>
      <c r="J210" s="21">
        <f>Tabela1[[#This Row],[Estoque]]*Tabela1[[#This Row],[Valor Unitario Estimado]]</f>
        <v>150.47999999999999</v>
      </c>
      <c r="K210" s="20"/>
      <c r="L210" s="20"/>
      <c r="M210"/>
      <c r="N210" s="20"/>
      <c r="O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0" s="20"/>
      <c r="Q210" s="1">
        <v>3</v>
      </c>
    </row>
    <row r="211" spans="1:17" ht="15.75" x14ac:dyDescent="0.25">
      <c r="A211" s="1" t="s">
        <v>1855</v>
      </c>
      <c r="B211" s="1" t="s">
        <v>3278</v>
      </c>
      <c r="C211" s="1"/>
      <c r="D211" s="17" t="s">
        <v>237</v>
      </c>
      <c r="E211" s="1" t="s">
        <v>3378</v>
      </c>
      <c r="F21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211" s="20"/>
      <c r="H211" s="20"/>
      <c r="I211" s="21">
        <v>280</v>
      </c>
      <c r="J211" s="21">
        <f>Tabela1[[#This Row],[Estoque]]*Tabela1[[#This Row],[Valor Unitario Estimado]]</f>
        <v>2520</v>
      </c>
      <c r="K211" s="20"/>
      <c r="L211" s="20"/>
      <c r="M211"/>
      <c r="N211" s="20"/>
      <c r="O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1" s="20"/>
      <c r="Q211" s="1">
        <v>9</v>
      </c>
    </row>
    <row r="212" spans="1:17" ht="15.75" x14ac:dyDescent="0.25">
      <c r="A212" s="1" t="s">
        <v>1856</v>
      </c>
      <c r="B212" s="1" t="s">
        <v>3278</v>
      </c>
      <c r="C212" s="1"/>
      <c r="D212" s="17" t="s">
        <v>238</v>
      </c>
      <c r="E212" s="1" t="s">
        <v>3378</v>
      </c>
      <c r="F21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12" s="20"/>
      <c r="H212" s="20"/>
      <c r="I212" s="21"/>
      <c r="J212" s="21">
        <f>Tabela1[[#This Row],[Estoque]]*Tabela1[[#This Row],[Valor Unitario Estimado]]</f>
        <v>0</v>
      </c>
      <c r="K212" s="20"/>
      <c r="L212" s="20"/>
      <c r="M212"/>
      <c r="N212" s="20"/>
      <c r="O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2" s="20"/>
      <c r="Q212" s="1">
        <v>1</v>
      </c>
    </row>
    <row r="213" spans="1:17" ht="15.75" x14ac:dyDescent="0.25">
      <c r="A213" s="1" t="s">
        <v>1857</v>
      </c>
      <c r="B213" s="1" t="s">
        <v>3278</v>
      </c>
      <c r="C213" s="1"/>
      <c r="D213" s="17" t="s">
        <v>239</v>
      </c>
      <c r="E213" s="1" t="s">
        <v>3398</v>
      </c>
      <c r="F2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13" s="20"/>
      <c r="H213" s="20"/>
      <c r="I213" s="21"/>
      <c r="J213" s="21">
        <f>Tabela1[[#This Row],[Estoque]]*Tabela1[[#This Row],[Valor Unitario Estimado]]</f>
        <v>0</v>
      </c>
      <c r="K213" s="20"/>
      <c r="L213" s="20"/>
      <c r="M213"/>
      <c r="N213" s="20"/>
      <c r="O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3" s="20"/>
      <c r="Q213" s="1">
        <v>1</v>
      </c>
    </row>
    <row r="214" spans="1:17" ht="15.75" x14ac:dyDescent="0.25">
      <c r="A214" s="1" t="s">
        <v>1858</v>
      </c>
      <c r="B214" s="1" t="s">
        <v>3278</v>
      </c>
      <c r="C214" s="1"/>
      <c r="D214" s="17" t="s">
        <v>240</v>
      </c>
      <c r="E214" s="1" t="s">
        <v>3421</v>
      </c>
      <c r="F2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14" s="20"/>
      <c r="H214" s="20"/>
      <c r="I214" s="21"/>
      <c r="J214" s="21">
        <f>Tabela1[[#This Row],[Estoque]]*Tabela1[[#This Row],[Valor Unitario Estimado]]</f>
        <v>0</v>
      </c>
      <c r="K214" s="20"/>
      <c r="L214" s="20"/>
      <c r="M214"/>
      <c r="N214" s="20"/>
      <c r="O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4" s="20"/>
      <c r="Q214" s="1">
        <v>2</v>
      </c>
    </row>
    <row r="215" spans="1:17" ht="15.75" x14ac:dyDescent="0.25">
      <c r="A215" s="1" t="s">
        <v>1859</v>
      </c>
      <c r="B215" s="1" t="s">
        <v>3278</v>
      </c>
      <c r="C215" s="1"/>
      <c r="D215" s="17" t="s">
        <v>241</v>
      </c>
      <c r="E215" s="1" t="s">
        <v>3397</v>
      </c>
      <c r="F2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15" s="20"/>
      <c r="H215" s="20"/>
      <c r="I215" s="21"/>
      <c r="J215" s="21">
        <f>Tabela1[[#This Row],[Estoque]]*Tabela1[[#This Row],[Valor Unitario Estimado]]</f>
        <v>0</v>
      </c>
      <c r="K215" s="20"/>
      <c r="L215" s="20"/>
      <c r="M215"/>
      <c r="N215" s="20"/>
      <c r="O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5" s="20"/>
      <c r="Q215" s="1">
        <v>0</v>
      </c>
    </row>
    <row r="216" spans="1:17" ht="15.75" x14ac:dyDescent="0.25">
      <c r="A216" s="1" t="s">
        <v>1860</v>
      </c>
      <c r="B216" s="1" t="s">
        <v>3278</v>
      </c>
      <c r="C216" s="1"/>
      <c r="D216" s="17" t="s">
        <v>242</v>
      </c>
      <c r="E216" s="1" t="s">
        <v>3397</v>
      </c>
      <c r="F216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216" s="20"/>
      <c r="H216" s="20"/>
      <c r="I216" s="21"/>
      <c r="J216" s="21">
        <f>Tabela1[[#This Row],[Estoque]]*Tabela1[[#This Row],[Valor Unitario Estimado]]</f>
        <v>0</v>
      </c>
      <c r="K216" s="20"/>
      <c r="L216" s="20"/>
      <c r="M216"/>
      <c r="N216" s="20"/>
      <c r="O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6" s="20"/>
      <c r="Q216" s="1">
        <v>14</v>
      </c>
    </row>
    <row r="217" spans="1:17" ht="15.75" x14ac:dyDescent="0.25">
      <c r="A217" s="1" t="s">
        <v>1861</v>
      </c>
      <c r="B217" s="1" t="s">
        <v>3278</v>
      </c>
      <c r="C217" s="1"/>
      <c r="D217" s="17" t="s">
        <v>243</v>
      </c>
      <c r="E217" s="1" t="s">
        <v>3397</v>
      </c>
      <c r="F217" s="23">
        <f>Tabela1[[#This Row],[Estoque Inicial]]+SUMIFS(Tabela2[Quantidade],Tabela2[Codigo],Tabela1[[#This Row],[Codigo]],Tabela2[Tipo],"Entrada")-SUMIFS(Tabela2[Quantidade],Tabela2[Codigo],Tabela1[[#This Row],[Codigo]],Tabela2[Tipo],"Saída")</f>
        <v>89</v>
      </c>
      <c r="G217" s="20"/>
      <c r="H217" s="20"/>
      <c r="I217" s="21"/>
      <c r="J217" s="21">
        <f>Tabela1[[#This Row],[Estoque]]*Tabela1[[#This Row],[Valor Unitario Estimado]]</f>
        <v>0</v>
      </c>
      <c r="K217" s="20"/>
      <c r="L217" s="20"/>
      <c r="M217"/>
      <c r="N217" s="20"/>
      <c r="O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7" s="20"/>
      <c r="Q217" s="1">
        <v>89</v>
      </c>
    </row>
    <row r="218" spans="1:17" ht="15.75" x14ac:dyDescent="0.25">
      <c r="A218" s="1" t="s">
        <v>1862</v>
      </c>
      <c r="B218" s="1" t="s">
        <v>3278</v>
      </c>
      <c r="C218" s="1"/>
      <c r="D218" s="17" t="s">
        <v>244</v>
      </c>
      <c r="E218" s="1" t="s">
        <v>3397</v>
      </c>
      <c r="F218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218" s="20"/>
      <c r="H218" s="20"/>
      <c r="I218" s="21"/>
      <c r="J218" s="21">
        <f>Tabela1[[#This Row],[Estoque]]*Tabela1[[#This Row],[Valor Unitario Estimado]]</f>
        <v>0</v>
      </c>
      <c r="K218" s="20"/>
      <c r="L218" s="20"/>
      <c r="M218"/>
      <c r="N218" s="20"/>
      <c r="O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8" s="20"/>
      <c r="Q218" s="1">
        <v>15</v>
      </c>
    </row>
    <row r="219" spans="1:17" ht="15.75" x14ac:dyDescent="0.25">
      <c r="A219" s="1" t="s">
        <v>1863</v>
      </c>
      <c r="B219" s="1" t="s">
        <v>3278</v>
      </c>
      <c r="C219" s="1"/>
      <c r="D219" s="17" t="s">
        <v>245</v>
      </c>
      <c r="E219" s="1" t="s">
        <v>3397</v>
      </c>
      <c r="F219" s="23">
        <f>Tabela1[[#This Row],[Estoque Inicial]]+SUMIFS(Tabela2[Quantidade],Tabela2[Codigo],Tabela1[[#This Row],[Codigo]],Tabela2[Tipo],"Entrada")-SUMIFS(Tabela2[Quantidade],Tabela2[Codigo],Tabela1[[#This Row],[Codigo]],Tabela2[Tipo],"Saída")</f>
        <v>97</v>
      </c>
      <c r="G219" s="20"/>
      <c r="H219" s="20"/>
      <c r="I219" s="21">
        <v>10</v>
      </c>
      <c r="J219" s="21">
        <f>Tabela1[[#This Row],[Estoque]]*Tabela1[[#This Row],[Valor Unitario Estimado]]</f>
        <v>970</v>
      </c>
      <c r="K219" s="20"/>
      <c r="L219" s="20"/>
      <c r="M219"/>
      <c r="N219" s="20"/>
      <c r="O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9" s="20"/>
      <c r="Q219" s="1">
        <v>97</v>
      </c>
    </row>
    <row r="220" spans="1:17" ht="15.75" x14ac:dyDescent="0.25">
      <c r="A220" s="1" t="s">
        <v>1864</v>
      </c>
      <c r="B220" s="1"/>
      <c r="C220" s="1"/>
      <c r="D220" s="17" t="s">
        <v>246</v>
      </c>
      <c r="E220" s="1" t="s">
        <v>3422</v>
      </c>
      <c r="F2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20" s="20"/>
      <c r="H220" s="20"/>
      <c r="I220" s="21"/>
      <c r="J220" s="21">
        <f>Tabela1[[#This Row],[Estoque]]*Tabela1[[#This Row],[Valor Unitario Estimado]]</f>
        <v>0</v>
      </c>
      <c r="K220" s="20"/>
      <c r="L220" s="20"/>
      <c r="M220"/>
      <c r="N220" s="20"/>
      <c r="O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0" s="20"/>
      <c r="Q220" s="1">
        <v>2</v>
      </c>
    </row>
    <row r="221" spans="1:17" ht="15.75" x14ac:dyDescent="0.25">
      <c r="A221" s="1" t="s">
        <v>1865</v>
      </c>
      <c r="B221" s="1" t="s">
        <v>3278</v>
      </c>
      <c r="C221" s="1"/>
      <c r="D221" s="17" t="s">
        <v>247</v>
      </c>
      <c r="E221" s="1" t="s">
        <v>3423</v>
      </c>
      <c r="F2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1" s="20"/>
      <c r="H221" s="20"/>
      <c r="I221" s="21"/>
      <c r="J221" s="21">
        <f>Tabela1[[#This Row],[Estoque]]*Tabela1[[#This Row],[Valor Unitario Estimado]]</f>
        <v>0</v>
      </c>
      <c r="K221" s="20"/>
      <c r="L221" s="20"/>
      <c r="M221"/>
      <c r="N221" s="20"/>
      <c r="O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1" s="20"/>
      <c r="Q221" s="1">
        <v>1</v>
      </c>
    </row>
    <row r="222" spans="1:17" ht="15.75" x14ac:dyDescent="0.25">
      <c r="A222" s="1" t="s">
        <v>1866</v>
      </c>
      <c r="B222" s="1" t="s">
        <v>3278</v>
      </c>
      <c r="C222" s="1"/>
      <c r="D222" s="17" t="s">
        <v>248</v>
      </c>
      <c r="E222" s="1" t="s">
        <v>3423</v>
      </c>
      <c r="F2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2" s="20"/>
      <c r="H222" s="20"/>
      <c r="I222" s="21"/>
      <c r="J222" s="21">
        <f>Tabela1[[#This Row],[Estoque]]*Tabela1[[#This Row],[Valor Unitario Estimado]]</f>
        <v>0</v>
      </c>
      <c r="K222" s="20"/>
      <c r="L222" s="20"/>
      <c r="M222"/>
      <c r="N222" s="20"/>
      <c r="O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2" s="20"/>
      <c r="Q222" s="1">
        <v>1</v>
      </c>
    </row>
    <row r="223" spans="1:17" ht="15.75" x14ac:dyDescent="0.25">
      <c r="A223" s="1" t="s">
        <v>1867</v>
      </c>
      <c r="B223" s="1" t="s">
        <v>3278</v>
      </c>
      <c r="C223" s="1"/>
      <c r="D223" s="17" t="s">
        <v>249</v>
      </c>
      <c r="E223" s="1" t="s">
        <v>3423</v>
      </c>
      <c r="F2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3" s="20"/>
      <c r="H223" s="20"/>
      <c r="I223" s="21">
        <v>281.52</v>
      </c>
      <c r="J223" s="21">
        <f>Tabela1[[#This Row],[Estoque]]*Tabela1[[#This Row],[Valor Unitario Estimado]]</f>
        <v>281.52</v>
      </c>
      <c r="K223" s="20"/>
      <c r="L223" s="20"/>
      <c r="M223"/>
      <c r="N223" s="20"/>
      <c r="O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3" s="20"/>
      <c r="Q223" s="1">
        <v>1</v>
      </c>
    </row>
    <row r="224" spans="1:17" ht="15.75" x14ac:dyDescent="0.25">
      <c r="A224" s="1" t="s">
        <v>1868</v>
      </c>
      <c r="B224" s="1" t="s">
        <v>3289</v>
      </c>
      <c r="C224" s="1"/>
      <c r="D224" s="17" t="s">
        <v>250</v>
      </c>
      <c r="E224" s="1" t="s">
        <v>3424</v>
      </c>
      <c r="F2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4" s="20"/>
      <c r="H224" s="20"/>
      <c r="I224" s="21"/>
      <c r="J224" s="21">
        <f>Tabela1[[#This Row],[Estoque]]*Tabela1[[#This Row],[Valor Unitario Estimado]]</f>
        <v>0</v>
      </c>
      <c r="K224" s="20"/>
      <c r="L224" s="20"/>
      <c r="M224"/>
      <c r="N224" s="20"/>
      <c r="O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4" s="20"/>
      <c r="Q224" s="1">
        <v>1</v>
      </c>
    </row>
    <row r="225" spans="1:17" ht="15.75" x14ac:dyDescent="0.25">
      <c r="A225" s="1" t="s">
        <v>1869</v>
      </c>
      <c r="B225" s="1" t="s">
        <v>3298</v>
      </c>
      <c r="C225" s="1"/>
      <c r="D225" s="17" t="s">
        <v>251</v>
      </c>
      <c r="E225" s="1" t="s">
        <v>3423</v>
      </c>
      <c r="F2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5" s="20"/>
      <c r="H225" s="20"/>
      <c r="I225" s="21"/>
      <c r="J225" s="21">
        <f>Tabela1[[#This Row],[Estoque]]*Tabela1[[#This Row],[Valor Unitario Estimado]]</f>
        <v>0</v>
      </c>
      <c r="K225" s="20"/>
      <c r="L225" s="20"/>
      <c r="M225"/>
      <c r="N225" s="20"/>
      <c r="O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5" s="20"/>
      <c r="Q225" s="1">
        <v>1</v>
      </c>
    </row>
    <row r="226" spans="1:17" ht="15.75" x14ac:dyDescent="0.25">
      <c r="A226" s="1" t="s">
        <v>1870</v>
      </c>
      <c r="B226" s="1" t="s">
        <v>3281</v>
      </c>
      <c r="C226" s="1"/>
      <c r="D226" s="17" t="s">
        <v>252</v>
      </c>
      <c r="E226" s="1" t="s">
        <v>3423</v>
      </c>
      <c r="F22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6" s="20"/>
      <c r="H226" s="20"/>
      <c r="I226" s="21"/>
      <c r="J226" s="21">
        <f>Tabela1[[#This Row],[Estoque]]*Tabela1[[#This Row],[Valor Unitario Estimado]]</f>
        <v>0</v>
      </c>
      <c r="K226" s="20"/>
      <c r="L226" s="20"/>
      <c r="M226"/>
      <c r="N226" s="20"/>
      <c r="O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6" s="20"/>
      <c r="Q226" s="1">
        <v>1</v>
      </c>
    </row>
    <row r="227" spans="1:17" ht="15.75" x14ac:dyDescent="0.25">
      <c r="A227" s="1" t="s">
        <v>1871</v>
      </c>
      <c r="B227" s="1" t="s">
        <v>3278</v>
      </c>
      <c r="C227" s="1"/>
      <c r="D227" s="17" t="s">
        <v>253</v>
      </c>
      <c r="E227" s="1" t="s">
        <v>3425</v>
      </c>
      <c r="F22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7" s="20"/>
      <c r="H227" s="20"/>
      <c r="I227" s="21">
        <v>3983.35</v>
      </c>
      <c r="J227" s="21">
        <f>Tabela1[[#This Row],[Estoque]]*Tabela1[[#This Row],[Valor Unitario Estimado]]</f>
        <v>3983.35</v>
      </c>
      <c r="K227" s="20"/>
      <c r="L227" s="20"/>
      <c r="M227"/>
      <c r="N227" s="20"/>
      <c r="O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7" s="20"/>
      <c r="Q227" s="1">
        <v>1</v>
      </c>
    </row>
    <row r="228" spans="1:17" ht="15.75" x14ac:dyDescent="0.25">
      <c r="A228" s="1" t="s">
        <v>1872</v>
      </c>
      <c r="B228" s="1" t="s">
        <v>3278</v>
      </c>
      <c r="C228" s="1"/>
      <c r="D228" s="17" t="s">
        <v>254</v>
      </c>
      <c r="E228" s="1" t="s">
        <v>3425</v>
      </c>
      <c r="F2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8" s="20"/>
      <c r="H228" s="20"/>
      <c r="I228" s="21"/>
      <c r="J228" s="21">
        <f>Tabela1[[#This Row],[Estoque]]*Tabela1[[#This Row],[Valor Unitario Estimado]]</f>
        <v>0</v>
      </c>
      <c r="K228" s="20"/>
      <c r="L228" s="20"/>
      <c r="M228"/>
      <c r="N228" s="20"/>
      <c r="O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8" s="20"/>
      <c r="Q228" s="1">
        <v>1</v>
      </c>
    </row>
    <row r="229" spans="1:17" ht="15.75" x14ac:dyDescent="0.25">
      <c r="A229" s="1" t="s">
        <v>1873</v>
      </c>
      <c r="B229" s="1" t="s">
        <v>3278</v>
      </c>
      <c r="C229" s="1"/>
      <c r="D229" s="17" t="s">
        <v>255</v>
      </c>
      <c r="E229" s="1" t="s">
        <v>3425</v>
      </c>
      <c r="F2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9" s="20"/>
      <c r="H229" s="20"/>
      <c r="I229" s="21"/>
      <c r="J229" s="21">
        <f>Tabela1[[#This Row],[Estoque]]*Tabela1[[#This Row],[Valor Unitario Estimado]]</f>
        <v>0</v>
      </c>
      <c r="K229" s="20"/>
      <c r="L229" s="20"/>
      <c r="M229"/>
      <c r="N229" s="20"/>
      <c r="O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9" s="20"/>
      <c r="Q229" s="1">
        <v>1</v>
      </c>
    </row>
    <row r="230" spans="1:17" ht="15.75" x14ac:dyDescent="0.25">
      <c r="A230" s="1" t="s">
        <v>1874</v>
      </c>
      <c r="B230" s="1" t="s">
        <v>3278</v>
      </c>
      <c r="C230" s="1"/>
      <c r="D230" s="17" t="s">
        <v>256</v>
      </c>
      <c r="E230" s="1" t="s">
        <v>3425</v>
      </c>
      <c r="F23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30" s="20"/>
      <c r="H230" s="20"/>
      <c r="I230" s="21"/>
      <c r="J230" s="21">
        <f>Tabela1[[#This Row],[Estoque]]*Tabela1[[#This Row],[Valor Unitario Estimado]]</f>
        <v>0</v>
      </c>
      <c r="K230" s="20"/>
      <c r="L230" s="20"/>
      <c r="M230"/>
      <c r="N230" s="20"/>
      <c r="O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0" s="20"/>
      <c r="Q230" s="1">
        <v>5</v>
      </c>
    </row>
    <row r="231" spans="1:17" ht="15.75" x14ac:dyDescent="0.25">
      <c r="A231" s="1" t="s">
        <v>1875</v>
      </c>
      <c r="B231" s="1" t="s">
        <v>3278</v>
      </c>
      <c r="C231" s="1"/>
      <c r="D231" s="17" t="s">
        <v>257</v>
      </c>
      <c r="E231" s="1" t="s">
        <v>3425</v>
      </c>
      <c r="F231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231" s="20"/>
      <c r="H231" s="20"/>
      <c r="I231" s="21">
        <v>555.34</v>
      </c>
      <c r="J231" s="21">
        <f>Tabela1[[#This Row],[Estoque]]*Tabela1[[#This Row],[Valor Unitario Estimado]]</f>
        <v>3887.38</v>
      </c>
      <c r="K231" s="20"/>
      <c r="L231" s="20"/>
      <c r="M231"/>
      <c r="N231" s="20"/>
      <c r="O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1" s="20"/>
      <c r="Q231" s="1">
        <v>7</v>
      </c>
    </row>
    <row r="232" spans="1:17" ht="15.75" x14ac:dyDescent="0.25">
      <c r="A232" s="1" t="s">
        <v>1876</v>
      </c>
      <c r="B232" s="1" t="s">
        <v>3282</v>
      </c>
      <c r="C232" s="1"/>
      <c r="D232" s="17" t="s">
        <v>258</v>
      </c>
      <c r="E232" s="1" t="s">
        <v>3365</v>
      </c>
      <c r="F2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2" s="20"/>
      <c r="H232" s="20"/>
      <c r="I232" s="21"/>
      <c r="J232" s="21">
        <f>Tabela1[[#This Row],[Estoque]]*Tabela1[[#This Row],[Valor Unitario Estimado]]</f>
        <v>0</v>
      </c>
      <c r="K232" s="20"/>
      <c r="L232" s="20"/>
      <c r="M232"/>
      <c r="N232" s="20"/>
      <c r="O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2" s="20"/>
      <c r="Q232" s="1">
        <v>1</v>
      </c>
    </row>
    <row r="233" spans="1:17" ht="15.75" x14ac:dyDescent="0.25">
      <c r="A233" s="1" t="s">
        <v>1877</v>
      </c>
      <c r="B233" s="1" t="s">
        <v>3283</v>
      </c>
      <c r="C233" s="1"/>
      <c r="D233" s="17" t="s">
        <v>259</v>
      </c>
      <c r="E233" s="1" t="s">
        <v>3384</v>
      </c>
      <c r="F2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33" s="20"/>
      <c r="H233" s="20"/>
      <c r="I233" s="21"/>
      <c r="J233" s="21">
        <f>Tabela1[[#This Row],[Estoque]]*Tabela1[[#This Row],[Valor Unitario Estimado]]</f>
        <v>0</v>
      </c>
      <c r="K233" s="20"/>
      <c r="L233" s="20"/>
      <c r="M233"/>
      <c r="N233" s="20"/>
      <c r="O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3" s="20"/>
      <c r="Q233" s="1">
        <v>2</v>
      </c>
    </row>
    <row r="234" spans="1:17" ht="15.75" x14ac:dyDescent="0.25">
      <c r="A234" s="1" t="s">
        <v>1878</v>
      </c>
      <c r="B234" s="1" t="s">
        <v>3278</v>
      </c>
      <c r="C234" s="1"/>
      <c r="D234" s="17" t="s">
        <v>260</v>
      </c>
      <c r="E234" s="1" t="s">
        <v>3426</v>
      </c>
      <c r="F2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4" s="20"/>
      <c r="H234" s="20"/>
      <c r="I234" s="21"/>
      <c r="J234" s="21">
        <f>Tabela1[[#This Row],[Estoque]]*Tabela1[[#This Row],[Valor Unitario Estimado]]</f>
        <v>0</v>
      </c>
      <c r="K234" s="20"/>
      <c r="L234" s="20"/>
      <c r="M234"/>
      <c r="N234" s="20"/>
      <c r="O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4" s="20"/>
      <c r="Q234" s="1">
        <v>1</v>
      </c>
    </row>
    <row r="235" spans="1:17" ht="15.75" x14ac:dyDescent="0.25">
      <c r="A235" s="1" t="s">
        <v>1879</v>
      </c>
      <c r="B235" s="1" t="s">
        <v>3278</v>
      </c>
      <c r="C235" s="1"/>
      <c r="D235" s="17" t="s">
        <v>261</v>
      </c>
      <c r="E235" s="1" t="s">
        <v>3426</v>
      </c>
      <c r="F2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35" s="20"/>
      <c r="H235" s="20"/>
      <c r="I235" s="21">
        <v>3201.12</v>
      </c>
      <c r="J235" s="21">
        <f>Tabela1[[#This Row],[Estoque]]*Tabela1[[#This Row],[Valor Unitario Estimado]]</f>
        <v>6402.24</v>
      </c>
      <c r="K235" s="20"/>
      <c r="L235" s="20"/>
      <c r="M235"/>
      <c r="N235" s="20"/>
      <c r="O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5" s="20"/>
      <c r="Q235" s="1">
        <v>2</v>
      </c>
    </row>
    <row r="236" spans="1:17" ht="15.75" x14ac:dyDescent="0.25">
      <c r="A236" s="1" t="s">
        <v>1880</v>
      </c>
      <c r="B236" s="1" t="s">
        <v>3278</v>
      </c>
      <c r="C236" s="1"/>
      <c r="D236" s="17" t="s">
        <v>262</v>
      </c>
      <c r="E236" s="1" t="s">
        <v>3426</v>
      </c>
      <c r="F23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36" s="20"/>
      <c r="H236" s="20"/>
      <c r="I236" s="21">
        <v>993.25</v>
      </c>
      <c r="J236" s="21">
        <f>Tabela1[[#This Row],[Estoque]]*Tabela1[[#This Row],[Valor Unitario Estimado]]</f>
        <v>4966.25</v>
      </c>
      <c r="K236" s="20"/>
      <c r="L236" s="20"/>
      <c r="M236"/>
      <c r="N236" s="20"/>
      <c r="O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6" s="20"/>
      <c r="Q236" s="1">
        <v>5</v>
      </c>
    </row>
    <row r="237" spans="1:17" ht="15.75" x14ac:dyDescent="0.25">
      <c r="A237" s="1" t="s">
        <v>1881</v>
      </c>
      <c r="B237" s="1" t="s">
        <v>3278</v>
      </c>
      <c r="C237" s="1"/>
      <c r="D237" s="17" t="s">
        <v>263</v>
      </c>
      <c r="E237" s="1" t="s">
        <v>3426</v>
      </c>
      <c r="F23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237" s="20"/>
      <c r="H237" s="20"/>
      <c r="I237" s="21">
        <v>96.79</v>
      </c>
      <c r="J237" s="21">
        <f>Tabela1[[#This Row],[Estoque]]*Tabela1[[#This Row],[Valor Unitario Estimado]]</f>
        <v>580.74</v>
      </c>
      <c r="K237" s="20"/>
      <c r="L237" s="20"/>
      <c r="M237"/>
      <c r="N237" s="20"/>
      <c r="O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7" s="20"/>
      <c r="Q237" s="1">
        <v>6</v>
      </c>
    </row>
    <row r="238" spans="1:17" ht="15.75" x14ac:dyDescent="0.25">
      <c r="A238" s="1" t="s">
        <v>1882</v>
      </c>
      <c r="B238" s="1" t="s">
        <v>3282</v>
      </c>
      <c r="C238" s="1"/>
      <c r="D238" s="17" t="s">
        <v>264</v>
      </c>
      <c r="E238" s="1" t="s">
        <v>3426</v>
      </c>
      <c r="F2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38" s="20"/>
      <c r="H238" s="20"/>
      <c r="I238" s="21"/>
      <c r="J238" s="21">
        <f>Tabela1[[#This Row],[Estoque]]*Tabela1[[#This Row],[Valor Unitario Estimado]]</f>
        <v>0</v>
      </c>
      <c r="K238" s="20"/>
      <c r="L238" s="20"/>
      <c r="M238"/>
      <c r="N238" s="20"/>
      <c r="O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8" s="20"/>
      <c r="Q238" s="1">
        <v>4</v>
      </c>
    </row>
    <row r="239" spans="1:17" ht="15.75" x14ac:dyDescent="0.25">
      <c r="A239" s="1" t="s">
        <v>1883</v>
      </c>
      <c r="B239" s="1" t="s">
        <v>3289</v>
      </c>
      <c r="C239" s="1"/>
      <c r="D239" s="17" t="s">
        <v>265</v>
      </c>
      <c r="E239" s="1" t="s">
        <v>3424</v>
      </c>
      <c r="F2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39" s="20"/>
      <c r="H239" s="20"/>
      <c r="I239" s="21">
        <v>4500</v>
      </c>
      <c r="J239" s="21">
        <f>Tabela1[[#This Row],[Estoque]]*Tabela1[[#This Row],[Valor Unitario Estimado]]</f>
        <v>0</v>
      </c>
      <c r="K239" s="20"/>
      <c r="L239" s="20"/>
      <c r="M239"/>
      <c r="N239" s="20"/>
      <c r="O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9" s="20"/>
      <c r="Q239" s="1">
        <v>0</v>
      </c>
    </row>
    <row r="240" spans="1:17" ht="15.75" x14ac:dyDescent="0.25">
      <c r="A240" s="1" t="s">
        <v>1884</v>
      </c>
      <c r="B240" s="1" t="s">
        <v>3283</v>
      </c>
      <c r="C240" s="1"/>
      <c r="D240" s="17" t="s">
        <v>266</v>
      </c>
      <c r="E240" s="1" t="s">
        <v>3384</v>
      </c>
      <c r="F2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0" s="20"/>
      <c r="H240" s="20"/>
      <c r="I240" s="21">
        <v>4155.55</v>
      </c>
      <c r="J240" s="21">
        <f>Tabela1[[#This Row],[Estoque]]*Tabela1[[#This Row],[Valor Unitario Estimado]]</f>
        <v>0</v>
      </c>
      <c r="K240" s="20"/>
      <c r="L240" s="20"/>
      <c r="M240"/>
      <c r="N240" s="20"/>
      <c r="O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0" s="20"/>
      <c r="Q240" s="1">
        <v>0</v>
      </c>
    </row>
    <row r="241" spans="1:17" ht="15.75" x14ac:dyDescent="0.25">
      <c r="A241" s="1" t="s">
        <v>1885</v>
      </c>
      <c r="B241" s="1" t="s">
        <v>3278</v>
      </c>
      <c r="C241" s="1"/>
      <c r="D241" s="17" t="s">
        <v>267</v>
      </c>
      <c r="E241" s="1" t="s">
        <v>3424</v>
      </c>
      <c r="F2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1" s="20"/>
      <c r="H241" s="20"/>
      <c r="I241" s="21"/>
      <c r="J241" s="21">
        <f>Tabela1[[#This Row],[Estoque]]*Tabela1[[#This Row],[Valor Unitario Estimado]]</f>
        <v>0</v>
      </c>
      <c r="K241" s="20"/>
      <c r="L241" s="20"/>
      <c r="M241"/>
      <c r="N241" s="20"/>
      <c r="O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1" s="20"/>
      <c r="Q241" s="1">
        <v>1</v>
      </c>
    </row>
    <row r="242" spans="1:17" ht="15.75" x14ac:dyDescent="0.25">
      <c r="A242" s="1" t="s">
        <v>1886</v>
      </c>
      <c r="B242" s="1" t="s">
        <v>3278</v>
      </c>
      <c r="C242" s="1"/>
      <c r="D242" s="17" t="s">
        <v>268</v>
      </c>
      <c r="E242" s="1" t="s">
        <v>3425</v>
      </c>
      <c r="F2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2" s="20"/>
      <c r="H242" s="20"/>
      <c r="I242" s="21"/>
      <c r="J242" s="21">
        <f>Tabela1[[#This Row],[Estoque]]*Tabela1[[#This Row],[Valor Unitario Estimado]]</f>
        <v>0</v>
      </c>
      <c r="K242" s="20"/>
      <c r="L242" s="20"/>
      <c r="M242"/>
      <c r="N242" s="20"/>
      <c r="O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2" s="20"/>
      <c r="Q242" s="1">
        <v>1</v>
      </c>
    </row>
    <row r="243" spans="1:17" ht="15.75" x14ac:dyDescent="0.25">
      <c r="A243" s="1" t="s">
        <v>1887</v>
      </c>
      <c r="B243" s="1" t="s">
        <v>3282</v>
      </c>
      <c r="C243" s="1"/>
      <c r="D243" s="17" t="s">
        <v>269</v>
      </c>
      <c r="E243" s="1" t="s">
        <v>3426</v>
      </c>
      <c r="F2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43" s="20"/>
      <c r="H243" s="20"/>
      <c r="I243" s="21"/>
      <c r="J243" s="21">
        <f>Tabela1[[#This Row],[Estoque]]*Tabela1[[#This Row],[Valor Unitario Estimado]]</f>
        <v>0</v>
      </c>
      <c r="K243" s="20"/>
      <c r="L243" s="20"/>
      <c r="M243"/>
      <c r="N243" s="20"/>
      <c r="O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3" s="20"/>
      <c r="Q243" s="1">
        <v>2</v>
      </c>
    </row>
    <row r="244" spans="1:17" ht="15.75" x14ac:dyDescent="0.25">
      <c r="A244" s="1" t="s">
        <v>1888</v>
      </c>
      <c r="B244" s="1" t="s">
        <v>3278</v>
      </c>
      <c r="C244" s="1"/>
      <c r="D244" s="17" t="s">
        <v>270</v>
      </c>
      <c r="E244" s="1" t="s">
        <v>3427</v>
      </c>
      <c r="F24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44" s="20"/>
      <c r="H244" s="20"/>
      <c r="I244" s="21"/>
      <c r="J244" s="21">
        <f>Tabela1[[#This Row],[Estoque]]*Tabela1[[#This Row],[Valor Unitario Estimado]]</f>
        <v>0</v>
      </c>
      <c r="K244" s="20"/>
      <c r="L244" s="20"/>
      <c r="M244"/>
      <c r="N244" s="20"/>
      <c r="O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4" s="20"/>
      <c r="Q244" s="1">
        <v>2</v>
      </c>
    </row>
    <row r="245" spans="1:17" ht="15.75" x14ac:dyDescent="0.25">
      <c r="A245" s="1" t="s">
        <v>1889</v>
      </c>
      <c r="B245" s="1" t="s">
        <v>3278</v>
      </c>
      <c r="C245" s="1"/>
      <c r="D245" s="17" t="s">
        <v>271</v>
      </c>
      <c r="E245" s="1" t="s">
        <v>3428</v>
      </c>
      <c r="F24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245" s="20"/>
      <c r="H245" s="20"/>
      <c r="I245" s="21"/>
      <c r="J245" s="21">
        <f>Tabela1[[#This Row],[Estoque]]*Tabela1[[#This Row],[Valor Unitario Estimado]]</f>
        <v>0</v>
      </c>
      <c r="K245" s="20"/>
      <c r="L245" s="20"/>
      <c r="M245"/>
      <c r="N245" s="20"/>
      <c r="O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5" s="20"/>
      <c r="Q245" s="1">
        <v>100</v>
      </c>
    </row>
    <row r="246" spans="1:17" ht="15.75" x14ac:dyDescent="0.25">
      <c r="A246" s="1" t="s">
        <v>1890</v>
      </c>
      <c r="B246" s="1" t="s">
        <v>3281</v>
      </c>
      <c r="C246" s="1"/>
      <c r="D246" s="17" t="s">
        <v>272</v>
      </c>
      <c r="E246" s="1" t="s">
        <v>3417</v>
      </c>
      <c r="F2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6" s="20"/>
      <c r="H246" s="20"/>
      <c r="I246" s="21"/>
      <c r="J246" s="21">
        <f>Tabela1[[#This Row],[Estoque]]*Tabela1[[#This Row],[Valor Unitario Estimado]]</f>
        <v>0</v>
      </c>
      <c r="K246" s="20"/>
      <c r="L246" s="20"/>
      <c r="M246"/>
      <c r="N246" s="20"/>
      <c r="O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6" s="20"/>
      <c r="Q246" s="1">
        <v>1</v>
      </c>
    </row>
    <row r="247" spans="1:17" ht="15.75" x14ac:dyDescent="0.25">
      <c r="A247" s="1" t="s">
        <v>1891</v>
      </c>
      <c r="B247" s="1" t="s">
        <v>3281</v>
      </c>
      <c r="C247" s="1"/>
      <c r="D247" s="17" t="s">
        <v>273</v>
      </c>
      <c r="E247" s="1" t="s">
        <v>3417</v>
      </c>
      <c r="F2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7" s="20"/>
      <c r="H247" s="20"/>
      <c r="I247" s="21"/>
      <c r="J247" s="21">
        <f>Tabela1[[#This Row],[Estoque]]*Tabela1[[#This Row],[Valor Unitario Estimado]]</f>
        <v>0</v>
      </c>
      <c r="K247" s="20"/>
      <c r="L247" s="20"/>
      <c r="M247"/>
      <c r="N247" s="20"/>
      <c r="O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7" s="20"/>
      <c r="Q247" s="1">
        <v>1</v>
      </c>
    </row>
    <row r="248" spans="1:17" ht="15.75" x14ac:dyDescent="0.25">
      <c r="A248" s="1" t="s">
        <v>1892</v>
      </c>
      <c r="B248" s="1" t="s">
        <v>3301</v>
      </c>
      <c r="C248" s="1"/>
      <c r="D248" s="17" t="s">
        <v>274</v>
      </c>
      <c r="E248" s="1" t="s">
        <v>3429</v>
      </c>
      <c r="F2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8" s="20"/>
      <c r="H248" s="20"/>
      <c r="I248" s="21">
        <v>884</v>
      </c>
      <c r="J248" s="21">
        <f>Tabela1[[#This Row],[Estoque]]*Tabela1[[#This Row],[Valor Unitario Estimado]]</f>
        <v>0</v>
      </c>
      <c r="K248" s="20"/>
      <c r="L248" s="20"/>
      <c r="M248"/>
      <c r="N248" s="20"/>
      <c r="O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8" s="20"/>
      <c r="Q248" s="1">
        <v>0</v>
      </c>
    </row>
    <row r="249" spans="1:17" ht="15.75" x14ac:dyDescent="0.25">
      <c r="A249" s="1" t="s">
        <v>1893</v>
      </c>
      <c r="B249" s="1" t="s">
        <v>3278</v>
      </c>
      <c r="C249" s="1"/>
      <c r="D249" s="17" t="s">
        <v>275</v>
      </c>
      <c r="E249" s="1" t="s">
        <v>3369</v>
      </c>
      <c r="F2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9" s="20"/>
      <c r="H249" s="20"/>
      <c r="I249" s="21">
        <v>80</v>
      </c>
      <c r="J249" s="21">
        <f>Tabela1[[#This Row],[Estoque]]*Tabela1[[#This Row],[Valor Unitario Estimado]]</f>
        <v>0</v>
      </c>
      <c r="K249" s="20"/>
      <c r="L249" s="20"/>
      <c r="M249"/>
      <c r="N249" s="20"/>
      <c r="O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9" s="20"/>
      <c r="Q249" s="1">
        <v>0</v>
      </c>
    </row>
    <row r="250" spans="1:17" ht="15.75" x14ac:dyDescent="0.25">
      <c r="A250" s="1" t="s">
        <v>1894</v>
      </c>
      <c r="B250" s="1" t="s">
        <v>3278</v>
      </c>
      <c r="C250" s="1"/>
      <c r="D250" s="17" t="s">
        <v>276</v>
      </c>
      <c r="E250" s="1" t="s">
        <v>3430</v>
      </c>
      <c r="F250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250" s="20"/>
      <c r="H250" s="20"/>
      <c r="I250" s="21">
        <v>5.6</v>
      </c>
      <c r="J250" s="21">
        <f>Tabela1[[#This Row],[Estoque]]*Tabela1[[#This Row],[Valor Unitario Estimado]]</f>
        <v>61.599999999999994</v>
      </c>
      <c r="K250" s="20"/>
      <c r="L250" s="20"/>
      <c r="M250"/>
      <c r="N250" s="20"/>
      <c r="O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0" s="20"/>
      <c r="Q250" s="1">
        <v>11</v>
      </c>
    </row>
    <row r="251" spans="1:17" ht="15.75" x14ac:dyDescent="0.25">
      <c r="A251" s="1" t="s">
        <v>1895</v>
      </c>
      <c r="B251" s="1" t="s">
        <v>3283</v>
      </c>
      <c r="C251" s="1"/>
      <c r="D251" s="17" t="s">
        <v>277</v>
      </c>
      <c r="E251" s="1" t="s">
        <v>3383</v>
      </c>
      <c r="F25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1" s="20"/>
      <c r="H251" s="20"/>
      <c r="I251" s="21">
        <v>120</v>
      </c>
      <c r="J251" s="21">
        <f>Tabela1[[#This Row],[Estoque]]*Tabela1[[#This Row],[Valor Unitario Estimado]]</f>
        <v>240</v>
      </c>
      <c r="K251" s="20"/>
      <c r="L251" s="20"/>
      <c r="M251"/>
      <c r="N251" s="20"/>
      <c r="O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1" s="20"/>
      <c r="Q251" s="1">
        <v>2</v>
      </c>
    </row>
    <row r="252" spans="1:17" ht="15.75" x14ac:dyDescent="0.25">
      <c r="A252" s="1" t="s">
        <v>1896</v>
      </c>
      <c r="B252" s="1" t="s">
        <v>3278</v>
      </c>
      <c r="C252" s="1"/>
      <c r="D252" s="17" t="s">
        <v>278</v>
      </c>
      <c r="E252" s="1" t="s">
        <v>3431</v>
      </c>
      <c r="F2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2" s="20"/>
      <c r="H252" s="20"/>
      <c r="I252" s="21">
        <v>491.35</v>
      </c>
      <c r="J252" s="21">
        <f>Tabela1[[#This Row],[Estoque]]*Tabela1[[#This Row],[Valor Unitario Estimado]]</f>
        <v>982.7</v>
      </c>
      <c r="K252" s="20"/>
      <c r="L252" s="20"/>
      <c r="M252"/>
      <c r="N252" s="20"/>
      <c r="O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2" s="20"/>
      <c r="Q252" s="1">
        <v>2</v>
      </c>
    </row>
    <row r="253" spans="1:17" ht="15.75" x14ac:dyDescent="0.25">
      <c r="A253" s="1" t="s">
        <v>1897</v>
      </c>
      <c r="B253" s="1" t="s">
        <v>3278</v>
      </c>
      <c r="C253" s="1"/>
      <c r="D253" s="17" t="s">
        <v>279</v>
      </c>
      <c r="E253" s="1" t="s">
        <v>3431</v>
      </c>
      <c r="F2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3" s="20"/>
      <c r="H253" s="20"/>
      <c r="I253" s="21">
        <v>355</v>
      </c>
      <c r="J253" s="21">
        <f>Tabela1[[#This Row],[Estoque]]*Tabela1[[#This Row],[Valor Unitario Estimado]]</f>
        <v>710</v>
      </c>
      <c r="K253" s="20"/>
      <c r="L253" s="20"/>
      <c r="M253"/>
      <c r="N253" s="20"/>
      <c r="O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3" s="20"/>
      <c r="Q253" s="1">
        <v>2</v>
      </c>
    </row>
    <row r="254" spans="1:17" ht="15.75" x14ac:dyDescent="0.25">
      <c r="A254" s="1" t="s">
        <v>1898</v>
      </c>
      <c r="B254" s="1" t="s">
        <v>3278</v>
      </c>
      <c r="C254" s="1"/>
      <c r="D254" s="17" t="s">
        <v>280</v>
      </c>
      <c r="E254" s="1" t="s">
        <v>3432</v>
      </c>
      <c r="F2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54" s="20"/>
      <c r="H254" s="20"/>
      <c r="I254" s="21">
        <v>345</v>
      </c>
      <c r="J254" s="21">
        <f>Tabela1[[#This Row],[Estoque]]*Tabela1[[#This Row],[Valor Unitario Estimado]]</f>
        <v>1035</v>
      </c>
      <c r="K254" s="20"/>
      <c r="L254" s="20"/>
      <c r="M254"/>
      <c r="N254" s="20"/>
      <c r="O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4" s="20"/>
      <c r="Q254" s="1">
        <v>3</v>
      </c>
    </row>
    <row r="255" spans="1:17" ht="15.75" x14ac:dyDescent="0.25">
      <c r="A255" s="1" t="s">
        <v>1899</v>
      </c>
      <c r="B255" s="1" t="s">
        <v>3278</v>
      </c>
      <c r="C255" s="1"/>
      <c r="D255" s="17" t="s">
        <v>281</v>
      </c>
      <c r="E255" s="1" t="s">
        <v>3433</v>
      </c>
      <c r="F2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55" s="20"/>
      <c r="H255" s="20"/>
      <c r="I255" s="21">
        <v>213.8</v>
      </c>
      <c r="J255" s="21">
        <f>Tabela1[[#This Row],[Estoque]]*Tabela1[[#This Row],[Valor Unitario Estimado]]</f>
        <v>0</v>
      </c>
      <c r="K255" s="20"/>
      <c r="L255" s="20"/>
      <c r="M255"/>
      <c r="N255" s="20"/>
      <c r="O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5" s="20"/>
      <c r="Q255" s="1">
        <v>0</v>
      </c>
    </row>
    <row r="256" spans="1:17" ht="15.75" x14ac:dyDescent="0.25">
      <c r="A256" s="1" t="s">
        <v>1900</v>
      </c>
      <c r="B256" s="1" t="s">
        <v>3278</v>
      </c>
      <c r="C256" s="1"/>
      <c r="D256" s="17" t="s">
        <v>282</v>
      </c>
      <c r="E256" s="1" t="s">
        <v>3374</v>
      </c>
      <c r="F2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56" s="20"/>
      <c r="H256" s="20"/>
      <c r="I256" s="21"/>
      <c r="J256" s="21">
        <f>Tabela1[[#This Row],[Estoque]]*Tabela1[[#This Row],[Valor Unitario Estimado]]</f>
        <v>0</v>
      </c>
      <c r="K256" s="20"/>
      <c r="L256" s="20"/>
      <c r="M256"/>
      <c r="N256" s="20"/>
      <c r="O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6" s="20"/>
      <c r="Q256" s="1">
        <v>1</v>
      </c>
    </row>
    <row r="257" spans="1:17" ht="15.75" x14ac:dyDescent="0.25">
      <c r="A257" s="1" t="s">
        <v>1901</v>
      </c>
      <c r="B257" s="1" t="s">
        <v>3278</v>
      </c>
      <c r="C257" s="1"/>
      <c r="D257" s="17" t="s">
        <v>283</v>
      </c>
      <c r="E257" s="1" t="s">
        <v>3374</v>
      </c>
      <c r="F2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57" s="20"/>
      <c r="H257" s="20"/>
      <c r="I257" s="21"/>
      <c r="J257" s="21">
        <f>Tabela1[[#This Row],[Estoque]]*Tabela1[[#This Row],[Valor Unitario Estimado]]</f>
        <v>0</v>
      </c>
      <c r="K257" s="20"/>
      <c r="L257" s="20"/>
      <c r="M257"/>
      <c r="N257" s="20"/>
      <c r="O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7" s="20"/>
      <c r="Q257" s="1">
        <v>4</v>
      </c>
    </row>
    <row r="258" spans="1:17" ht="15.75" x14ac:dyDescent="0.25">
      <c r="A258" s="1" t="s">
        <v>1902</v>
      </c>
      <c r="B258" s="1" t="s">
        <v>3278</v>
      </c>
      <c r="C258" s="1"/>
      <c r="D258" s="17" t="s">
        <v>284</v>
      </c>
      <c r="E258" s="1" t="s">
        <v>3434</v>
      </c>
      <c r="F258" s="23">
        <f>Tabela1[[#This Row],[Estoque Inicial]]+SUMIFS(Tabela2[Quantidade],Tabela2[Codigo],Tabela1[[#This Row],[Codigo]],Tabela2[Tipo],"Entrada")-SUMIFS(Tabela2[Quantidade],Tabela2[Codigo],Tabela1[[#This Row],[Codigo]],Tabela2[Tipo],"Saída")</f>
        <v>794</v>
      </c>
      <c r="G258" s="20"/>
      <c r="H258" s="20"/>
      <c r="I258" s="21"/>
      <c r="J258" s="21">
        <f>Tabela1[[#This Row],[Estoque]]*Tabela1[[#This Row],[Valor Unitario Estimado]]</f>
        <v>0</v>
      </c>
      <c r="K258" s="20"/>
      <c r="L258" s="20"/>
      <c r="M258"/>
      <c r="N258" s="20"/>
      <c r="O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8" s="20"/>
      <c r="Q258" s="1">
        <v>794</v>
      </c>
    </row>
    <row r="259" spans="1:17" ht="15.75" x14ac:dyDescent="0.25">
      <c r="A259" s="1" t="s">
        <v>1903</v>
      </c>
      <c r="B259" s="1" t="s">
        <v>3278</v>
      </c>
      <c r="C259" s="1"/>
      <c r="D259" s="17" t="s">
        <v>285</v>
      </c>
      <c r="E259" s="1" t="s">
        <v>3374</v>
      </c>
      <c r="F2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59" s="20"/>
      <c r="H259" s="20"/>
      <c r="I259" s="21"/>
      <c r="J259" s="21">
        <f>Tabela1[[#This Row],[Estoque]]*Tabela1[[#This Row],[Valor Unitario Estimado]]</f>
        <v>0</v>
      </c>
      <c r="K259" s="20"/>
      <c r="L259" s="20"/>
      <c r="M259"/>
      <c r="N259" s="20"/>
      <c r="O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9" s="20"/>
      <c r="Q259" s="1">
        <v>1</v>
      </c>
    </row>
    <row r="260" spans="1:17" ht="15.75" x14ac:dyDescent="0.25">
      <c r="A260" s="1" t="s">
        <v>1904</v>
      </c>
      <c r="B260" s="1" t="s">
        <v>3278</v>
      </c>
      <c r="C260" s="1"/>
      <c r="D260" s="17" t="s">
        <v>286</v>
      </c>
      <c r="E260" s="1" t="s">
        <v>3435</v>
      </c>
      <c r="F260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260" s="20"/>
      <c r="H260" s="20"/>
      <c r="I260" s="21"/>
      <c r="J260" s="21">
        <f>Tabela1[[#This Row],[Estoque]]*Tabela1[[#This Row],[Valor Unitario Estimado]]</f>
        <v>0</v>
      </c>
      <c r="K260" s="20"/>
      <c r="L260" s="20"/>
      <c r="M260"/>
      <c r="N260" s="20"/>
      <c r="O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0" s="20"/>
      <c r="Q260" s="1">
        <v>18</v>
      </c>
    </row>
    <row r="261" spans="1:17" ht="15.75" x14ac:dyDescent="0.25">
      <c r="A261" s="1" t="s">
        <v>1905</v>
      </c>
      <c r="B261" s="1" t="s">
        <v>3278</v>
      </c>
      <c r="C261" s="1"/>
      <c r="D261" s="17" t="s">
        <v>287</v>
      </c>
      <c r="E261" s="1" t="s">
        <v>3411</v>
      </c>
      <c r="F2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1" s="20"/>
      <c r="H261" s="20"/>
      <c r="I261" s="21">
        <v>482</v>
      </c>
      <c r="J261" s="21">
        <f>Tabela1[[#This Row],[Estoque]]*Tabela1[[#This Row],[Valor Unitario Estimado]]</f>
        <v>482</v>
      </c>
      <c r="K261" s="20"/>
      <c r="L261" s="20"/>
      <c r="M261"/>
      <c r="N261" s="20"/>
      <c r="O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1" s="20"/>
      <c r="Q261" s="1">
        <v>1</v>
      </c>
    </row>
    <row r="262" spans="1:17" ht="15.75" x14ac:dyDescent="0.25">
      <c r="A262" s="1" t="s">
        <v>1906</v>
      </c>
      <c r="B262" s="1" t="s">
        <v>3278</v>
      </c>
      <c r="C262" s="1"/>
      <c r="D262" s="17" t="s">
        <v>288</v>
      </c>
      <c r="E262" s="1" t="s">
        <v>3375</v>
      </c>
      <c r="F262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262" s="20"/>
      <c r="H262" s="20"/>
      <c r="I262" s="21"/>
      <c r="J262" s="21">
        <f>Tabela1[[#This Row],[Estoque]]*Tabela1[[#This Row],[Valor Unitario Estimado]]</f>
        <v>0</v>
      </c>
      <c r="K262" s="20"/>
      <c r="L262" s="20"/>
      <c r="M262"/>
      <c r="N262" s="20"/>
      <c r="O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2" s="20"/>
      <c r="Q262" s="1">
        <v>40</v>
      </c>
    </row>
    <row r="263" spans="1:17" ht="15.75" x14ac:dyDescent="0.25">
      <c r="A263" s="1" t="s">
        <v>1907</v>
      </c>
      <c r="B263" s="1" t="s">
        <v>3278</v>
      </c>
      <c r="C263" s="1"/>
      <c r="D263" s="17" t="s">
        <v>289</v>
      </c>
      <c r="E263" s="1" t="s">
        <v>3391</v>
      </c>
      <c r="F2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3" s="20"/>
      <c r="H263" s="20"/>
      <c r="I263" s="21"/>
      <c r="J263" s="21">
        <f>Tabela1[[#This Row],[Estoque]]*Tabela1[[#This Row],[Valor Unitario Estimado]]</f>
        <v>0</v>
      </c>
      <c r="K263" s="20"/>
      <c r="L263" s="20"/>
      <c r="M263"/>
      <c r="N263" s="20"/>
      <c r="O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3" s="20"/>
      <c r="Q263" s="1">
        <v>0</v>
      </c>
    </row>
    <row r="264" spans="1:17" ht="15.75" x14ac:dyDescent="0.25">
      <c r="A264" s="1" t="s">
        <v>1908</v>
      </c>
      <c r="B264" s="1" t="s">
        <v>3282</v>
      </c>
      <c r="C264" s="1"/>
      <c r="D264" s="17" t="s">
        <v>290</v>
      </c>
      <c r="E264" s="1" t="s">
        <v>3436</v>
      </c>
      <c r="F264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264" s="20"/>
      <c r="H264" s="20"/>
      <c r="I264" s="21"/>
      <c r="J264" s="21">
        <f>Tabela1[[#This Row],[Estoque]]*Tabela1[[#This Row],[Valor Unitario Estimado]]</f>
        <v>0</v>
      </c>
      <c r="K264" s="20"/>
      <c r="L264" s="20"/>
      <c r="M264"/>
      <c r="N264" s="20"/>
      <c r="O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4" s="20"/>
      <c r="Q264" s="1">
        <v>50</v>
      </c>
    </row>
    <row r="265" spans="1:17" ht="15.75" x14ac:dyDescent="0.25">
      <c r="A265" s="1" t="s">
        <v>1909</v>
      </c>
      <c r="B265" s="1" t="s">
        <v>3278</v>
      </c>
      <c r="C265" s="1"/>
      <c r="D265" s="17" t="s">
        <v>291</v>
      </c>
      <c r="E265" s="1" t="s">
        <v>3437</v>
      </c>
      <c r="F2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65" s="20"/>
      <c r="H265" s="20"/>
      <c r="I265" s="21"/>
      <c r="J265" s="21">
        <f>Tabela1[[#This Row],[Estoque]]*Tabela1[[#This Row],[Valor Unitario Estimado]]</f>
        <v>0</v>
      </c>
      <c r="K265" s="20"/>
      <c r="L265" s="20"/>
      <c r="M265"/>
      <c r="N265" s="20"/>
      <c r="O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5" s="20"/>
      <c r="Q265" s="1">
        <v>3</v>
      </c>
    </row>
    <row r="266" spans="1:17" ht="15.75" x14ac:dyDescent="0.25">
      <c r="A266" s="1" t="s">
        <v>1910</v>
      </c>
      <c r="B266" s="1" t="s">
        <v>3278</v>
      </c>
      <c r="C266" s="1"/>
      <c r="D266" s="17" t="s">
        <v>292</v>
      </c>
      <c r="E266" s="1" t="s">
        <v>3437</v>
      </c>
      <c r="F2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6" s="20"/>
      <c r="H266" s="20"/>
      <c r="I266" s="21"/>
      <c r="J266" s="21">
        <f>Tabela1[[#This Row],[Estoque]]*Tabela1[[#This Row],[Valor Unitario Estimado]]</f>
        <v>0</v>
      </c>
      <c r="K266" s="20"/>
      <c r="L266" s="20"/>
      <c r="M266"/>
      <c r="N266" s="20"/>
      <c r="O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6" s="20"/>
      <c r="Q266" s="1">
        <v>1</v>
      </c>
    </row>
    <row r="267" spans="1:17" ht="15.75" x14ac:dyDescent="0.25">
      <c r="A267" s="1" t="s">
        <v>1911</v>
      </c>
      <c r="B267" s="1" t="s">
        <v>3278</v>
      </c>
      <c r="C267" s="1"/>
      <c r="D267" s="17" t="s">
        <v>293</v>
      </c>
      <c r="E267" s="1" t="s">
        <v>3437</v>
      </c>
      <c r="F2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7" s="20"/>
      <c r="H267" s="20"/>
      <c r="I267" s="21"/>
      <c r="J267" s="21">
        <f>Tabela1[[#This Row],[Estoque]]*Tabela1[[#This Row],[Valor Unitario Estimado]]</f>
        <v>0</v>
      </c>
      <c r="K267" s="20"/>
      <c r="L267" s="20"/>
      <c r="M267"/>
      <c r="N267" s="20"/>
      <c r="O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7" s="20"/>
      <c r="Q267" s="1">
        <v>1</v>
      </c>
    </row>
    <row r="268" spans="1:17" ht="15.75" x14ac:dyDescent="0.25">
      <c r="A268" s="1" t="s">
        <v>1912</v>
      </c>
      <c r="B268" s="1" t="s">
        <v>3278</v>
      </c>
      <c r="C268" s="1"/>
      <c r="D268" s="17" t="s">
        <v>294</v>
      </c>
      <c r="E268" s="1" t="s">
        <v>3437</v>
      </c>
      <c r="F26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68" s="20"/>
      <c r="H268" s="20"/>
      <c r="I268" s="21"/>
      <c r="J268" s="21">
        <f>Tabela1[[#This Row],[Estoque]]*Tabela1[[#This Row],[Valor Unitario Estimado]]</f>
        <v>0</v>
      </c>
      <c r="K268" s="20"/>
      <c r="L268" s="20"/>
      <c r="M268"/>
      <c r="N268" s="20"/>
      <c r="O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8" s="20"/>
      <c r="Q268" s="1">
        <v>4</v>
      </c>
    </row>
    <row r="269" spans="1:17" ht="15.75" x14ac:dyDescent="0.25">
      <c r="A269" s="1" t="s">
        <v>1913</v>
      </c>
      <c r="B269" s="1"/>
      <c r="C269" s="1"/>
      <c r="D269" s="17" t="s">
        <v>295</v>
      </c>
      <c r="E269" s="1" t="s">
        <v>3411</v>
      </c>
      <c r="F2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9" s="20"/>
      <c r="H269" s="20"/>
      <c r="I269" s="21"/>
      <c r="J269" s="21">
        <f>Tabela1[[#This Row],[Estoque]]*Tabela1[[#This Row],[Valor Unitario Estimado]]</f>
        <v>0</v>
      </c>
      <c r="K269" s="20"/>
      <c r="L269" s="20"/>
      <c r="M269"/>
      <c r="N269" s="20"/>
      <c r="O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9" s="20"/>
      <c r="Q269" s="1">
        <v>0</v>
      </c>
    </row>
    <row r="270" spans="1:17" ht="15.75" x14ac:dyDescent="0.25">
      <c r="A270" s="1" t="s">
        <v>1914</v>
      </c>
      <c r="B270" s="1" t="s">
        <v>3282</v>
      </c>
      <c r="C270" s="1"/>
      <c r="D270" s="17" t="s">
        <v>296</v>
      </c>
      <c r="E270" s="1" t="s">
        <v>3438</v>
      </c>
      <c r="F2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0" s="20"/>
      <c r="H270" s="20"/>
      <c r="I270" s="21">
        <v>4020.18</v>
      </c>
      <c r="J270" s="21">
        <f>Tabela1[[#This Row],[Estoque]]*Tabela1[[#This Row],[Valor Unitario Estimado]]</f>
        <v>0</v>
      </c>
      <c r="K270" s="20"/>
      <c r="L270" s="20"/>
      <c r="M270"/>
      <c r="N270" s="20"/>
      <c r="O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0" s="20"/>
      <c r="Q270" s="1">
        <v>0</v>
      </c>
    </row>
    <row r="271" spans="1:17" ht="15.75" x14ac:dyDescent="0.25">
      <c r="A271" s="1" t="s">
        <v>1915</v>
      </c>
      <c r="B271" s="1" t="s">
        <v>3278</v>
      </c>
      <c r="C271" s="1"/>
      <c r="D271" s="17" t="s">
        <v>297</v>
      </c>
      <c r="E271" s="1" t="s">
        <v>3389</v>
      </c>
      <c r="F27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1" s="20"/>
      <c r="H271" s="20"/>
      <c r="I271" s="21"/>
      <c r="J271" s="21">
        <f>Tabela1[[#This Row],[Estoque]]*Tabela1[[#This Row],[Valor Unitario Estimado]]</f>
        <v>0</v>
      </c>
      <c r="K271" s="20"/>
      <c r="L271" s="20"/>
      <c r="M271"/>
      <c r="N271" s="20"/>
      <c r="O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1" s="20"/>
      <c r="Q271" s="1">
        <v>1</v>
      </c>
    </row>
    <row r="272" spans="1:17" ht="15.75" x14ac:dyDescent="0.25">
      <c r="A272" s="1" t="s">
        <v>1916</v>
      </c>
      <c r="B272" s="1"/>
      <c r="C272" s="1"/>
      <c r="D272" s="17" t="s">
        <v>298</v>
      </c>
      <c r="E272" s="1" t="s">
        <v>3439</v>
      </c>
      <c r="F2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2" s="20"/>
      <c r="H272" s="20"/>
      <c r="I272" s="21"/>
      <c r="J272" s="21">
        <f>Tabela1[[#This Row],[Estoque]]*Tabela1[[#This Row],[Valor Unitario Estimado]]</f>
        <v>0</v>
      </c>
      <c r="K272" s="20"/>
      <c r="L272" s="20"/>
      <c r="M272"/>
      <c r="N272" s="20"/>
      <c r="O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2" s="20"/>
      <c r="Q272" s="1">
        <v>1</v>
      </c>
    </row>
    <row r="273" spans="1:17" ht="15.75" x14ac:dyDescent="0.25">
      <c r="A273" s="1" t="s">
        <v>1917</v>
      </c>
      <c r="B273" s="1" t="s">
        <v>3287</v>
      </c>
      <c r="C273" s="1"/>
      <c r="D273" s="17" t="s">
        <v>299</v>
      </c>
      <c r="E273" s="1" t="s">
        <v>3439</v>
      </c>
      <c r="F2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3" s="20"/>
      <c r="H273" s="20"/>
      <c r="I273" s="21">
        <v>410</v>
      </c>
      <c r="J273" s="21">
        <f>Tabela1[[#This Row],[Estoque]]*Tabela1[[#This Row],[Valor Unitario Estimado]]</f>
        <v>410</v>
      </c>
      <c r="K273" s="20"/>
      <c r="L273" s="20"/>
      <c r="M273"/>
      <c r="N273" s="20"/>
      <c r="O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3" s="20"/>
      <c r="Q273" s="1">
        <v>1</v>
      </c>
    </row>
    <row r="274" spans="1:17" ht="15.75" x14ac:dyDescent="0.25">
      <c r="A274" s="1" t="s">
        <v>1918</v>
      </c>
      <c r="B274" s="1" t="s">
        <v>3278</v>
      </c>
      <c r="C274" s="1"/>
      <c r="D274" s="17" t="s">
        <v>300</v>
      </c>
      <c r="E274" s="1" t="s">
        <v>3440</v>
      </c>
      <c r="F27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74" s="20"/>
      <c r="H274" s="20"/>
      <c r="I274" s="21"/>
      <c r="J274" s="21">
        <f>Tabela1[[#This Row],[Estoque]]*Tabela1[[#This Row],[Valor Unitario Estimado]]</f>
        <v>0</v>
      </c>
      <c r="K274" s="20"/>
      <c r="L274" s="20"/>
      <c r="M274"/>
      <c r="N274" s="20"/>
      <c r="O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4" s="20"/>
      <c r="Q274" s="1">
        <v>4</v>
      </c>
    </row>
    <row r="275" spans="1:17" ht="15.75" x14ac:dyDescent="0.25">
      <c r="A275" s="1" t="s">
        <v>1919</v>
      </c>
      <c r="B275" s="1" t="s">
        <v>3283</v>
      </c>
      <c r="C275" s="1"/>
      <c r="D275" s="17" t="s">
        <v>301</v>
      </c>
      <c r="E275" s="1" t="s">
        <v>3435</v>
      </c>
      <c r="F2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5" s="20"/>
      <c r="H275" s="20"/>
      <c r="I275" s="21"/>
      <c r="J275" s="21">
        <f>Tabela1[[#This Row],[Estoque]]*Tabela1[[#This Row],[Valor Unitario Estimado]]</f>
        <v>0</v>
      </c>
      <c r="K275" s="20"/>
      <c r="L275" s="20"/>
      <c r="M275"/>
      <c r="N275" s="20"/>
      <c r="O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5" s="20"/>
      <c r="Q275" s="1">
        <v>0</v>
      </c>
    </row>
    <row r="276" spans="1:17" ht="15.75" x14ac:dyDescent="0.25">
      <c r="A276" s="1" t="s">
        <v>1920</v>
      </c>
      <c r="B276" s="1" t="s">
        <v>3278</v>
      </c>
      <c r="C276" s="1"/>
      <c r="D276" s="17" t="s">
        <v>302</v>
      </c>
      <c r="E276" s="1" t="s">
        <v>3440</v>
      </c>
      <c r="F2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6" s="20"/>
      <c r="H276" s="20"/>
      <c r="I276" s="21">
        <v>426</v>
      </c>
      <c r="J276" s="21">
        <f>Tabela1[[#This Row],[Estoque]]*Tabela1[[#This Row],[Valor Unitario Estimado]]</f>
        <v>426</v>
      </c>
      <c r="K276" s="20"/>
      <c r="L276" s="20"/>
      <c r="M276"/>
      <c r="N276" s="20"/>
      <c r="O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6" s="20"/>
      <c r="Q276" s="1">
        <v>1</v>
      </c>
    </row>
    <row r="277" spans="1:17" ht="15.75" x14ac:dyDescent="0.25">
      <c r="A277" s="1" t="s">
        <v>1921</v>
      </c>
      <c r="B277" s="1" t="s">
        <v>3302</v>
      </c>
      <c r="C277" s="1"/>
      <c r="D277" s="17" t="s">
        <v>303</v>
      </c>
      <c r="E277" s="1" t="s">
        <v>3396</v>
      </c>
      <c r="F2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7" s="20"/>
      <c r="H277" s="20"/>
      <c r="I277" s="21">
        <v>940.55</v>
      </c>
      <c r="J277" s="21">
        <f>Tabela1[[#This Row],[Estoque]]*Tabela1[[#This Row],[Valor Unitario Estimado]]</f>
        <v>940.55</v>
      </c>
      <c r="K277" s="20"/>
      <c r="L277" s="20"/>
      <c r="M277"/>
      <c r="N277" s="20"/>
      <c r="O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7" s="20"/>
      <c r="Q277" s="1">
        <v>1</v>
      </c>
    </row>
    <row r="278" spans="1:17" ht="15.75" x14ac:dyDescent="0.25">
      <c r="A278" s="1" t="s">
        <v>1922</v>
      </c>
      <c r="B278" s="1"/>
      <c r="C278" s="1"/>
      <c r="D278" s="17" t="s">
        <v>304</v>
      </c>
      <c r="E278" s="1" t="s">
        <v>3441</v>
      </c>
      <c r="F2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8" s="20"/>
      <c r="H278" s="20"/>
      <c r="I278" s="21"/>
      <c r="J278" s="21">
        <f>Tabela1[[#This Row],[Estoque]]*Tabela1[[#This Row],[Valor Unitario Estimado]]</f>
        <v>0</v>
      </c>
      <c r="K278" s="20"/>
      <c r="L278" s="20"/>
      <c r="M278"/>
      <c r="N278" s="20"/>
      <c r="O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8" s="20"/>
      <c r="Q278" s="1">
        <v>1</v>
      </c>
    </row>
    <row r="279" spans="1:17" ht="15.75" x14ac:dyDescent="0.25">
      <c r="A279" s="1" t="s">
        <v>1923</v>
      </c>
      <c r="B279" s="1" t="s">
        <v>3278</v>
      </c>
      <c r="C279" s="1"/>
      <c r="D279" s="17" t="s">
        <v>305</v>
      </c>
      <c r="E279" s="1" t="s">
        <v>3442</v>
      </c>
      <c r="F279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279" s="20"/>
      <c r="H279" s="20"/>
      <c r="I279" s="21">
        <v>5.8</v>
      </c>
      <c r="J279" s="21">
        <f>Tabela1[[#This Row],[Estoque]]*Tabela1[[#This Row],[Valor Unitario Estimado]]</f>
        <v>232</v>
      </c>
      <c r="K279" s="20"/>
      <c r="L279" s="20"/>
      <c r="M279"/>
      <c r="N279" s="20"/>
      <c r="O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9" s="20"/>
      <c r="Q279" s="1">
        <v>40</v>
      </c>
    </row>
    <row r="280" spans="1:17" ht="15.75" x14ac:dyDescent="0.25">
      <c r="A280" s="1" t="s">
        <v>1924</v>
      </c>
      <c r="B280" s="1" t="s">
        <v>3278</v>
      </c>
      <c r="C280" s="1"/>
      <c r="D280" s="17" t="s">
        <v>306</v>
      </c>
      <c r="E280" s="1" t="s">
        <v>3442</v>
      </c>
      <c r="F28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280" s="20"/>
      <c r="H280" s="20"/>
      <c r="I280" s="21">
        <v>4.8</v>
      </c>
      <c r="J280" s="21">
        <f>Tabela1[[#This Row],[Estoque]]*Tabela1[[#This Row],[Valor Unitario Estimado]]</f>
        <v>28.799999999999997</v>
      </c>
      <c r="K280" s="20"/>
      <c r="L280" s="20"/>
      <c r="M280"/>
      <c r="N280" s="20"/>
      <c r="O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0" s="20"/>
      <c r="Q280" s="1">
        <v>6</v>
      </c>
    </row>
    <row r="281" spans="1:17" ht="15.75" x14ac:dyDescent="0.25">
      <c r="A281" s="1" t="s">
        <v>1925</v>
      </c>
      <c r="B281" s="1" t="s">
        <v>3278</v>
      </c>
      <c r="C281" s="1"/>
      <c r="D281" s="17" t="s">
        <v>307</v>
      </c>
      <c r="E281" s="1" t="s">
        <v>3442</v>
      </c>
      <c r="F281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281" s="20"/>
      <c r="H281" s="20"/>
      <c r="I281" s="21">
        <v>6</v>
      </c>
      <c r="J281" s="21">
        <f>Tabela1[[#This Row],[Estoque]]*Tabela1[[#This Row],[Valor Unitario Estimado]]</f>
        <v>96</v>
      </c>
      <c r="K281" s="20"/>
      <c r="L281" s="20"/>
      <c r="M281"/>
      <c r="N281" s="20"/>
      <c r="O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1" s="20"/>
      <c r="Q281" s="1">
        <v>16</v>
      </c>
    </row>
    <row r="282" spans="1:17" ht="15.75" x14ac:dyDescent="0.25">
      <c r="A282" s="1" t="s">
        <v>1926</v>
      </c>
      <c r="B282" s="1" t="s">
        <v>3278</v>
      </c>
      <c r="C282" s="1"/>
      <c r="D282" s="17" t="s">
        <v>308</v>
      </c>
      <c r="E282" s="1" t="s">
        <v>3443</v>
      </c>
      <c r="F282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282" s="20"/>
      <c r="H282" s="20"/>
      <c r="I282" s="21"/>
      <c r="J282" s="21">
        <f>Tabela1[[#This Row],[Estoque]]*Tabela1[[#This Row],[Valor Unitario Estimado]]</f>
        <v>0</v>
      </c>
      <c r="K282" s="20"/>
      <c r="L282" s="20"/>
      <c r="M282"/>
      <c r="N282" s="20"/>
      <c r="O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2" s="20"/>
      <c r="Q282" s="1">
        <v>13</v>
      </c>
    </row>
    <row r="283" spans="1:17" ht="15.75" x14ac:dyDescent="0.25">
      <c r="A283" s="1" t="s">
        <v>1927</v>
      </c>
      <c r="B283" s="1" t="s">
        <v>3278</v>
      </c>
      <c r="C283" s="1"/>
      <c r="D283" s="17" t="s">
        <v>309</v>
      </c>
      <c r="E283" s="1" t="s">
        <v>3430</v>
      </c>
      <c r="F283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283" s="20"/>
      <c r="H283" s="20"/>
      <c r="I283" s="21">
        <v>10</v>
      </c>
      <c r="J283" s="21">
        <f>Tabela1[[#This Row],[Estoque]]*Tabela1[[#This Row],[Valor Unitario Estimado]]</f>
        <v>240</v>
      </c>
      <c r="K283" s="20"/>
      <c r="L283" s="20"/>
      <c r="M283"/>
      <c r="N283" s="20"/>
      <c r="O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3" s="20"/>
      <c r="Q283" s="1">
        <v>24</v>
      </c>
    </row>
    <row r="284" spans="1:17" ht="15.75" x14ac:dyDescent="0.25">
      <c r="A284" s="1" t="s">
        <v>1928</v>
      </c>
      <c r="B284" s="1" t="s">
        <v>3278</v>
      </c>
      <c r="C284" s="1"/>
      <c r="D284" s="17" t="s">
        <v>310</v>
      </c>
      <c r="E284" s="1" t="s">
        <v>3430</v>
      </c>
      <c r="F284" s="23">
        <f>Tabela1[[#This Row],[Estoque Inicial]]+SUMIFS(Tabela2[Quantidade],Tabela2[Codigo],Tabela1[[#This Row],[Codigo]],Tabela2[Tipo],"Entrada")-SUMIFS(Tabela2[Quantidade],Tabela2[Codigo],Tabela1[[#This Row],[Codigo]],Tabela2[Tipo],"Saída")</f>
        <v>49</v>
      </c>
      <c r="G284" s="20"/>
      <c r="H284" s="20"/>
      <c r="I284" s="21"/>
      <c r="J284" s="21">
        <f>Tabela1[[#This Row],[Estoque]]*Tabela1[[#This Row],[Valor Unitario Estimado]]</f>
        <v>0</v>
      </c>
      <c r="K284" s="20"/>
      <c r="L284" s="20"/>
      <c r="M284"/>
      <c r="N284" s="20"/>
      <c r="O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4" s="20"/>
      <c r="Q284" s="1">
        <v>49</v>
      </c>
    </row>
    <row r="285" spans="1:17" ht="15.75" x14ac:dyDescent="0.25">
      <c r="A285" s="1" t="s">
        <v>1929</v>
      </c>
      <c r="B285" s="1" t="s">
        <v>3278</v>
      </c>
      <c r="C285" s="1"/>
      <c r="D285" s="17" t="s">
        <v>311</v>
      </c>
      <c r="E285" s="1" t="s">
        <v>3443</v>
      </c>
      <c r="F28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85" s="20"/>
      <c r="H285" s="20"/>
      <c r="I285" s="21">
        <v>9</v>
      </c>
      <c r="J285" s="21">
        <f>Tabela1[[#This Row],[Estoque]]*Tabela1[[#This Row],[Valor Unitario Estimado]]</f>
        <v>45</v>
      </c>
      <c r="K285" s="20"/>
      <c r="L285" s="20"/>
      <c r="M285"/>
      <c r="N285" s="20"/>
      <c r="O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5" s="20"/>
      <c r="Q285" s="1">
        <v>5</v>
      </c>
    </row>
    <row r="286" spans="1:17" ht="15.75" x14ac:dyDescent="0.25">
      <c r="A286" s="1" t="s">
        <v>1930</v>
      </c>
      <c r="B286" s="1" t="s">
        <v>3278</v>
      </c>
      <c r="C286" s="1"/>
      <c r="D286" s="17" t="s">
        <v>312</v>
      </c>
      <c r="E286" s="1" t="s">
        <v>3443</v>
      </c>
      <c r="F2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86" s="20"/>
      <c r="H286" s="20"/>
      <c r="I286" s="21"/>
      <c r="J286" s="21">
        <f>Tabela1[[#This Row],[Estoque]]*Tabela1[[#This Row],[Valor Unitario Estimado]]</f>
        <v>0</v>
      </c>
      <c r="K286" s="20"/>
      <c r="L286" s="20"/>
      <c r="M286"/>
      <c r="N286" s="20"/>
      <c r="O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6" s="20"/>
      <c r="Q286" s="1">
        <v>1</v>
      </c>
    </row>
    <row r="287" spans="1:17" ht="15.75" x14ac:dyDescent="0.25">
      <c r="A287" s="1" t="s">
        <v>1931</v>
      </c>
      <c r="B287" s="1" t="s">
        <v>3278</v>
      </c>
      <c r="C287" s="1"/>
      <c r="D287" s="17" t="s">
        <v>313</v>
      </c>
      <c r="E287" s="1" t="s">
        <v>3430</v>
      </c>
      <c r="F287" s="23">
        <f>Tabela1[[#This Row],[Estoque Inicial]]+SUMIFS(Tabela2[Quantidade],Tabela2[Codigo],Tabela1[[#This Row],[Codigo]],Tabela2[Tipo],"Entrada")-SUMIFS(Tabela2[Quantidade],Tabela2[Codigo],Tabela1[[#This Row],[Codigo]],Tabela2[Tipo],"Saída")</f>
        <v>54</v>
      </c>
      <c r="G287" s="20"/>
      <c r="H287" s="20"/>
      <c r="I287" s="21">
        <v>10</v>
      </c>
      <c r="J287" s="21">
        <f>Tabela1[[#This Row],[Estoque]]*Tabela1[[#This Row],[Valor Unitario Estimado]]</f>
        <v>540</v>
      </c>
      <c r="K287" s="20"/>
      <c r="L287" s="20"/>
      <c r="M287"/>
      <c r="N287" s="20"/>
      <c r="O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7" s="20"/>
      <c r="Q287" s="1">
        <v>54</v>
      </c>
    </row>
    <row r="288" spans="1:17" ht="15.75" x14ac:dyDescent="0.25">
      <c r="A288" s="1" t="s">
        <v>1932</v>
      </c>
      <c r="B288" s="1" t="s">
        <v>3278</v>
      </c>
      <c r="C288" s="1"/>
      <c r="D288" s="17" t="s">
        <v>314</v>
      </c>
      <c r="E288" s="1" t="s">
        <v>3443</v>
      </c>
      <c r="F2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88" s="20"/>
      <c r="H288" s="20"/>
      <c r="I288" s="21"/>
      <c r="J288" s="21">
        <f>Tabela1[[#This Row],[Estoque]]*Tabela1[[#This Row],[Valor Unitario Estimado]]</f>
        <v>0</v>
      </c>
      <c r="K288" s="20"/>
      <c r="L288" s="20"/>
      <c r="M288"/>
      <c r="N288" s="20"/>
      <c r="O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8" s="20"/>
      <c r="Q288" s="1">
        <v>0</v>
      </c>
    </row>
    <row r="289" spans="1:17" ht="15.75" x14ac:dyDescent="0.25">
      <c r="A289" s="1" t="s">
        <v>1933</v>
      </c>
      <c r="B289" s="1" t="s">
        <v>3278</v>
      </c>
      <c r="C289" s="1"/>
      <c r="D289" s="17" t="s">
        <v>315</v>
      </c>
      <c r="E289" s="1" t="s">
        <v>3430</v>
      </c>
      <c r="F289" s="23">
        <f>Tabela1[[#This Row],[Estoque Inicial]]+SUMIFS(Tabela2[Quantidade],Tabela2[Codigo],Tabela1[[#This Row],[Codigo]],Tabela2[Tipo],"Entrada")-SUMIFS(Tabela2[Quantidade],Tabela2[Codigo],Tabela1[[#This Row],[Codigo]],Tabela2[Tipo],"Saída")</f>
        <v>80</v>
      </c>
      <c r="G289" s="20"/>
      <c r="H289" s="20"/>
      <c r="I289" s="21"/>
      <c r="J289" s="21">
        <f>Tabela1[[#This Row],[Estoque]]*Tabela1[[#This Row],[Valor Unitario Estimado]]</f>
        <v>0</v>
      </c>
      <c r="K289" s="20"/>
      <c r="L289" s="20"/>
      <c r="M289"/>
      <c r="N289" s="20"/>
      <c r="O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9" s="20"/>
      <c r="Q289" s="1">
        <v>80</v>
      </c>
    </row>
    <row r="290" spans="1:17" ht="15.75" x14ac:dyDescent="0.25">
      <c r="A290" s="1" t="s">
        <v>1934</v>
      </c>
      <c r="B290" s="1" t="s">
        <v>3278</v>
      </c>
      <c r="C290" s="1"/>
      <c r="D290" s="17" t="s">
        <v>316</v>
      </c>
      <c r="E290" s="1" t="s">
        <v>3430</v>
      </c>
      <c r="F290" s="23">
        <f>Tabela1[[#This Row],[Estoque Inicial]]+SUMIFS(Tabela2[Quantidade],Tabela2[Codigo],Tabela1[[#This Row],[Codigo]],Tabela2[Tipo],"Entrada")-SUMIFS(Tabela2[Quantidade],Tabela2[Codigo],Tabela1[[#This Row],[Codigo]],Tabela2[Tipo],"Saída")</f>
        <v>58</v>
      </c>
      <c r="G290" s="20"/>
      <c r="H290" s="20"/>
      <c r="I290" s="21"/>
      <c r="J290" s="21">
        <f>Tabela1[[#This Row],[Estoque]]*Tabela1[[#This Row],[Valor Unitario Estimado]]</f>
        <v>0</v>
      </c>
      <c r="K290" s="20"/>
      <c r="L290" s="20"/>
      <c r="M290"/>
      <c r="N290" s="20"/>
      <c r="O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0" s="20"/>
      <c r="Q290" s="1">
        <v>58</v>
      </c>
    </row>
    <row r="291" spans="1:17" ht="15.75" x14ac:dyDescent="0.25">
      <c r="A291" s="1" t="s">
        <v>1935</v>
      </c>
      <c r="B291" s="1" t="s">
        <v>3278</v>
      </c>
      <c r="C291" s="1"/>
      <c r="D291" s="17" t="s">
        <v>317</v>
      </c>
      <c r="E291" s="1" t="s">
        <v>3430</v>
      </c>
      <c r="F291" s="23">
        <f>Tabela1[[#This Row],[Estoque Inicial]]+SUMIFS(Tabela2[Quantidade],Tabela2[Codigo],Tabela1[[#This Row],[Codigo]],Tabela2[Tipo],"Entrada")-SUMIFS(Tabela2[Quantidade],Tabela2[Codigo],Tabela1[[#This Row],[Codigo]],Tabela2[Tipo],"Saída")</f>
        <v>90</v>
      </c>
      <c r="G291" s="20"/>
      <c r="H291" s="20"/>
      <c r="I291" s="21">
        <v>6</v>
      </c>
      <c r="J291" s="21">
        <f>Tabela1[[#This Row],[Estoque]]*Tabela1[[#This Row],[Valor Unitario Estimado]]</f>
        <v>540</v>
      </c>
      <c r="K291" s="20"/>
      <c r="L291" s="20"/>
      <c r="M291"/>
      <c r="N291" s="20"/>
      <c r="O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1" s="20"/>
      <c r="Q291" s="1">
        <v>90</v>
      </c>
    </row>
    <row r="292" spans="1:17" ht="15.75" x14ac:dyDescent="0.25">
      <c r="A292" s="1" t="s">
        <v>1936</v>
      </c>
      <c r="B292" s="1" t="s">
        <v>3278</v>
      </c>
      <c r="C292" s="1"/>
      <c r="D292" s="17" t="s">
        <v>318</v>
      </c>
      <c r="E292" s="1" t="s">
        <v>3430</v>
      </c>
      <c r="F2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2" s="20"/>
      <c r="H292" s="20"/>
      <c r="I292" s="21"/>
      <c r="J292" s="21">
        <f>Tabela1[[#This Row],[Estoque]]*Tabela1[[#This Row],[Valor Unitario Estimado]]</f>
        <v>0</v>
      </c>
      <c r="K292" s="20"/>
      <c r="L292" s="20"/>
      <c r="M292"/>
      <c r="N292" s="20"/>
      <c r="O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2" s="20"/>
      <c r="Q292" s="1">
        <v>0</v>
      </c>
    </row>
    <row r="293" spans="1:17" ht="15.75" x14ac:dyDescent="0.25">
      <c r="A293" s="1" t="s">
        <v>1937</v>
      </c>
      <c r="B293" s="1" t="s">
        <v>3278</v>
      </c>
      <c r="C293" s="1"/>
      <c r="D293" s="17" t="s">
        <v>319</v>
      </c>
      <c r="E293" s="1" t="s">
        <v>3430</v>
      </c>
      <c r="F293" s="23">
        <f>Tabela1[[#This Row],[Estoque Inicial]]+SUMIFS(Tabela2[Quantidade],Tabela2[Codigo],Tabela1[[#This Row],[Codigo]],Tabela2[Tipo],"Entrada")-SUMIFS(Tabela2[Quantidade],Tabela2[Codigo],Tabela1[[#This Row],[Codigo]],Tabela2[Tipo],"Saída")</f>
        <v>29</v>
      </c>
      <c r="G293" s="20"/>
      <c r="H293" s="20"/>
      <c r="I293" s="21"/>
      <c r="J293" s="21">
        <f>Tabela1[[#This Row],[Estoque]]*Tabela1[[#This Row],[Valor Unitario Estimado]]</f>
        <v>0</v>
      </c>
      <c r="K293" s="20"/>
      <c r="L293" s="20"/>
      <c r="M293"/>
      <c r="N293" s="20"/>
      <c r="O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3" s="20"/>
      <c r="Q293" s="1">
        <v>29</v>
      </c>
    </row>
    <row r="294" spans="1:17" ht="15.75" x14ac:dyDescent="0.25">
      <c r="A294" s="1" t="s">
        <v>1938</v>
      </c>
      <c r="B294" s="1" t="s">
        <v>3278</v>
      </c>
      <c r="C294" s="1"/>
      <c r="D294" s="17" t="s">
        <v>320</v>
      </c>
      <c r="E294" s="1" t="s">
        <v>3443</v>
      </c>
      <c r="F2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4" s="20"/>
      <c r="H294" s="20"/>
      <c r="I294" s="21">
        <v>6</v>
      </c>
      <c r="J294" s="21">
        <f>Tabela1[[#This Row],[Estoque]]*Tabela1[[#This Row],[Valor Unitario Estimado]]</f>
        <v>0</v>
      </c>
      <c r="K294" s="20"/>
      <c r="L294" s="20"/>
      <c r="M294"/>
      <c r="N294" s="20"/>
      <c r="O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4" s="20"/>
      <c r="Q294" s="1">
        <v>0</v>
      </c>
    </row>
    <row r="295" spans="1:17" ht="15.75" x14ac:dyDescent="0.25">
      <c r="A295" s="1" t="s">
        <v>1939</v>
      </c>
      <c r="B295" s="1" t="s">
        <v>3278</v>
      </c>
      <c r="C295" s="1"/>
      <c r="D295" s="17" t="s">
        <v>321</v>
      </c>
      <c r="E295" s="1" t="s">
        <v>3430</v>
      </c>
      <c r="F2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95" s="20"/>
      <c r="H295" s="20"/>
      <c r="I295" s="21">
        <v>6</v>
      </c>
      <c r="J295" s="21">
        <f>Tabela1[[#This Row],[Estoque]]*Tabela1[[#This Row],[Valor Unitario Estimado]]</f>
        <v>12</v>
      </c>
      <c r="K295" s="20"/>
      <c r="L295" s="20"/>
      <c r="M295"/>
      <c r="N295" s="20"/>
      <c r="O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5" s="20"/>
      <c r="Q295" s="1">
        <v>2</v>
      </c>
    </row>
    <row r="296" spans="1:17" ht="15.75" x14ac:dyDescent="0.25">
      <c r="A296" s="1" t="s">
        <v>1940</v>
      </c>
      <c r="B296" s="1" t="s">
        <v>3278</v>
      </c>
      <c r="C296" s="1"/>
      <c r="D296" s="17" t="s">
        <v>322</v>
      </c>
      <c r="E296" s="1" t="s">
        <v>3430</v>
      </c>
      <c r="F296" s="23">
        <f>Tabela1[[#This Row],[Estoque Inicial]]+SUMIFS(Tabela2[Quantidade],Tabela2[Codigo],Tabela1[[#This Row],[Codigo]],Tabela2[Tipo],"Entrada")-SUMIFS(Tabela2[Quantidade],Tabela2[Codigo],Tabela1[[#This Row],[Codigo]],Tabela2[Tipo],"Saída")</f>
        <v>33</v>
      </c>
      <c r="G296" s="20"/>
      <c r="H296" s="20"/>
      <c r="I296" s="21"/>
      <c r="J296" s="21">
        <f>Tabela1[[#This Row],[Estoque]]*Tabela1[[#This Row],[Valor Unitario Estimado]]</f>
        <v>0</v>
      </c>
      <c r="K296" s="20"/>
      <c r="L296" s="20"/>
      <c r="M296"/>
      <c r="N296" s="20"/>
      <c r="O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6" s="20"/>
      <c r="Q296" s="1">
        <v>33</v>
      </c>
    </row>
    <row r="297" spans="1:17" ht="15.75" x14ac:dyDescent="0.25">
      <c r="A297" s="1" t="s">
        <v>1941</v>
      </c>
      <c r="B297" s="1" t="s">
        <v>3278</v>
      </c>
      <c r="C297" s="1"/>
      <c r="D297" s="17" t="s">
        <v>323</v>
      </c>
      <c r="E297" s="1" t="s">
        <v>3430</v>
      </c>
      <c r="F297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297" s="20"/>
      <c r="H297" s="20"/>
      <c r="I297" s="21">
        <v>6</v>
      </c>
      <c r="J297" s="21">
        <f>Tabela1[[#This Row],[Estoque]]*Tabela1[[#This Row],[Valor Unitario Estimado]]</f>
        <v>228</v>
      </c>
      <c r="K297" s="20"/>
      <c r="L297" s="20"/>
      <c r="M297"/>
      <c r="N297" s="20"/>
      <c r="O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7" s="20"/>
      <c r="Q297" s="1">
        <v>38</v>
      </c>
    </row>
    <row r="298" spans="1:17" ht="15.75" x14ac:dyDescent="0.25">
      <c r="A298" s="1" t="s">
        <v>1942</v>
      </c>
      <c r="B298" s="1" t="s">
        <v>3278</v>
      </c>
      <c r="C298" s="1"/>
      <c r="D298" s="17" t="s">
        <v>324</v>
      </c>
      <c r="E298" s="1" t="s">
        <v>3430</v>
      </c>
      <c r="F298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298" s="20"/>
      <c r="H298" s="20"/>
      <c r="I298" s="21">
        <v>6.5</v>
      </c>
      <c r="J298" s="21">
        <f>Tabela1[[#This Row],[Estoque]]*Tabela1[[#This Row],[Valor Unitario Estimado]]</f>
        <v>71.5</v>
      </c>
      <c r="K298" s="20"/>
      <c r="L298" s="20"/>
      <c r="M298"/>
      <c r="N298" s="20"/>
      <c r="O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8" s="20"/>
      <c r="Q298" s="1">
        <v>11</v>
      </c>
    </row>
    <row r="299" spans="1:17" ht="15.75" x14ac:dyDescent="0.25">
      <c r="A299" s="1" t="s">
        <v>1943</v>
      </c>
      <c r="B299" s="1" t="s">
        <v>3278</v>
      </c>
      <c r="C299" s="1"/>
      <c r="D299" s="17" t="s">
        <v>325</v>
      </c>
      <c r="E299" s="1" t="s">
        <v>3443</v>
      </c>
      <c r="F299" s="23">
        <f>Tabela1[[#This Row],[Estoque Inicial]]+SUMIFS(Tabela2[Quantidade],Tabela2[Codigo],Tabela1[[#This Row],[Codigo]],Tabela2[Tipo],"Entrada")-SUMIFS(Tabela2[Quantidade],Tabela2[Codigo],Tabela1[[#This Row],[Codigo]],Tabela2[Tipo],"Saída")</f>
        <v>94</v>
      </c>
      <c r="G299" s="20"/>
      <c r="H299" s="20"/>
      <c r="I299" s="21"/>
      <c r="J299" s="21">
        <f>Tabela1[[#This Row],[Estoque]]*Tabela1[[#This Row],[Valor Unitario Estimado]]</f>
        <v>0</v>
      </c>
      <c r="K299" s="20"/>
      <c r="L299" s="20"/>
      <c r="M299"/>
      <c r="N299" s="20"/>
      <c r="O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9" s="20"/>
      <c r="Q299" s="1">
        <v>94</v>
      </c>
    </row>
    <row r="300" spans="1:17" ht="15.75" x14ac:dyDescent="0.25">
      <c r="A300" s="1" t="s">
        <v>1944</v>
      </c>
      <c r="B300" s="1" t="s">
        <v>3278</v>
      </c>
      <c r="C300" s="1"/>
      <c r="D300" s="17" t="s">
        <v>326</v>
      </c>
      <c r="E300" s="1" t="s">
        <v>3444</v>
      </c>
      <c r="F30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300" s="20"/>
      <c r="H300" s="20"/>
      <c r="I300" s="21">
        <v>73.36</v>
      </c>
      <c r="J300" s="21">
        <f>Tabela1[[#This Row],[Estoque]]*Tabela1[[#This Row],[Valor Unitario Estimado]]</f>
        <v>513.52</v>
      </c>
      <c r="K300" s="20"/>
      <c r="L300" s="20"/>
      <c r="M300"/>
      <c r="N300" s="20"/>
      <c r="O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0" s="20"/>
      <c r="Q300" s="1">
        <v>7</v>
      </c>
    </row>
    <row r="301" spans="1:17" ht="15.75" x14ac:dyDescent="0.25">
      <c r="A301" s="1" t="s">
        <v>1945</v>
      </c>
      <c r="B301" s="1" t="s">
        <v>3278</v>
      </c>
      <c r="C301" s="1"/>
      <c r="D301" s="17" t="s">
        <v>327</v>
      </c>
      <c r="E301" s="1" t="s">
        <v>3444</v>
      </c>
      <c r="F30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1" s="20"/>
      <c r="H301" s="20"/>
      <c r="I301" s="21"/>
      <c r="J301" s="21">
        <f>Tabela1[[#This Row],[Estoque]]*Tabela1[[#This Row],[Valor Unitario Estimado]]</f>
        <v>0</v>
      </c>
      <c r="K301" s="20"/>
      <c r="L301" s="20"/>
      <c r="M301"/>
      <c r="N301" s="20"/>
      <c r="O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1" s="20"/>
      <c r="Q301" s="1">
        <v>2</v>
      </c>
    </row>
    <row r="302" spans="1:17" ht="15.75" x14ac:dyDescent="0.25">
      <c r="A302" s="1" t="s">
        <v>1946</v>
      </c>
      <c r="B302" s="1" t="s">
        <v>3278</v>
      </c>
      <c r="C302" s="1"/>
      <c r="D302" s="17" t="s">
        <v>328</v>
      </c>
      <c r="E302" s="1" t="s">
        <v>3444</v>
      </c>
      <c r="F30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02" s="20"/>
      <c r="H302" s="20"/>
      <c r="I302" s="21"/>
      <c r="J302" s="21">
        <f>Tabela1[[#This Row],[Estoque]]*Tabela1[[#This Row],[Valor Unitario Estimado]]</f>
        <v>0</v>
      </c>
      <c r="K302" s="20"/>
      <c r="L302" s="20"/>
      <c r="M302"/>
      <c r="N302" s="20"/>
      <c r="O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2" s="20"/>
      <c r="Q302" s="1">
        <v>0</v>
      </c>
    </row>
    <row r="303" spans="1:17" ht="15.75" x14ac:dyDescent="0.25">
      <c r="A303" s="1" t="s">
        <v>1947</v>
      </c>
      <c r="B303" s="1" t="s">
        <v>3278</v>
      </c>
      <c r="C303" s="1"/>
      <c r="D303" s="17" t="s">
        <v>329</v>
      </c>
      <c r="E303" s="1" t="s">
        <v>3444</v>
      </c>
      <c r="F30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03" s="20"/>
      <c r="H303" s="20"/>
      <c r="I303" s="21">
        <v>105.23</v>
      </c>
      <c r="J303" s="21">
        <f>Tabela1[[#This Row],[Estoque]]*Tabela1[[#This Row],[Valor Unitario Estimado]]</f>
        <v>420.92</v>
      </c>
      <c r="K303" s="20"/>
      <c r="L303" s="20"/>
      <c r="M303"/>
      <c r="N303" s="20"/>
      <c r="O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3" s="20"/>
      <c r="Q303" s="1">
        <v>4</v>
      </c>
    </row>
    <row r="304" spans="1:17" ht="15.75" x14ac:dyDescent="0.25">
      <c r="A304" s="1" t="s">
        <v>1948</v>
      </c>
      <c r="B304" s="1" t="s">
        <v>3295</v>
      </c>
      <c r="C304" s="1"/>
      <c r="D304" s="17" t="s">
        <v>330</v>
      </c>
      <c r="E304" s="1" t="s">
        <v>3445</v>
      </c>
      <c r="F30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04" s="20"/>
      <c r="H304" s="20"/>
      <c r="I304" s="21"/>
      <c r="J304" s="21">
        <f>Tabela1[[#This Row],[Estoque]]*Tabela1[[#This Row],[Valor Unitario Estimado]]</f>
        <v>0</v>
      </c>
      <c r="K304" s="20"/>
      <c r="L304" s="20"/>
      <c r="M304"/>
      <c r="N304" s="20"/>
      <c r="O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4" s="20"/>
      <c r="Q304" s="1">
        <v>3</v>
      </c>
    </row>
    <row r="305" spans="1:17" ht="15.75" x14ac:dyDescent="0.25">
      <c r="A305" s="1" t="s">
        <v>1949</v>
      </c>
      <c r="B305" s="1" t="s">
        <v>3287</v>
      </c>
      <c r="C305" s="1"/>
      <c r="D305" s="17" t="s">
        <v>331</v>
      </c>
      <c r="E305" s="1" t="s">
        <v>3446</v>
      </c>
      <c r="F3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5" s="20"/>
      <c r="H305" s="20"/>
      <c r="I305" s="21">
        <v>1752</v>
      </c>
      <c r="J305" s="21">
        <f>Tabela1[[#This Row],[Estoque]]*Tabela1[[#This Row],[Valor Unitario Estimado]]</f>
        <v>3504</v>
      </c>
      <c r="K305" s="20"/>
      <c r="L305" s="20"/>
      <c r="M305"/>
      <c r="N305" s="20"/>
      <c r="O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5" s="20"/>
      <c r="Q305" s="1">
        <v>2</v>
      </c>
    </row>
    <row r="306" spans="1:17" ht="15.75" x14ac:dyDescent="0.25">
      <c r="A306" s="1" t="s">
        <v>1950</v>
      </c>
      <c r="B306" s="1" t="s">
        <v>3289</v>
      </c>
      <c r="C306" s="1"/>
      <c r="D306" s="17" t="s">
        <v>332</v>
      </c>
      <c r="E306" s="1" t="s">
        <v>3446</v>
      </c>
      <c r="F3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6" s="20"/>
      <c r="H306" s="20"/>
      <c r="I306" s="21"/>
      <c r="J306" s="21">
        <f>Tabela1[[#This Row],[Estoque]]*Tabela1[[#This Row],[Valor Unitario Estimado]]</f>
        <v>0</v>
      </c>
      <c r="K306" s="20"/>
      <c r="L306" s="20"/>
      <c r="M306"/>
      <c r="N306" s="20"/>
      <c r="O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6" s="20"/>
      <c r="Q306" s="1">
        <v>1</v>
      </c>
    </row>
    <row r="307" spans="1:17" ht="15.75" x14ac:dyDescent="0.25">
      <c r="A307" s="1" t="s">
        <v>1951</v>
      </c>
      <c r="B307" s="1" t="s">
        <v>3281</v>
      </c>
      <c r="C307" s="1"/>
      <c r="D307" s="17" t="s">
        <v>333</v>
      </c>
      <c r="E307" s="1" t="s">
        <v>3371</v>
      </c>
      <c r="F3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7" s="20"/>
      <c r="H307" s="20"/>
      <c r="I307" s="21">
        <v>1535.67</v>
      </c>
      <c r="J307" s="21">
        <f>Tabela1[[#This Row],[Estoque]]*Tabela1[[#This Row],[Valor Unitario Estimado]]</f>
        <v>1535.67</v>
      </c>
      <c r="K307" s="20"/>
      <c r="L307" s="20"/>
      <c r="M307"/>
      <c r="N307" s="20"/>
      <c r="O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7" s="20"/>
      <c r="Q307" s="1">
        <v>1</v>
      </c>
    </row>
    <row r="308" spans="1:17" ht="15.75" x14ac:dyDescent="0.25">
      <c r="A308" s="1" t="s">
        <v>1952</v>
      </c>
      <c r="B308" s="1" t="s">
        <v>3278</v>
      </c>
      <c r="C308" s="1"/>
      <c r="D308" s="17" t="s">
        <v>334</v>
      </c>
      <c r="E308" s="1" t="s">
        <v>3424</v>
      </c>
      <c r="F308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308" s="20"/>
      <c r="H308" s="20"/>
      <c r="I308" s="21"/>
      <c r="J308" s="21">
        <f>Tabela1[[#This Row],[Estoque]]*Tabela1[[#This Row],[Valor Unitario Estimado]]</f>
        <v>0</v>
      </c>
      <c r="K308" s="20"/>
      <c r="L308" s="20"/>
      <c r="M308"/>
      <c r="N308" s="20"/>
      <c r="O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8" s="20"/>
      <c r="Q308" s="1">
        <v>7</v>
      </c>
    </row>
    <row r="309" spans="1:17" ht="15.75" x14ac:dyDescent="0.25">
      <c r="A309" s="1" t="s">
        <v>1953</v>
      </c>
      <c r="B309" s="1" t="s">
        <v>3283</v>
      </c>
      <c r="C309" s="1"/>
      <c r="D309" s="17" t="s">
        <v>335</v>
      </c>
      <c r="E309" s="1" t="s">
        <v>3384</v>
      </c>
      <c r="F3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9" s="20"/>
      <c r="H309" s="20"/>
      <c r="I309" s="21"/>
      <c r="J309" s="21">
        <f>Tabela1[[#This Row],[Estoque]]*Tabela1[[#This Row],[Valor Unitario Estimado]]</f>
        <v>0</v>
      </c>
      <c r="K309" s="20"/>
      <c r="L309" s="20"/>
      <c r="M309"/>
      <c r="N309" s="20"/>
      <c r="O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9" s="20"/>
      <c r="Q309" s="1">
        <v>1</v>
      </c>
    </row>
    <row r="310" spans="1:17" ht="15.75" x14ac:dyDescent="0.25">
      <c r="A310" s="1" t="s">
        <v>1954</v>
      </c>
      <c r="B310" s="1" t="s">
        <v>3278</v>
      </c>
      <c r="C310" s="1"/>
      <c r="D310" s="17" t="s">
        <v>336</v>
      </c>
      <c r="E310" s="1" t="s">
        <v>3428</v>
      </c>
      <c r="F310" s="23">
        <f>Tabela1[[#This Row],[Estoque Inicial]]+SUMIFS(Tabela2[Quantidade],Tabela2[Codigo],Tabela1[[#This Row],[Codigo]],Tabela2[Tipo],"Entrada")-SUMIFS(Tabela2[Quantidade],Tabela2[Codigo],Tabela1[[#This Row],[Codigo]],Tabela2[Tipo],"Saída")</f>
        <v>800</v>
      </c>
      <c r="G310" s="20"/>
      <c r="H310" s="20"/>
      <c r="I310" s="21">
        <v>17</v>
      </c>
      <c r="J310" s="21">
        <f>Tabela1[[#This Row],[Estoque]]*Tabela1[[#This Row],[Valor Unitario Estimado]]</f>
        <v>13600</v>
      </c>
      <c r="K310" s="20"/>
      <c r="L310" s="20"/>
      <c r="M310"/>
      <c r="N310" s="20"/>
      <c r="O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0" s="20"/>
      <c r="Q310" s="1">
        <v>800</v>
      </c>
    </row>
    <row r="311" spans="1:17" ht="15.75" x14ac:dyDescent="0.25">
      <c r="A311" s="1" t="s">
        <v>1955</v>
      </c>
      <c r="B311" s="1"/>
      <c r="C311" s="1"/>
      <c r="D311" s="17" t="s">
        <v>337</v>
      </c>
      <c r="E311" s="1" t="s">
        <v>3447</v>
      </c>
      <c r="F3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11" s="20"/>
      <c r="H311" s="20"/>
      <c r="I311" s="21"/>
      <c r="J311" s="21">
        <f>Tabela1[[#This Row],[Estoque]]*Tabela1[[#This Row],[Valor Unitario Estimado]]</f>
        <v>0</v>
      </c>
      <c r="K311" s="20"/>
      <c r="L311" s="20"/>
      <c r="M311"/>
      <c r="N311" s="20"/>
      <c r="O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1" s="20"/>
      <c r="Q311" s="1">
        <v>0</v>
      </c>
    </row>
    <row r="312" spans="1:17" ht="15.75" x14ac:dyDescent="0.25">
      <c r="A312" s="1" t="s">
        <v>1956</v>
      </c>
      <c r="B312" s="1" t="s">
        <v>3283</v>
      </c>
      <c r="C312" s="1"/>
      <c r="D312" s="17" t="s">
        <v>338</v>
      </c>
      <c r="E312" s="1" t="s">
        <v>3448</v>
      </c>
      <c r="F3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12" s="20"/>
      <c r="H312" s="20"/>
      <c r="I312" s="21">
        <v>3000</v>
      </c>
      <c r="J312" s="21">
        <f>Tabela1[[#This Row],[Estoque]]*Tabela1[[#This Row],[Valor Unitario Estimado]]</f>
        <v>6000</v>
      </c>
      <c r="K312" s="20"/>
      <c r="L312" s="20"/>
      <c r="M312"/>
      <c r="N312" s="20"/>
      <c r="O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2" s="20"/>
      <c r="Q312" s="1">
        <v>2</v>
      </c>
    </row>
    <row r="313" spans="1:17" ht="15.75" x14ac:dyDescent="0.25">
      <c r="A313" s="1" t="s">
        <v>1957</v>
      </c>
      <c r="B313" s="1" t="s">
        <v>3290</v>
      </c>
      <c r="C313" s="1"/>
      <c r="D313" s="17" t="s">
        <v>339</v>
      </c>
      <c r="E313" s="1" t="s">
        <v>3449</v>
      </c>
      <c r="F3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3" s="20"/>
      <c r="H313" s="20"/>
      <c r="I313" s="21"/>
      <c r="J313" s="21">
        <f>Tabela1[[#This Row],[Estoque]]*Tabela1[[#This Row],[Valor Unitario Estimado]]</f>
        <v>0</v>
      </c>
      <c r="K313" s="20"/>
      <c r="L313" s="20"/>
      <c r="M313"/>
      <c r="N313" s="20"/>
      <c r="O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3" s="20"/>
      <c r="Q313" s="1">
        <v>1</v>
      </c>
    </row>
    <row r="314" spans="1:17" ht="15.75" x14ac:dyDescent="0.25">
      <c r="A314" s="1" t="s">
        <v>1958</v>
      </c>
      <c r="B314" s="1" t="s">
        <v>3278</v>
      </c>
      <c r="C314" s="1"/>
      <c r="D314" s="17" t="s">
        <v>340</v>
      </c>
      <c r="E314" s="1" t="s">
        <v>3407</v>
      </c>
      <c r="F3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14" s="20"/>
      <c r="H314" s="20"/>
      <c r="I314" s="21"/>
      <c r="J314" s="21">
        <f>Tabela1[[#This Row],[Estoque]]*Tabela1[[#This Row],[Valor Unitario Estimado]]</f>
        <v>0</v>
      </c>
      <c r="K314" s="20"/>
      <c r="L314" s="20"/>
      <c r="M314"/>
      <c r="N314" s="20"/>
      <c r="O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4" s="20"/>
      <c r="Q314" s="1">
        <v>0</v>
      </c>
    </row>
    <row r="315" spans="1:17" ht="15.75" x14ac:dyDescent="0.25">
      <c r="A315" s="1" t="s">
        <v>1959</v>
      </c>
      <c r="B315" s="1" t="s">
        <v>3303</v>
      </c>
      <c r="C315" s="1"/>
      <c r="D315" s="17" t="s">
        <v>341</v>
      </c>
      <c r="E315" s="1" t="s">
        <v>3405</v>
      </c>
      <c r="F3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5" s="20"/>
      <c r="H315" s="20"/>
      <c r="I315" s="21">
        <v>4035.09</v>
      </c>
      <c r="J315" s="21">
        <f>Tabela1[[#This Row],[Estoque]]*Tabela1[[#This Row],[Valor Unitario Estimado]]</f>
        <v>4035.09</v>
      </c>
      <c r="K315" s="20"/>
      <c r="L315" s="20"/>
      <c r="M315"/>
      <c r="N315" s="20"/>
      <c r="O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5" s="20"/>
      <c r="Q315" s="1">
        <v>1</v>
      </c>
    </row>
    <row r="316" spans="1:17" ht="15.75" x14ac:dyDescent="0.25">
      <c r="A316" s="1" t="s">
        <v>1960</v>
      </c>
      <c r="B316" s="1" t="s">
        <v>3283</v>
      </c>
      <c r="C316" s="1"/>
      <c r="D316" s="17" t="s">
        <v>342</v>
      </c>
      <c r="E316" s="1" t="s">
        <v>3384</v>
      </c>
      <c r="F3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6" s="20"/>
      <c r="H316" s="20"/>
      <c r="I316" s="21">
        <v>1325</v>
      </c>
      <c r="J316" s="21">
        <f>Tabela1[[#This Row],[Estoque]]*Tabela1[[#This Row],[Valor Unitario Estimado]]</f>
        <v>1325</v>
      </c>
      <c r="K316" s="20"/>
      <c r="L316" s="20"/>
      <c r="M316"/>
      <c r="N316" s="20"/>
      <c r="O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6" s="20"/>
      <c r="Q316" s="1">
        <v>1</v>
      </c>
    </row>
    <row r="317" spans="1:17" ht="15.75" x14ac:dyDescent="0.25">
      <c r="A317" s="1" t="s">
        <v>1961</v>
      </c>
      <c r="B317" s="1" t="s">
        <v>3299</v>
      </c>
      <c r="C317" s="1"/>
      <c r="D317" s="17" t="s">
        <v>343</v>
      </c>
      <c r="E317" s="1" t="s">
        <v>3384</v>
      </c>
      <c r="F3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7" s="20"/>
      <c r="H317" s="20"/>
      <c r="I317" s="21">
        <v>1315</v>
      </c>
      <c r="J317" s="21">
        <f>Tabela1[[#This Row],[Estoque]]*Tabela1[[#This Row],[Valor Unitario Estimado]]</f>
        <v>1315</v>
      </c>
      <c r="K317" s="20"/>
      <c r="L317" s="20"/>
      <c r="M317"/>
      <c r="N317" s="20"/>
      <c r="O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7" s="20"/>
      <c r="Q317" s="1">
        <v>1</v>
      </c>
    </row>
    <row r="318" spans="1:17" ht="15.75" x14ac:dyDescent="0.25">
      <c r="A318" s="1" t="s">
        <v>1962</v>
      </c>
      <c r="B318" s="1" t="s">
        <v>3283</v>
      </c>
      <c r="C318" s="1"/>
      <c r="D318" s="17" t="s">
        <v>344</v>
      </c>
      <c r="E318" s="1" t="s">
        <v>3384</v>
      </c>
      <c r="F3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8" s="20"/>
      <c r="H318" s="20"/>
      <c r="I318" s="21">
        <v>7400</v>
      </c>
      <c r="J318" s="21">
        <f>Tabela1[[#This Row],[Estoque]]*Tabela1[[#This Row],[Valor Unitario Estimado]]</f>
        <v>7400</v>
      </c>
      <c r="K318" s="20"/>
      <c r="L318" s="20"/>
      <c r="M318"/>
      <c r="N318" s="20"/>
      <c r="O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8" s="20"/>
      <c r="Q318" s="1">
        <v>1</v>
      </c>
    </row>
    <row r="319" spans="1:17" ht="15.75" x14ac:dyDescent="0.25">
      <c r="A319" s="1" t="s">
        <v>1963</v>
      </c>
      <c r="B319" s="1"/>
      <c r="C319" s="1"/>
      <c r="D319" s="17" t="s">
        <v>345</v>
      </c>
      <c r="E319" s="1" t="s">
        <v>3426</v>
      </c>
      <c r="F31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19" s="20"/>
      <c r="H319" s="20"/>
      <c r="I319" s="21">
        <v>355.89</v>
      </c>
      <c r="J319" s="21">
        <f>Tabela1[[#This Row],[Estoque]]*Tabela1[[#This Row],[Valor Unitario Estimado]]</f>
        <v>1779.4499999999998</v>
      </c>
      <c r="K319" s="20"/>
      <c r="L319" s="20"/>
      <c r="M319"/>
      <c r="N319" s="20"/>
      <c r="O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9" s="20"/>
      <c r="Q319" s="1">
        <v>5</v>
      </c>
    </row>
    <row r="320" spans="1:17" ht="15.75" x14ac:dyDescent="0.25">
      <c r="A320" s="1" t="s">
        <v>1964</v>
      </c>
      <c r="B320" s="1" t="s">
        <v>3278</v>
      </c>
      <c r="C320" s="1"/>
      <c r="D320" s="17" t="s">
        <v>346</v>
      </c>
      <c r="E320" s="1" t="s">
        <v>3436</v>
      </c>
      <c r="F320" s="23">
        <f>Tabela1[[#This Row],[Estoque Inicial]]+SUMIFS(Tabela2[Quantidade],Tabela2[Codigo],Tabela1[[#This Row],[Codigo]],Tabela2[Tipo],"Entrada")-SUMIFS(Tabela2[Quantidade],Tabela2[Codigo],Tabela1[[#This Row],[Codigo]],Tabela2[Tipo],"Saída")</f>
        <v>85</v>
      </c>
      <c r="G320" s="20"/>
      <c r="H320" s="20"/>
      <c r="I320" s="21">
        <v>31.54</v>
      </c>
      <c r="J320" s="21">
        <f>Tabela1[[#This Row],[Estoque]]*Tabela1[[#This Row],[Valor Unitario Estimado]]</f>
        <v>2680.9</v>
      </c>
      <c r="K320" s="20"/>
      <c r="L320" s="20"/>
      <c r="M320"/>
      <c r="N320" s="20"/>
      <c r="O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0" s="20"/>
      <c r="Q320" s="1">
        <v>85</v>
      </c>
    </row>
    <row r="321" spans="1:17" ht="15.75" x14ac:dyDescent="0.25">
      <c r="A321" s="1" t="s">
        <v>1965</v>
      </c>
      <c r="B321" s="1" t="s">
        <v>3278</v>
      </c>
      <c r="C321" s="1"/>
      <c r="D321" s="17" t="s">
        <v>347</v>
      </c>
      <c r="E321" s="1" t="s">
        <v>3390</v>
      </c>
      <c r="F3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1" s="20"/>
      <c r="H321" s="20"/>
      <c r="I321" s="21"/>
      <c r="J321" s="21">
        <f>Tabela1[[#This Row],[Estoque]]*Tabela1[[#This Row],[Valor Unitario Estimado]]</f>
        <v>0</v>
      </c>
      <c r="K321" s="20"/>
      <c r="L321" s="20"/>
      <c r="M321"/>
      <c r="N321" s="20"/>
      <c r="O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1" s="20"/>
      <c r="Q321" s="1">
        <v>0</v>
      </c>
    </row>
    <row r="322" spans="1:17" ht="15.75" x14ac:dyDescent="0.25">
      <c r="A322" s="1" t="s">
        <v>1966</v>
      </c>
      <c r="B322" s="1" t="s">
        <v>3278</v>
      </c>
      <c r="C322" s="1"/>
      <c r="D322" s="17" t="s">
        <v>348</v>
      </c>
      <c r="E322" s="1" t="s">
        <v>3390</v>
      </c>
      <c r="F3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2" s="20"/>
      <c r="H322" s="20"/>
      <c r="I322" s="21"/>
      <c r="J322" s="21">
        <f>Tabela1[[#This Row],[Estoque]]*Tabela1[[#This Row],[Valor Unitario Estimado]]</f>
        <v>0</v>
      </c>
      <c r="K322" s="20"/>
      <c r="L322" s="20"/>
      <c r="M322"/>
      <c r="N322" s="20"/>
      <c r="O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2" s="20"/>
      <c r="Q322" s="1">
        <v>0</v>
      </c>
    </row>
    <row r="323" spans="1:17" ht="15.75" x14ac:dyDescent="0.25">
      <c r="A323" s="1" t="s">
        <v>1967</v>
      </c>
      <c r="B323" s="1" t="s">
        <v>3278</v>
      </c>
      <c r="C323" s="1"/>
      <c r="D323" s="17" t="s">
        <v>349</v>
      </c>
      <c r="E323" s="1" t="s">
        <v>3390</v>
      </c>
      <c r="F3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3" s="20"/>
      <c r="H323" s="20"/>
      <c r="I323" s="21"/>
      <c r="J323" s="21">
        <f>Tabela1[[#This Row],[Estoque]]*Tabela1[[#This Row],[Valor Unitario Estimado]]</f>
        <v>0</v>
      </c>
      <c r="K323" s="20"/>
      <c r="L323" s="20"/>
      <c r="M323"/>
      <c r="N323" s="20"/>
      <c r="O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3" s="20"/>
      <c r="Q323" s="1">
        <v>0</v>
      </c>
    </row>
    <row r="324" spans="1:17" ht="15.75" x14ac:dyDescent="0.25">
      <c r="A324" s="1" t="s">
        <v>1968</v>
      </c>
      <c r="B324" s="1" t="s">
        <v>3278</v>
      </c>
      <c r="C324" s="1"/>
      <c r="D324" s="17" t="s">
        <v>350</v>
      </c>
      <c r="E324" s="1" t="s">
        <v>3447</v>
      </c>
      <c r="F3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4" s="20"/>
      <c r="H324" s="20"/>
      <c r="I324" s="21"/>
      <c r="J324" s="21">
        <f>Tabela1[[#This Row],[Estoque]]*Tabela1[[#This Row],[Valor Unitario Estimado]]</f>
        <v>0</v>
      </c>
      <c r="K324" s="20"/>
      <c r="L324" s="20"/>
      <c r="M324"/>
      <c r="N324" s="20"/>
      <c r="O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4" s="20"/>
      <c r="Q324" s="1">
        <v>0</v>
      </c>
    </row>
    <row r="325" spans="1:17" ht="15.75" x14ac:dyDescent="0.25">
      <c r="A325" s="1" t="s">
        <v>1969</v>
      </c>
      <c r="B325" s="1"/>
      <c r="C325" s="1"/>
      <c r="D325" s="17" t="s">
        <v>351</v>
      </c>
      <c r="E325" s="1" t="s">
        <v>3365</v>
      </c>
      <c r="F3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5" s="20"/>
      <c r="H325" s="20"/>
      <c r="I325" s="21"/>
      <c r="J325" s="21">
        <f>Tabela1[[#This Row],[Estoque]]*Tabela1[[#This Row],[Valor Unitario Estimado]]</f>
        <v>0</v>
      </c>
      <c r="K325" s="20"/>
      <c r="L325" s="20"/>
      <c r="M325"/>
      <c r="N325" s="20"/>
      <c r="O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5" s="20"/>
      <c r="Q325" s="1">
        <v>0</v>
      </c>
    </row>
    <row r="326" spans="1:17" ht="15.75" x14ac:dyDescent="0.25">
      <c r="A326" s="1" t="s">
        <v>1970</v>
      </c>
      <c r="B326" s="1" t="s">
        <v>3278</v>
      </c>
      <c r="C326" s="1"/>
      <c r="D326" s="17" t="s">
        <v>352</v>
      </c>
      <c r="E326" s="1" t="s">
        <v>3425</v>
      </c>
      <c r="F3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6" s="20"/>
      <c r="H326" s="20"/>
      <c r="I326" s="21">
        <v>1235.5</v>
      </c>
      <c r="J326" s="21">
        <f>Tabela1[[#This Row],[Estoque]]*Tabela1[[#This Row],[Valor Unitario Estimado]]</f>
        <v>0</v>
      </c>
      <c r="K326" s="20"/>
      <c r="L326" s="20"/>
      <c r="M326"/>
      <c r="N326" s="20"/>
      <c r="O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6" s="20"/>
      <c r="Q326" s="1">
        <v>0</v>
      </c>
    </row>
    <row r="327" spans="1:17" ht="15.75" x14ac:dyDescent="0.25">
      <c r="A327" s="1" t="s">
        <v>1971</v>
      </c>
      <c r="B327" s="1" t="s">
        <v>3278</v>
      </c>
      <c r="C327" s="1"/>
      <c r="D327" s="17" t="s">
        <v>353</v>
      </c>
      <c r="E327" s="1" t="s">
        <v>3365</v>
      </c>
      <c r="F3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27" s="20"/>
      <c r="H327" s="20"/>
      <c r="I327" s="21"/>
      <c r="J327" s="21">
        <f>Tabela1[[#This Row],[Estoque]]*Tabela1[[#This Row],[Valor Unitario Estimado]]</f>
        <v>0</v>
      </c>
      <c r="K327" s="20"/>
      <c r="L327" s="20"/>
      <c r="M327"/>
      <c r="N327" s="20"/>
      <c r="O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7" s="20"/>
      <c r="Q327" s="1">
        <v>2</v>
      </c>
    </row>
    <row r="328" spans="1:17" ht="15.75" x14ac:dyDescent="0.25">
      <c r="A328" s="1" t="s">
        <v>1972</v>
      </c>
      <c r="B328" s="1" t="s">
        <v>3283</v>
      </c>
      <c r="C328" s="1"/>
      <c r="D328" s="17" t="s">
        <v>354</v>
      </c>
      <c r="E328" s="1" t="s">
        <v>3450</v>
      </c>
      <c r="F3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28" s="20"/>
      <c r="H328" s="20"/>
      <c r="I328" s="21">
        <v>396.08</v>
      </c>
      <c r="J328" s="21">
        <f>Tabela1[[#This Row],[Estoque]]*Tabela1[[#This Row],[Valor Unitario Estimado]]</f>
        <v>396.08</v>
      </c>
      <c r="K328" s="20"/>
      <c r="L328" s="20"/>
      <c r="M328"/>
      <c r="N328" s="20"/>
      <c r="O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8" s="20"/>
      <c r="Q328" s="1">
        <v>1</v>
      </c>
    </row>
    <row r="329" spans="1:17" ht="15.75" x14ac:dyDescent="0.25">
      <c r="A329" s="1" t="s">
        <v>1973</v>
      </c>
      <c r="B329" s="1"/>
      <c r="C329" s="1"/>
      <c r="D329" s="17" t="s">
        <v>355</v>
      </c>
      <c r="E329" s="1" t="s">
        <v>3440</v>
      </c>
      <c r="F3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29" s="20"/>
      <c r="H329" s="20"/>
      <c r="I329" s="21">
        <v>526.53</v>
      </c>
      <c r="J329" s="21">
        <f>Tabela1[[#This Row],[Estoque]]*Tabela1[[#This Row],[Valor Unitario Estimado]]</f>
        <v>1053.06</v>
      </c>
      <c r="K329" s="20"/>
      <c r="L329" s="20"/>
      <c r="M329"/>
      <c r="N329" s="20"/>
      <c r="O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9" s="20"/>
      <c r="Q329" s="1">
        <v>2</v>
      </c>
    </row>
    <row r="330" spans="1:17" ht="15.75" x14ac:dyDescent="0.25">
      <c r="A330" s="1" t="s">
        <v>1974</v>
      </c>
      <c r="B330" s="1" t="s">
        <v>3278</v>
      </c>
      <c r="C330" s="1"/>
      <c r="D330" s="17" t="s">
        <v>356</v>
      </c>
      <c r="E330" s="1" t="s">
        <v>3451</v>
      </c>
      <c r="F33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0" s="20"/>
      <c r="H330" s="20"/>
      <c r="I330" s="21"/>
      <c r="J330" s="21">
        <f>Tabela1[[#This Row],[Estoque]]*Tabela1[[#This Row],[Valor Unitario Estimado]]</f>
        <v>0</v>
      </c>
      <c r="K330" s="20"/>
      <c r="L330" s="20"/>
      <c r="M330"/>
      <c r="N330" s="20"/>
      <c r="O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0" s="20"/>
      <c r="Q330" s="1">
        <v>1</v>
      </c>
    </row>
    <row r="331" spans="1:17" ht="15.75" x14ac:dyDescent="0.25">
      <c r="A331" s="1" t="s">
        <v>1975</v>
      </c>
      <c r="B331" s="1" t="s">
        <v>3278</v>
      </c>
      <c r="C331" s="1"/>
      <c r="D331" s="17" t="s">
        <v>357</v>
      </c>
      <c r="E331" s="1" t="s">
        <v>3407</v>
      </c>
      <c r="F3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31" s="20"/>
      <c r="H331" s="20"/>
      <c r="I331" s="21"/>
      <c r="J331" s="21">
        <f>Tabela1[[#This Row],[Estoque]]*Tabela1[[#This Row],[Valor Unitario Estimado]]</f>
        <v>0</v>
      </c>
      <c r="K331" s="20"/>
      <c r="L331" s="20"/>
      <c r="M331"/>
      <c r="N331" s="20"/>
      <c r="O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1" s="20"/>
      <c r="Q331" s="1">
        <v>2</v>
      </c>
    </row>
    <row r="332" spans="1:17" ht="15.75" x14ac:dyDescent="0.25">
      <c r="A332" s="1" t="s">
        <v>1976</v>
      </c>
      <c r="B332" s="1" t="s">
        <v>3278</v>
      </c>
      <c r="C332" s="1"/>
      <c r="D332" s="17" t="s">
        <v>358</v>
      </c>
      <c r="E332" s="1" t="s">
        <v>3449</v>
      </c>
      <c r="F33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32" s="20"/>
      <c r="H332" s="20"/>
      <c r="I332" s="21">
        <v>280</v>
      </c>
      <c r="J332" s="21">
        <f>Tabela1[[#This Row],[Estoque]]*Tabela1[[#This Row],[Valor Unitario Estimado]]</f>
        <v>1120</v>
      </c>
      <c r="K332" s="20"/>
      <c r="L332" s="20"/>
      <c r="M332"/>
      <c r="N332" s="20"/>
      <c r="O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2" s="20"/>
      <c r="Q332" s="1">
        <v>4</v>
      </c>
    </row>
    <row r="333" spans="1:17" ht="15.75" x14ac:dyDescent="0.25">
      <c r="A333" s="1" t="s">
        <v>1977</v>
      </c>
      <c r="B333" s="1" t="s">
        <v>3278</v>
      </c>
      <c r="C333" s="1"/>
      <c r="D333" s="17" t="s">
        <v>359</v>
      </c>
      <c r="E333" s="1" t="s">
        <v>3451</v>
      </c>
      <c r="F3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33" s="20"/>
      <c r="H333" s="20"/>
      <c r="I333" s="21"/>
      <c r="J333" s="21">
        <f>Tabela1[[#This Row],[Estoque]]*Tabela1[[#This Row],[Valor Unitario Estimado]]</f>
        <v>0</v>
      </c>
      <c r="K333" s="20"/>
      <c r="L333" s="20"/>
      <c r="M333"/>
      <c r="N333" s="20"/>
      <c r="O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3" s="20"/>
      <c r="Q333" s="1">
        <v>4</v>
      </c>
    </row>
    <row r="334" spans="1:17" ht="15.75" x14ac:dyDescent="0.25">
      <c r="A334" s="1" t="s">
        <v>1978</v>
      </c>
      <c r="B334" s="1" t="s">
        <v>3278</v>
      </c>
      <c r="C334" s="1"/>
      <c r="D334" s="17" t="s">
        <v>360</v>
      </c>
      <c r="E334" s="1" t="s">
        <v>3452</v>
      </c>
      <c r="F33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34" s="20"/>
      <c r="H334" s="20"/>
      <c r="I334" s="21">
        <v>11680</v>
      </c>
      <c r="J334" s="21">
        <f>Tabela1[[#This Row],[Estoque]]*Tabela1[[#This Row],[Valor Unitario Estimado]]</f>
        <v>23360</v>
      </c>
      <c r="K334" s="20"/>
      <c r="L334" s="20"/>
      <c r="M334"/>
      <c r="N334" s="20"/>
      <c r="O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4" s="20"/>
      <c r="Q334" s="1">
        <v>2</v>
      </c>
    </row>
    <row r="335" spans="1:17" ht="15.75" x14ac:dyDescent="0.25">
      <c r="A335" s="1" t="s">
        <v>1979</v>
      </c>
      <c r="B335" s="1" t="s">
        <v>3278</v>
      </c>
      <c r="C335" s="1"/>
      <c r="D335" s="17" t="s">
        <v>361</v>
      </c>
      <c r="E335" s="1" t="s">
        <v>3453</v>
      </c>
      <c r="F3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5" s="20"/>
      <c r="H335" s="20"/>
      <c r="I335" s="21"/>
      <c r="J335" s="21">
        <f>Tabela1[[#This Row],[Estoque]]*Tabela1[[#This Row],[Valor Unitario Estimado]]</f>
        <v>0</v>
      </c>
      <c r="K335" s="20"/>
      <c r="L335" s="20"/>
      <c r="M335"/>
      <c r="N335" s="20"/>
      <c r="O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5" s="20"/>
      <c r="Q335" s="1">
        <v>1</v>
      </c>
    </row>
    <row r="336" spans="1:17" ht="15.75" x14ac:dyDescent="0.25">
      <c r="A336" s="1" t="s">
        <v>1980</v>
      </c>
      <c r="B336" s="1" t="s">
        <v>3278</v>
      </c>
      <c r="C336" s="1"/>
      <c r="D336" s="17" t="s">
        <v>362</v>
      </c>
      <c r="E336" s="1" t="s">
        <v>3453</v>
      </c>
      <c r="F3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6" s="20"/>
      <c r="H336" s="20"/>
      <c r="I336" s="21"/>
      <c r="J336" s="21">
        <f>Tabela1[[#This Row],[Estoque]]*Tabela1[[#This Row],[Valor Unitario Estimado]]</f>
        <v>0</v>
      </c>
      <c r="K336" s="20"/>
      <c r="L336" s="20"/>
      <c r="M336"/>
      <c r="N336" s="20"/>
      <c r="O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6" s="20"/>
      <c r="Q336" s="1">
        <v>1</v>
      </c>
    </row>
    <row r="337" spans="1:17" ht="15.75" x14ac:dyDescent="0.25">
      <c r="A337" s="1" t="s">
        <v>1981</v>
      </c>
      <c r="B337" s="1" t="s">
        <v>3278</v>
      </c>
      <c r="C337" s="1"/>
      <c r="D337" s="17" t="s">
        <v>363</v>
      </c>
      <c r="E337" s="1" t="s">
        <v>3453</v>
      </c>
      <c r="F3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7" s="20"/>
      <c r="H337" s="20"/>
      <c r="I337" s="21"/>
      <c r="J337" s="21">
        <f>Tabela1[[#This Row],[Estoque]]*Tabela1[[#This Row],[Valor Unitario Estimado]]</f>
        <v>0</v>
      </c>
      <c r="K337" s="20"/>
      <c r="L337" s="20"/>
      <c r="M337"/>
      <c r="N337" s="20"/>
      <c r="O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7" s="20"/>
      <c r="Q337" s="1">
        <v>1</v>
      </c>
    </row>
    <row r="338" spans="1:17" ht="15.75" x14ac:dyDescent="0.25">
      <c r="A338" s="1" t="s">
        <v>1982</v>
      </c>
      <c r="B338" s="1" t="s">
        <v>3287</v>
      </c>
      <c r="C338" s="1"/>
      <c r="D338" s="17" t="s">
        <v>364</v>
      </c>
      <c r="E338" s="1" t="s">
        <v>3454</v>
      </c>
      <c r="F3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8" s="20"/>
      <c r="H338" s="20"/>
      <c r="I338" s="21">
        <v>1232.5999999999999</v>
      </c>
      <c r="J338" s="21">
        <f>Tabela1[[#This Row],[Estoque]]*Tabela1[[#This Row],[Valor Unitario Estimado]]</f>
        <v>1232.5999999999999</v>
      </c>
      <c r="K338" s="20"/>
      <c r="L338" s="20"/>
      <c r="M338"/>
      <c r="N338" s="20"/>
      <c r="O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8" s="20"/>
      <c r="Q338" s="1">
        <v>1</v>
      </c>
    </row>
    <row r="339" spans="1:17" ht="15.75" x14ac:dyDescent="0.25">
      <c r="A339" s="1" t="s">
        <v>1983</v>
      </c>
      <c r="B339" s="1" t="s">
        <v>3278</v>
      </c>
      <c r="C339" s="1"/>
      <c r="D339" s="17" t="s">
        <v>365</v>
      </c>
      <c r="E339" s="1" t="s">
        <v>3440</v>
      </c>
      <c r="F3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39" s="20"/>
      <c r="H339" s="20"/>
      <c r="I339" s="21">
        <v>4500</v>
      </c>
      <c r="J339" s="21">
        <f>Tabela1[[#This Row],[Estoque]]*Tabela1[[#This Row],[Valor Unitario Estimado]]</f>
        <v>0</v>
      </c>
      <c r="K339" s="20"/>
      <c r="L339" s="20"/>
      <c r="M339"/>
      <c r="N339" s="20"/>
      <c r="O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9" s="20"/>
      <c r="Q339" s="1">
        <v>0</v>
      </c>
    </row>
    <row r="340" spans="1:17" ht="15.75" x14ac:dyDescent="0.25">
      <c r="A340" s="1" t="s">
        <v>1984</v>
      </c>
      <c r="B340" s="1" t="s">
        <v>3283</v>
      </c>
      <c r="C340" s="1"/>
      <c r="D340" s="17" t="s">
        <v>366</v>
      </c>
      <c r="E340" s="1" t="s">
        <v>3455</v>
      </c>
      <c r="F34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40" s="20"/>
      <c r="H340" s="20"/>
      <c r="I340" s="21">
        <v>166.75</v>
      </c>
      <c r="J340" s="21">
        <f>Tabela1[[#This Row],[Estoque]]*Tabela1[[#This Row],[Valor Unitario Estimado]]</f>
        <v>667</v>
      </c>
      <c r="K340" s="20"/>
      <c r="L340" s="20"/>
      <c r="M340"/>
      <c r="N340" s="20"/>
      <c r="O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0" s="20"/>
      <c r="Q340" s="1">
        <v>4</v>
      </c>
    </row>
    <row r="341" spans="1:17" ht="15.75" x14ac:dyDescent="0.25">
      <c r="A341" s="1" t="s">
        <v>1985</v>
      </c>
      <c r="B341" s="1" t="s">
        <v>3282</v>
      </c>
      <c r="C341" s="1"/>
      <c r="D341" s="17" t="s">
        <v>367</v>
      </c>
      <c r="E341" s="1" t="s">
        <v>3456</v>
      </c>
      <c r="F3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1" s="20"/>
      <c r="H341" s="20"/>
      <c r="I341" s="21"/>
      <c r="J341" s="21">
        <f>Tabela1[[#This Row],[Estoque]]*Tabela1[[#This Row],[Valor Unitario Estimado]]</f>
        <v>0</v>
      </c>
      <c r="K341" s="20"/>
      <c r="L341" s="20"/>
      <c r="M341"/>
      <c r="N341" s="20"/>
      <c r="O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1" s="20"/>
      <c r="Q341" s="1">
        <v>1</v>
      </c>
    </row>
    <row r="342" spans="1:17" ht="15.75" x14ac:dyDescent="0.25">
      <c r="A342" s="1" t="s">
        <v>1986</v>
      </c>
      <c r="B342" s="1" t="s">
        <v>3278</v>
      </c>
      <c r="C342" s="1"/>
      <c r="D342" s="17" t="s">
        <v>368</v>
      </c>
      <c r="E342" s="1" t="s">
        <v>3443</v>
      </c>
      <c r="F342" s="23">
        <f>Tabela1[[#This Row],[Estoque Inicial]]+SUMIFS(Tabela2[Quantidade],Tabela2[Codigo],Tabela1[[#This Row],[Codigo]],Tabela2[Tipo],"Entrada")-SUMIFS(Tabela2[Quantidade],Tabela2[Codigo],Tabela1[[#This Row],[Codigo]],Tabela2[Tipo],"Saída")</f>
        <v>64</v>
      </c>
      <c r="G342" s="20"/>
      <c r="H342" s="20"/>
      <c r="I342" s="21"/>
      <c r="J342" s="21">
        <f>Tabela1[[#This Row],[Estoque]]*Tabela1[[#This Row],[Valor Unitario Estimado]]</f>
        <v>0</v>
      </c>
      <c r="K342" s="20"/>
      <c r="L342" s="20"/>
      <c r="M342"/>
      <c r="N342" s="20"/>
      <c r="O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2" s="20"/>
      <c r="Q342" s="1">
        <v>64</v>
      </c>
    </row>
    <row r="343" spans="1:17" ht="15.75" x14ac:dyDescent="0.25">
      <c r="A343" s="1" t="s">
        <v>1987</v>
      </c>
      <c r="B343" s="1" t="s">
        <v>3278</v>
      </c>
      <c r="C343" s="1"/>
      <c r="D343" s="17" t="s">
        <v>369</v>
      </c>
      <c r="E343" s="1" t="s">
        <v>3457</v>
      </c>
      <c r="F3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3" s="20"/>
      <c r="H343" s="20"/>
      <c r="I343" s="21"/>
      <c r="J343" s="21">
        <f>Tabela1[[#This Row],[Estoque]]*Tabela1[[#This Row],[Valor Unitario Estimado]]</f>
        <v>0</v>
      </c>
      <c r="K343" s="20"/>
      <c r="L343" s="20"/>
      <c r="M343"/>
      <c r="N343" s="20"/>
      <c r="O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3" s="20"/>
      <c r="Q343" s="1">
        <v>1</v>
      </c>
    </row>
    <row r="344" spans="1:17" ht="15.75" x14ac:dyDescent="0.25">
      <c r="A344" s="1" t="s">
        <v>1988</v>
      </c>
      <c r="B344" s="1" t="s">
        <v>3278</v>
      </c>
      <c r="C344" s="1"/>
      <c r="D344" s="17" t="s">
        <v>370</v>
      </c>
      <c r="E344" s="1" t="s">
        <v>3458</v>
      </c>
      <c r="F3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4" s="20"/>
      <c r="H344" s="20"/>
      <c r="I344" s="21"/>
      <c r="J344" s="21">
        <f>Tabela1[[#This Row],[Estoque]]*Tabela1[[#This Row],[Valor Unitario Estimado]]</f>
        <v>0</v>
      </c>
      <c r="K344" s="20"/>
      <c r="L344" s="20"/>
      <c r="M344"/>
      <c r="N344" s="20"/>
      <c r="O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4" s="20"/>
      <c r="Q344" s="1">
        <v>0</v>
      </c>
    </row>
    <row r="345" spans="1:17" ht="15.75" x14ac:dyDescent="0.25">
      <c r="A345" s="1" t="s">
        <v>1989</v>
      </c>
      <c r="B345" s="1" t="s">
        <v>3278</v>
      </c>
      <c r="C345" s="1"/>
      <c r="D345" s="17" t="s">
        <v>371</v>
      </c>
      <c r="E345" s="1" t="s">
        <v>3459</v>
      </c>
      <c r="F34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345" s="20"/>
      <c r="H345" s="20"/>
      <c r="I345" s="21"/>
      <c r="J345" s="21">
        <f>Tabela1[[#This Row],[Estoque]]*Tabela1[[#This Row],[Valor Unitario Estimado]]</f>
        <v>0</v>
      </c>
      <c r="K345" s="20"/>
      <c r="L345" s="20"/>
      <c r="M345"/>
      <c r="N345" s="20"/>
      <c r="O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5" s="20"/>
      <c r="Q345" s="1">
        <v>10</v>
      </c>
    </row>
    <row r="346" spans="1:17" ht="15.75" x14ac:dyDescent="0.25">
      <c r="A346" s="1" t="s">
        <v>1990</v>
      </c>
      <c r="B346" s="1" t="s">
        <v>3278</v>
      </c>
      <c r="C346" s="1"/>
      <c r="D346" s="17" t="s">
        <v>372</v>
      </c>
      <c r="E346" s="1" t="s">
        <v>3434</v>
      </c>
      <c r="F34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6" s="20"/>
      <c r="H346" s="20"/>
      <c r="I346" s="21"/>
      <c r="J346" s="21">
        <f>Tabela1[[#This Row],[Estoque]]*Tabela1[[#This Row],[Valor Unitario Estimado]]</f>
        <v>0</v>
      </c>
      <c r="K346" s="20"/>
      <c r="L346" s="20"/>
      <c r="M346"/>
      <c r="N346" s="20"/>
      <c r="O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6" s="20"/>
      <c r="Q346" s="1">
        <v>0</v>
      </c>
    </row>
    <row r="347" spans="1:17" ht="15.75" x14ac:dyDescent="0.25">
      <c r="A347" s="1" t="s">
        <v>1991</v>
      </c>
      <c r="B347" s="1" t="s">
        <v>3278</v>
      </c>
      <c r="C347" s="1"/>
      <c r="D347" s="17" t="s">
        <v>373</v>
      </c>
      <c r="E347" s="1" t="s">
        <v>3458</v>
      </c>
      <c r="F3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7" s="20"/>
      <c r="H347" s="20"/>
      <c r="I347" s="21"/>
      <c r="J347" s="21">
        <f>Tabela1[[#This Row],[Estoque]]*Tabela1[[#This Row],[Valor Unitario Estimado]]</f>
        <v>0</v>
      </c>
      <c r="K347" s="20"/>
      <c r="L347" s="20"/>
      <c r="M347"/>
      <c r="N347" s="20"/>
      <c r="O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7" s="20"/>
      <c r="Q347" s="1">
        <v>0</v>
      </c>
    </row>
    <row r="348" spans="1:17" ht="15.75" x14ac:dyDescent="0.25">
      <c r="A348" s="1" t="s">
        <v>1992</v>
      </c>
      <c r="B348" s="1"/>
      <c r="C348" s="1"/>
      <c r="D348" s="17" t="s">
        <v>374</v>
      </c>
      <c r="E348" s="1" t="s">
        <v>3442</v>
      </c>
      <c r="F348" s="23">
        <f>Tabela1[[#This Row],[Estoque Inicial]]+SUMIFS(Tabela2[Quantidade],Tabela2[Codigo],Tabela1[[#This Row],[Codigo]],Tabela2[Tipo],"Entrada")-SUMIFS(Tabela2[Quantidade],Tabela2[Codigo],Tabela1[[#This Row],[Codigo]],Tabela2[Tipo],"Saída")</f>
        <v>62</v>
      </c>
      <c r="G348" s="20"/>
      <c r="H348" s="20"/>
      <c r="I348" s="21"/>
      <c r="J348" s="21">
        <f>Tabela1[[#This Row],[Estoque]]*Tabela1[[#This Row],[Valor Unitario Estimado]]</f>
        <v>0</v>
      </c>
      <c r="K348" s="20"/>
      <c r="L348" s="20"/>
      <c r="M348"/>
      <c r="N348" s="20"/>
      <c r="O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8" s="20"/>
      <c r="Q348" s="1">
        <v>62</v>
      </c>
    </row>
    <row r="349" spans="1:17" ht="15.75" x14ac:dyDescent="0.25">
      <c r="A349" s="1" t="s">
        <v>1993</v>
      </c>
      <c r="B349" s="1" t="s">
        <v>3278</v>
      </c>
      <c r="C349" s="1"/>
      <c r="D349" s="17" t="s">
        <v>375</v>
      </c>
      <c r="E349" s="1" t="s">
        <v>3460</v>
      </c>
      <c r="F3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9" s="20"/>
      <c r="H349" s="20"/>
      <c r="I349" s="21">
        <v>8300</v>
      </c>
      <c r="J349" s="21">
        <f>Tabela1[[#This Row],[Estoque]]*Tabela1[[#This Row],[Valor Unitario Estimado]]</f>
        <v>8300</v>
      </c>
      <c r="K349" s="20"/>
      <c r="L349" s="20"/>
      <c r="M349"/>
      <c r="N349" s="20"/>
      <c r="O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9" s="20"/>
      <c r="Q349" s="1">
        <v>1</v>
      </c>
    </row>
    <row r="350" spans="1:17" ht="15.75" x14ac:dyDescent="0.25">
      <c r="A350" s="1" t="s">
        <v>1994</v>
      </c>
      <c r="B350" s="1"/>
      <c r="C350" s="1"/>
      <c r="D350" s="17" t="s">
        <v>376</v>
      </c>
      <c r="E350" s="1" t="s">
        <v>3461</v>
      </c>
      <c r="F3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0" s="20"/>
      <c r="H350" s="20"/>
      <c r="I350" s="21"/>
      <c r="J350" s="21">
        <f>Tabela1[[#This Row],[Estoque]]*Tabela1[[#This Row],[Valor Unitario Estimado]]</f>
        <v>0</v>
      </c>
      <c r="K350" s="20"/>
      <c r="L350" s="20"/>
      <c r="M350"/>
      <c r="N350" s="20"/>
      <c r="O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0" s="20"/>
      <c r="Q350" s="1">
        <v>1</v>
      </c>
    </row>
    <row r="351" spans="1:17" ht="15.75" x14ac:dyDescent="0.25">
      <c r="A351" s="1" t="s">
        <v>1995</v>
      </c>
      <c r="B351" s="1"/>
      <c r="C351" s="1"/>
      <c r="D351" s="17" t="s">
        <v>377</v>
      </c>
      <c r="E351" s="1" t="s">
        <v>3462</v>
      </c>
      <c r="F3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1" s="20"/>
      <c r="H351" s="20"/>
      <c r="I351" s="21">
        <v>6355.79</v>
      </c>
      <c r="J351" s="21">
        <f>Tabela1[[#This Row],[Estoque]]*Tabela1[[#This Row],[Valor Unitario Estimado]]</f>
        <v>6355.79</v>
      </c>
      <c r="K351" s="20"/>
      <c r="L351" s="20"/>
      <c r="M351"/>
      <c r="N351" s="20"/>
      <c r="O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1" s="20"/>
      <c r="Q351" s="1">
        <v>1</v>
      </c>
    </row>
    <row r="352" spans="1:17" ht="15.75" x14ac:dyDescent="0.25">
      <c r="A352" s="1" t="s">
        <v>1996</v>
      </c>
      <c r="B352" s="1"/>
      <c r="C352" s="1"/>
      <c r="D352" s="17" t="s">
        <v>378</v>
      </c>
      <c r="E352" s="1" t="s">
        <v>3463</v>
      </c>
      <c r="F3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2" s="20"/>
      <c r="H352" s="20"/>
      <c r="I352" s="21"/>
      <c r="J352" s="21">
        <f>Tabela1[[#This Row],[Estoque]]*Tabela1[[#This Row],[Valor Unitario Estimado]]</f>
        <v>0</v>
      </c>
      <c r="K352" s="20"/>
      <c r="L352" s="20"/>
      <c r="M352"/>
      <c r="N352" s="20"/>
      <c r="O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2" s="20"/>
      <c r="Q352" s="1">
        <v>1</v>
      </c>
    </row>
    <row r="353" spans="1:17" ht="15.75" x14ac:dyDescent="0.25">
      <c r="A353" s="1" t="s">
        <v>1997</v>
      </c>
      <c r="B353" s="1" t="s">
        <v>3278</v>
      </c>
      <c r="C353" s="1"/>
      <c r="D353" s="17" t="s">
        <v>379</v>
      </c>
      <c r="E353" s="1" t="s">
        <v>3464</v>
      </c>
      <c r="F3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3" s="20"/>
      <c r="H353" s="20"/>
      <c r="I353" s="21"/>
      <c r="J353" s="21">
        <f>Tabela1[[#This Row],[Estoque]]*Tabela1[[#This Row],[Valor Unitario Estimado]]</f>
        <v>0</v>
      </c>
      <c r="K353" s="20"/>
      <c r="L353" s="20"/>
      <c r="M353"/>
      <c r="N353" s="20"/>
      <c r="O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3" s="20"/>
      <c r="Q353" s="1">
        <v>1</v>
      </c>
    </row>
    <row r="354" spans="1:17" ht="15.75" x14ac:dyDescent="0.25">
      <c r="A354" s="1" t="s">
        <v>1998</v>
      </c>
      <c r="B354" s="1" t="s">
        <v>3278</v>
      </c>
      <c r="C354" s="1"/>
      <c r="D354" s="17" t="s">
        <v>380</v>
      </c>
      <c r="E354" s="1" t="s">
        <v>3456</v>
      </c>
      <c r="F3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54" s="20"/>
      <c r="H354" s="20"/>
      <c r="I354" s="21"/>
      <c r="J354" s="21">
        <f>Tabela1[[#This Row],[Estoque]]*Tabela1[[#This Row],[Valor Unitario Estimado]]</f>
        <v>0</v>
      </c>
      <c r="K354" s="20"/>
      <c r="L354" s="20"/>
      <c r="M354"/>
      <c r="N354" s="20"/>
      <c r="O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4" s="20"/>
      <c r="Q354" s="1">
        <v>0</v>
      </c>
    </row>
    <row r="355" spans="1:17" ht="15.75" x14ac:dyDescent="0.25">
      <c r="A355" s="1" t="s">
        <v>1999</v>
      </c>
      <c r="B355" s="1" t="s">
        <v>3278</v>
      </c>
      <c r="C355" s="1"/>
      <c r="D355" s="17" t="s">
        <v>381</v>
      </c>
      <c r="E355" s="1" t="s">
        <v>3411</v>
      </c>
      <c r="F35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55" s="20"/>
      <c r="H355" s="20"/>
      <c r="I355" s="21"/>
      <c r="J355" s="21">
        <f>Tabela1[[#This Row],[Estoque]]*Tabela1[[#This Row],[Valor Unitario Estimado]]</f>
        <v>0</v>
      </c>
      <c r="K355" s="20"/>
      <c r="L355" s="20"/>
      <c r="M355"/>
      <c r="N355" s="20"/>
      <c r="O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5" s="20"/>
      <c r="Q355" s="1">
        <v>4</v>
      </c>
    </row>
    <row r="356" spans="1:17" ht="15.75" x14ac:dyDescent="0.25">
      <c r="A356" s="1" t="s">
        <v>2000</v>
      </c>
      <c r="B356" s="1" t="s">
        <v>3278</v>
      </c>
      <c r="C356" s="1"/>
      <c r="D356" s="17" t="s">
        <v>382</v>
      </c>
      <c r="E356" s="1" t="s">
        <v>3411</v>
      </c>
      <c r="F35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56" s="20"/>
      <c r="H356" s="20"/>
      <c r="I356" s="21"/>
      <c r="J356" s="21">
        <f>Tabela1[[#This Row],[Estoque]]*Tabela1[[#This Row],[Valor Unitario Estimado]]</f>
        <v>0</v>
      </c>
      <c r="K356" s="20"/>
      <c r="L356" s="20"/>
      <c r="M356"/>
      <c r="N356" s="20"/>
      <c r="O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6" s="20"/>
      <c r="Q356" s="1">
        <v>5</v>
      </c>
    </row>
    <row r="357" spans="1:17" ht="15.75" x14ac:dyDescent="0.25">
      <c r="A357" s="1" t="s">
        <v>2001</v>
      </c>
      <c r="B357" s="1" t="s">
        <v>3278</v>
      </c>
      <c r="C357" s="1"/>
      <c r="D357" s="17" t="s">
        <v>383</v>
      </c>
      <c r="E357" s="1" t="s">
        <v>3465</v>
      </c>
      <c r="F3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7" s="20"/>
      <c r="H357" s="20"/>
      <c r="I357" s="21"/>
      <c r="J357" s="21">
        <f>Tabela1[[#This Row],[Estoque]]*Tabela1[[#This Row],[Valor Unitario Estimado]]</f>
        <v>0</v>
      </c>
      <c r="K357" s="20"/>
      <c r="L357" s="20"/>
      <c r="M357"/>
      <c r="N357" s="20"/>
      <c r="O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7" s="20"/>
      <c r="Q357" s="1">
        <v>1</v>
      </c>
    </row>
    <row r="358" spans="1:17" ht="15.75" x14ac:dyDescent="0.25">
      <c r="A358" s="1" t="s">
        <v>2002</v>
      </c>
      <c r="B358" s="1" t="s">
        <v>3278</v>
      </c>
      <c r="C358" s="1"/>
      <c r="D358" s="17" t="s">
        <v>384</v>
      </c>
      <c r="E358" s="1" t="s">
        <v>3466</v>
      </c>
      <c r="F35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8" s="20"/>
      <c r="H358" s="20"/>
      <c r="I358" s="21"/>
      <c r="J358" s="21">
        <f>Tabela1[[#This Row],[Estoque]]*Tabela1[[#This Row],[Valor Unitario Estimado]]</f>
        <v>0</v>
      </c>
      <c r="K358" s="20"/>
      <c r="L358" s="20"/>
      <c r="M358"/>
      <c r="N358" s="20"/>
      <c r="O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8" s="20"/>
      <c r="Q358" s="1">
        <v>1</v>
      </c>
    </row>
    <row r="359" spans="1:17" ht="15.75" x14ac:dyDescent="0.25">
      <c r="A359" s="1" t="s">
        <v>2003</v>
      </c>
      <c r="B359" s="1" t="s">
        <v>3278</v>
      </c>
      <c r="C359" s="1"/>
      <c r="D359" s="17" t="s">
        <v>385</v>
      </c>
      <c r="E359" s="1" t="s">
        <v>3467</v>
      </c>
      <c r="F3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9" s="20"/>
      <c r="H359" s="20"/>
      <c r="I359" s="21"/>
      <c r="J359" s="21">
        <f>Tabela1[[#This Row],[Estoque]]*Tabela1[[#This Row],[Valor Unitario Estimado]]</f>
        <v>0</v>
      </c>
      <c r="K359" s="20"/>
      <c r="L359" s="20"/>
      <c r="M359"/>
      <c r="N359" s="20"/>
      <c r="O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9" s="20"/>
      <c r="Q359" s="1">
        <v>1</v>
      </c>
    </row>
    <row r="360" spans="1:17" ht="15.75" x14ac:dyDescent="0.25">
      <c r="A360" s="1" t="s">
        <v>2004</v>
      </c>
      <c r="B360" s="1" t="s">
        <v>3283</v>
      </c>
      <c r="C360" s="1"/>
      <c r="D360" s="17" t="s">
        <v>386</v>
      </c>
      <c r="E360" s="1" t="s">
        <v>3467</v>
      </c>
      <c r="F3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0" s="20"/>
      <c r="H360" s="20"/>
      <c r="I360" s="21">
        <v>318</v>
      </c>
      <c r="J360" s="21">
        <f>Tabela1[[#This Row],[Estoque]]*Tabela1[[#This Row],[Valor Unitario Estimado]]</f>
        <v>0</v>
      </c>
      <c r="K360" s="20"/>
      <c r="L360" s="20"/>
      <c r="M360"/>
      <c r="N360" s="20"/>
      <c r="O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0" s="20"/>
      <c r="Q360" s="1">
        <v>0</v>
      </c>
    </row>
    <row r="361" spans="1:17" ht="15.75" x14ac:dyDescent="0.25">
      <c r="A361" s="1" t="s">
        <v>2005</v>
      </c>
      <c r="B361" s="1" t="s">
        <v>3278</v>
      </c>
      <c r="C361" s="1"/>
      <c r="D361" s="17" t="s">
        <v>387</v>
      </c>
      <c r="E361" s="1" t="s">
        <v>3467</v>
      </c>
      <c r="F3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61" s="20"/>
      <c r="H361" s="20"/>
      <c r="I361" s="21">
        <v>200</v>
      </c>
      <c r="J361" s="21">
        <f>Tabela1[[#This Row],[Estoque]]*Tabela1[[#This Row],[Valor Unitario Estimado]]</f>
        <v>200</v>
      </c>
      <c r="K361" s="20"/>
      <c r="L361" s="20"/>
      <c r="M361"/>
      <c r="N361" s="20"/>
      <c r="O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1" s="20"/>
      <c r="Q361" s="1">
        <v>1</v>
      </c>
    </row>
    <row r="362" spans="1:17" ht="15.75" x14ac:dyDescent="0.25">
      <c r="A362" s="1" t="s">
        <v>2006</v>
      </c>
      <c r="B362" s="1" t="s">
        <v>3278</v>
      </c>
      <c r="C362" s="1"/>
      <c r="D362" s="17" t="s">
        <v>388</v>
      </c>
      <c r="E362" s="1" t="s">
        <v>3468</v>
      </c>
      <c r="F3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62" s="20"/>
      <c r="H362" s="20"/>
      <c r="I362" s="21"/>
      <c r="J362" s="21">
        <f>Tabela1[[#This Row],[Estoque]]*Tabela1[[#This Row],[Valor Unitario Estimado]]</f>
        <v>0</v>
      </c>
      <c r="K362" s="20"/>
      <c r="L362" s="20"/>
      <c r="M362"/>
      <c r="N362" s="20"/>
      <c r="O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2" s="20"/>
      <c r="Q362" s="1">
        <v>1</v>
      </c>
    </row>
    <row r="363" spans="1:17" ht="15.75" x14ac:dyDescent="0.25">
      <c r="A363" s="1" t="s">
        <v>2007</v>
      </c>
      <c r="B363" s="1" t="s">
        <v>3278</v>
      </c>
      <c r="C363" s="1"/>
      <c r="D363" s="17" t="s">
        <v>389</v>
      </c>
      <c r="E363" s="1" t="s">
        <v>3468</v>
      </c>
      <c r="F36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63" s="20"/>
      <c r="H363" s="20"/>
      <c r="I363" s="21">
        <v>141</v>
      </c>
      <c r="J363" s="21">
        <f>Tabela1[[#This Row],[Estoque]]*Tabela1[[#This Row],[Valor Unitario Estimado]]</f>
        <v>282</v>
      </c>
      <c r="K363" s="20"/>
      <c r="L363" s="20"/>
      <c r="M363"/>
      <c r="N363" s="20"/>
      <c r="O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3" s="20"/>
      <c r="Q363" s="1">
        <v>2</v>
      </c>
    </row>
    <row r="364" spans="1:17" ht="15.75" x14ac:dyDescent="0.25">
      <c r="A364" s="1" t="s">
        <v>2008</v>
      </c>
      <c r="B364" s="1" t="s">
        <v>3283</v>
      </c>
      <c r="C364" s="1"/>
      <c r="D364" s="17" t="s">
        <v>390</v>
      </c>
      <c r="E364" s="1" t="s">
        <v>3468</v>
      </c>
      <c r="F3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4" s="20"/>
      <c r="H364" s="20"/>
      <c r="I364" s="21"/>
      <c r="J364" s="21">
        <f>Tabela1[[#This Row],[Estoque]]*Tabela1[[#This Row],[Valor Unitario Estimado]]</f>
        <v>0</v>
      </c>
      <c r="K364" s="20"/>
      <c r="L364" s="20"/>
      <c r="M364"/>
      <c r="N364" s="20"/>
      <c r="O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4" s="20"/>
      <c r="Q364" s="1">
        <v>0</v>
      </c>
    </row>
    <row r="365" spans="1:17" ht="15.75" x14ac:dyDescent="0.25">
      <c r="A365" s="1" t="s">
        <v>2009</v>
      </c>
      <c r="B365" s="1" t="s">
        <v>3278</v>
      </c>
      <c r="C365" s="1"/>
      <c r="D365" s="17" t="s">
        <v>391</v>
      </c>
      <c r="E365" s="1" t="s">
        <v>3468</v>
      </c>
      <c r="F3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65" s="20"/>
      <c r="H365" s="20"/>
      <c r="I365" s="21"/>
      <c r="J365" s="21">
        <f>Tabela1[[#This Row],[Estoque]]*Tabela1[[#This Row],[Valor Unitario Estimado]]</f>
        <v>0</v>
      </c>
      <c r="K365" s="20"/>
      <c r="L365" s="20"/>
      <c r="M365"/>
      <c r="N365" s="20"/>
      <c r="O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5" s="20"/>
      <c r="Q365" s="1">
        <v>3</v>
      </c>
    </row>
    <row r="366" spans="1:17" ht="15.75" x14ac:dyDescent="0.25">
      <c r="A366" s="1" t="s">
        <v>2010</v>
      </c>
      <c r="B366" s="1"/>
      <c r="C366" s="1"/>
      <c r="D366" s="17" t="s">
        <v>392</v>
      </c>
      <c r="E366" s="1" t="s">
        <v>3469</v>
      </c>
      <c r="F3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6" s="20"/>
      <c r="H366" s="20"/>
      <c r="I366" s="21"/>
      <c r="J366" s="21">
        <f>Tabela1[[#This Row],[Estoque]]*Tabela1[[#This Row],[Valor Unitario Estimado]]</f>
        <v>0</v>
      </c>
      <c r="K366" s="20"/>
      <c r="L366" s="20"/>
      <c r="M366"/>
      <c r="N366" s="20"/>
      <c r="O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6" s="20"/>
      <c r="Q366" s="1">
        <v>0</v>
      </c>
    </row>
    <row r="367" spans="1:17" ht="15.75" x14ac:dyDescent="0.25">
      <c r="A367" s="1" t="s">
        <v>2011</v>
      </c>
      <c r="B367" s="1"/>
      <c r="C367" s="1"/>
      <c r="D367" s="17" t="s">
        <v>393</v>
      </c>
      <c r="E367" s="1" t="s">
        <v>3469</v>
      </c>
      <c r="F36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7" s="20"/>
      <c r="H367" s="20"/>
      <c r="I367" s="21">
        <v>860.33</v>
      </c>
      <c r="J367" s="21">
        <f>Tabela1[[#This Row],[Estoque]]*Tabela1[[#This Row],[Valor Unitario Estimado]]</f>
        <v>0</v>
      </c>
      <c r="K367" s="20"/>
      <c r="L367" s="20"/>
      <c r="M367"/>
      <c r="N367" s="20"/>
      <c r="O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7" s="20"/>
      <c r="Q367" s="1">
        <v>0</v>
      </c>
    </row>
    <row r="368" spans="1:17" ht="15.75" x14ac:dyDescent="0.25">
      <c r="A368" s="1" t="s">
        <v>2012</v>
      </c>
      <c r="B368" s="1" t="s">
        <v>3278</v>
      </c>
      <c r="C368" s="1"/>
      <c r="D368" s="17" t="s">
        <v>394</v>
      </c>
      <c r="E368" s="1" t="s">
        <v>3443</v>
      </c>
      <c r="F368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368" s="20"/>
      <c r="H368" s="20"/>
      <c r="I368" s="21"/>
      <c r="J368" s="21">
        <f>Tabela1[[#This Row],[Estoque]]*Tabela1[[#This Row],[Valor Unitario Estimado]]</f>
        <v>0</v>
      </c>
      <c r="K368" s="20"/>
      <c r="L368" s="20"/>
      <c r="M368"/>
      <c r="N368" s="20"/>
      <c r="O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8" s="20"/>
      <c r="Q368" s="1">
        <v>11</v>
      </c>
    </row>
    <row r="369" spans="1:17" ht="15.75" x14ac:dyDescent="0.25">
      <c r="A369" s="1" t="s">
        <v>2013</v>
      </c>
      <c r="B369" s="1" t="s">
        <v>3278</v>
      </c>
      <c r="C369" s="1"/>
      <c r="D369" s="17" t="s">
        <v>395</v>
      </c>
      <c r="E369" s="1" t="s">
        <v>3407</v>
      </c>
      <c r="F3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9" s="20"/>
      <c r="H369" s="20"/>
      <c r="I369" s="21">
        <v>9</v>
      </c>
      <c r="J369" s="21">
        <f>Tabela1[[#This Row],[Estoque]]*Tabela1[[#This Row],[Valor Unitario Estimado]]</f>
        <v>0</v>
      </c>
      <c r="K369" s="20"/>
      <c r="L369" s="20"/>
      <c r="M369"/>
      <c r="N369" s="20"/>
      <c r="O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9" s="20"/>
      <c r="Q369" s="1">
        <v>0</v>
      </c>
    </row>
    <row r="370" spans="1:17" ht="15.75" x14ac:dyDescent="0.25">
      <c r="A370" s="1" t="s">
        <v>2014</v>
      </c>
      <c r="B370" s="1" t="s">
        <v>3278</v>
      </c>
      <c r="C370" s="1"/>
      <c r="D370" s="17" t="s">
        <v>396</v>
      </c>
      <c r="E370" s="1" t="s">
        <v>3442</v>
      </c>
      <c r="F370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370" s="20"/>
      <c r="H370" s="20"/>
      <c r="I370" s="21">
        <v>4.8</v>
      </c>
      <c r="J370" s="21">
        <f>Tabela1[[#This Row],[Estoque]]*Tabela1[[#This Row],[Valor Unitario Estimado]]</f>
        <v>206.4</v>
      </c>
      <c r="K370" s="20"/>
      <c r="L370" s="20"/>
      <c r="M370"/>
      <c r="N370" s="20"/>
      <c r="O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0" s="20"/>
      <c r="Q370" s="1">
        <v>43</v>
      </c>
    </row>
    <row r="371" spans="1:17" ht="15.75" x14ac:dyDescent="0.25">
      <c r="A371" s="1" t="s">
        <v>2015</v>
      </c>
      <c r="B371" s="1" t="s">
        <v>3278</v>
      </c>
      <c r="C371" s="1"/>
      <c r="D371" s="17" t="s">
        <v>397</v>
      </c>
      <c r="E371" s="1" t="s">
        <v>3443</v>
      </c>
      <c r="F371" s="23">
        <f>Tabela1[[#This Row],[Estoque Inicial]]+SUMIFS(Tabela2[Quantidade],Tabela2[Codigo],Tabela1[[#This Row],[Codigo]],Tabela2[Tipo],"Entrada")-SUMIFS(Tabela2[Quantidade],Tabela2[Codigo],Tabela1[[#This Row],[Codigo]],Tabela2[Tipo],"Saída")</f>
        <v>67</v>
      </c>
      <c r="G371" s="20"/>
      <c r="H371" s="20"/>
      <c r="I371" s="21"/>
      <c r="J371" s="21">
        <f>Tabela1[[#This Row],[Estoque]]*Tabela1[[#This Row],[Valor Unitario Estimado]]</f>
        <v>0</v>
      </c>
      <c r="K371" s="20"/>
      <c r="L371" s="20"/>
      <c r="M371"/>
      <c r="N371" s="20"/>
      <c r="O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1" s="20"/>
      <c r="Q371" s="1">
        <v>67</v>
      </c>
    </row>
    <row r="372" spans="1:17" ht="15.75" x14ac:dyDescent="0.25">
      <c r="A372" s="1" t="s">
        <v>2016</v>
      </c>
      <c r="B372" s="1" t="s">
        <v>3278</v>
      </c>
      <c r="C372" s="1"/>
      <c r="D372" s="17" t="s">
        <v>398</v>
      </c>
      <c r="E372" s="1" t="s">
        <v>3442</v>
      </c>
      <c r="F372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372" s="20"/>
      <c r="H372" s="20"/>
      <c r="I372" s="21"/>
      <c r="J372" s="21">
        <f>Tabela1[[#This Row],[Estoque]]*Tabela1[[#This Row],[Valor Unitario Estimado]]</f>
        <v>0</v>
      </c>
      <c r="K372" s="20"/>
      <c r="L372" s="20"/>
      <c r="M372"/>
      <c r="N372" s="20"/>
      <c r="O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2" s="20"/>
      <c r="Q372" s="1">
        <v>38</v>
      </c>
    </row>
    <row r="373" spans="1:17" ht="15.75" x14ac:dyDescent="0.25">
      <c r="A373" s="1" t="s">
        <v>2017</v>
      </c>
      <c r="B373" s="1" t="s">
        <v>3278</v>
      </c>
      <c r="C373" s="1"/>
      <c r="D373" s="17" t="s">
        <v>399</v>
      </c>
      <c r="E373" s="1" t="s">
        <v>3442</v>
      </c>
      <c r="F3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3" s="20"/>
      <c r="H373" s="20"/>
      <c r="I373" s="21">
        <v>10.199999999999999</v>
      </c>
      <c r="J373" s="21">
        <f>Tabela1[[#This Row],[Estoque]]*Tabela1[[#This Row],[Valor Unitario Estimado]]</f>
        <v>0</v>
      </c>
      <c r="K373" s="20"/>
      <c r="L373" s="20"/>
      <c r="M373"/>
      <c r="N373" s="20"/>
      <c r="O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3" s="20"/>
      <c r="Q373" s="1">
        <v>0</v>
      </c>
    </row>
    <row r="374" spans="1:17" ht="15.75" x14ac:dyDescent="0.25">
      <c r="A374" s="1" t="s">
        <v>2018</v>
      </c>
      <c r="B374" s="1" t="s">
        <v>3278</v>
      </c>
      <c r="C374" s="1"/>
      <c r="D374" s="17" t="s">
        <v>400</v>
      </c>
      <c r="E374" s="1" t="s">
        <v>3442</v>
      </c>
      <c r="F374" s="23">
        <f>Tabela1[[#This Row],[Estoque Inicial]]+SUMIFS(Tabela2[Quantidade],Tabela2[Codigo],Tabela1[[#This Row],[Codigo]],Tabela2[Tipo],"Entrada")-SUMIFS(Tabela2[Quantidade],Tabela2[Codigo],Tabela1[[#This Row],[Codigo]],Tabela2[Tipo],"Saída")</f>
        <v>69</v>
      </c>
      <c r="G374" s="20"/>
      <c r="H374" s="20"/>
      <c r="I374" s="21"/>
      <c r="J374" s="21">
        <f>Tabela1[[#This Row],[Estoque]]*Tabela1[[#This Row],[Valor Unitario Estimado]]</f>
        <v>0</v>
      </c>
      <c r="K374" s="20"/>
      <c r="L374" s="20"/>
      <c r="M374"/>
      <c r="N374" s="20"/>
      <c r="O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4" s="20"/>
      <c r="Q374" s="1">
        <v>69</v>
      </c>
    </row>
    <row r="375" spans="1:17" ht="15.75" x14ac:dyDescent="0.25">
      <c r="A375" s="1" t="s">
        <v>2019</v>
      </c>
      <c r="B375" s="1" t="s">
        <v>3278</v>
      </c>
      <c r="C375" s="1"/>
      <c r="D375" s="17" t="s">
        <v>401</v>
      </c>
      <c r="E375" s="1" t="s">
        <v>3443</v>
      </c>
      <c r="F375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375" s="20"/>
      <c r="H375" s="20"/>
      <c r="I375" s="21"/>
      <c r="J375" s="21">
        <f>Tabela1[[#This Row],[Estoque]]*Tabela1[[#This Row],[Valor Unitario Estimado]]</f>
        <v>0</v>
      </c>
      <c r="K375" s="20"/>
      <c r="L375" s="20"/>
      <c r="M375"/>
      <c r="N375" s="20"/>
      <c r="O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5" s="20"/>
      <c r="Q375" s="1">
        <v>45</v>
      </c>
    </row>
    <row r="376" spans="1:17" ht="15.75" x14ac:dyDescent="0.25">
      <c r="A376" s="1" t="s">
        <v>2020</v>
      </c>
      <c r="B376" s="1" t="s">
        <v>3278</v>
      </c>
      <c r="C376" s="1"/>
      <c r="D376" s="17" t="s">
        <v>402</v>
      </c>
      <c r="E376" s="1" t="s">
        <v>3442</v>
      </c>
      <c r="F376" s="23">
        <f>Tabela1[[#This Row],[Estoque Inicial]]+SUMIFS(Tabela2[Quantidade],Tabela2[Codigo],Tabela1[[#This Row],[Codigo]],Tabela2[Tipo],"Entrada")-SUMIFS(Tabela2[Quantidade],Tabela2[Codigo],Tabela1[[#This Row],[Codigo]],Tabela2[Tipo],"Saída")</f>
        <v>46</v>
      </c>
      <c r="G376" s="20"/>
      <c r="H376" s="20"/>
      <c r="I376" s="21">
        <v>19.899999999999999</v>
      </c>
      <c r="J376" s="21">
        <f>Tabela1[[#This Row],[Estoque]]*Tabela1[[#This Row],[Valor Unitario Estimado]]</f>
        <v>915.4</v>
      </c>
      <c r="K376" s="20"/>
      <c r="L376" s="20"/>
      <c r="M376"/>
      <c r="N376" s="20"/>
      <c r="O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6" s="20"/>
      <c r="Q376" s="1">
        <v>46</v>
      </c>
    </row>
    <row r="377" spans="1:17" ht="15.75" x14ac:dyDescent="0.25">
      <c r="A377" s="1" t="s">
        <v>2021</v>
      </c>
      <c r="B377" s="1" t="s">
        <v>3278</v>
      </c>
      <c r="C377" s="1"/>
      <c r="D377" s="17" t="s">
        <v>403</v>
      </c>
      <c r="E377" s="1" t="s">
        <v>3443</v>
      </c>
      <c r="F3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7" s="20"/>
      <c r="H377" s="20"/>
      <c r="I377" s="21">
        <v>9.25</v>
      </c>
      <c r="J377" s="21">
        <f>Tabela1[[#This Row],[Estoque]]*Tabela1[[#This Row],[Valor Unitario Estimado]]</f>
        <v>0</v>
      </c>
      <c r="K377" s="20"/>
      <c r="L377" s="20"/>
      <c r="M377"/>
      <c r="N377" s="20"/>
      <c r="O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7" s="20"/>
      <c r="Q377" s="1">
        <v>0</v>
      </c>
    </row>
    <row r="378" spans="1:17" ht="15.75" x14ac:dyDescent="0.25">
      <c r="A378" s="1" t="s">
        <v>2022</v>
      </c>
      <c r="B378" s="1" t="s">
        <v>3278</v>
      </c>
      <c r="C378" s="1"/>
      <c r="D378" s="17" t="s">
        <v>404</v>
      </c>
      <c r="E378" s="1" t="s">
        <v>3442</v>
      </c>
      <c r="F3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8" s="20"/>
      <c r="H378" s="20"/>
      <c r="I378" s="21"/>
      <c r="J378" s="21">
        <f>Tabela1[[#This Row],[Estoque]]*Tabela1[[#This Row],[Valor Unitario Estimado]]</f>
        <v>0</v>
      </c>
      <c r="K378" s="20"/>
      <c r="L378" s="20"/>
      <c r="M378"/>
      <c r="N378" s="20"/>
      <c r="O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8" s="20"/>
      <c r="Q378" s="1">
        <v>0</v>
      </c>
    </row>
    <row r="379" spans="1:17" ht="15.75" x14ac:dyDescent="0.25">
      <c r="A379" s="1" t="s">
        <v>2023</v>
      </c>
      <c r="B379" s="1" t="s">
        <v>3278</v>
      </c>
      <c r="C379" s="1"/>
      <c r="D379" s="17" t="s">
        <v>405</v>
      </c>
      <c r="E379" s="1" t="s">
        <v>3442</v>
      </c>
      <c r="F37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79" s="20"/>
      <c r="H379" s="20"/>
      <c r="I379" s="21"/>
      <c r="J379" s="21">
        <f>Tabela1[[#This Row],[Estoque]]*Tabela1[[#This Row],[Valor Unitario Estimado]]</f>
        <v>0</v>
      </c>
      <c r="K379" s="20"/>
      <c r="L379" s="20"/>
      <c r="M379"/>
      <c r="N379" s="20"/>
      <c r="O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9" s="20"/>
      <c r="Q379" s="1">
        <v>5</v>
      </c>
    </row>
    <row r="380" spans="1:17" ht="15.75" x14ac:dyDescent="0.25">
      <c r="A380" s="1" t="s">
        <v>2024</v>
      </c>
      <c r="B380" s="1" t="s">
        <v>3278</v>
      </c>
      <c r="C380" s="1"/>
      <c r="D380" s="17" t="s">
        <v>406</v>
      </c>
      <c r="E380" s="1" t="s">
        <v>3470</v>
      </c>
      <c r="F38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80" s="20"/>
      <c r="H380" s="20"/>
      <c r="I380" s="21"/>
      <c r="J380" s="21">
        <f>Tabela1[[#This Row],[Estoque]]*Tabela1[[#This Row],[Valor Unitario Estimado]]</f>
        <v>0</v>
      </c>
      <c r="K380" s="20"/>
      <c r="L380" s="20"/>
      <c r="M380"/>
      <c r="N380" s="20"/>
      <c r="O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0" s="20"/>
      <c r="Q380" s="1">
        <v>2</v>
      </c>
    </row>
    <row r="381" spans="1:17" ht="15.75" x14ac:dyDescent="0.25">
      <c r="A381" s="1" t="s">
        <v>2025</v>
      </c>
      <c r="B381" s="1" t="s">
        <v>3278</v>
      </c>
      <c r="C381" s="1"/>
      <c r="D381" s="17" t="s">
        <v>407</v>
      </c>
      <c r="E381" s="1" t="s">
        <v>3442</v>
      </c>
      <c r="F381" s="23">
        <f>Tabela1[[#This Row],[Estoque Inicial]]+SUMIFS(Tabela2[Quantidade],Tabela2[Codigo],Tabela1[[#This Row],[Codigo]],Tabela2[Tipo],"Entrada")-SUMIFS(Tabela2[Quantidade],Tabela2[Codigo],Tabela1[[#This Row],[Codigo]],Tabela2[Tipo],"Saída")</f>
        <v>27</v>
      </c>
      <c r="G381" s="20"/>
      <c r="H381" s="20"/>
      <c r="I381" s="21"/>
      <c r="J381" s="21">
        <f>Tabela1[[#This Row],[Estoque]]*Tabela1[[#This Row],[Valor Unitario Estimado]]</f>
        <v>0</v>
      </c>
      <c r="K381" s="20"/>
      <c r="L381" s="20"/>
      <c r="M381"/>
      <c r="N381" s="20"/>
      <c r="O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1" s="20"/>
      <c r="Q381" s="1">
        <v>27</v>
      </c>
    </row>
    <row r="382" spans="1:17" ht="15.75" x14ac:dyDescent="0.25">
      <c r="A382" s="1" t="s">
        <v>2026</v>
      </c>
      <c r="B382" s="1" t="s">
        <v>3278</v>
      </c>
      <c r="C382" s="1"/>
      <c r="D382" s="17" t="s">
        <v>408</v>
      </c>
      <c r="E382" s="1" t="s">
        <v>3442</v>
      </c>
      <c r="F382" s="23">
        <f>Tabela1[[#This Row],[Estoque Inicial]]+SUMIFS(Tabela2[Quantidade],Tabela2[Codigo],Tabela1[[#This Row],[Codigo]],Tabela2[Tipo],"Entrada")-SUMIFS(Tabela2[Quantidade],Tabela2[Codigo],Tabela1[[#This Row],[Codigo]],Tabela2[Tipo],"Saída")</f>
        <v>78</v>
      </c>
      <c r="G382" s="20"/>
      <c r="H382" s="20"/>
      <c r="I382" s="21"/>
      <c r="J382" s="21">
        <f>Tabela1[[#This Row],[Estoque]]*Tabela1[[#This Row],[Valor Unitario Estimado]]</f>
        <v>0</v>
      </c>
      <c r="K382" s="20"/>
      <c r="L382" s="20"/>
      <c r="M382"/>
      <c r="N382" s="20"/>
      <c r="O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2" s="20"/>
      <c r="Q382" s="1">
        <v>78</v>
      </c>
    </row>
    <row r="383" spans="1:17" ht="15.75" x14ac:dyDescent="0.25">
      <c r="A383" s="1" t="s">
        <v>2027</v>
      </c>
      <c r="B383" s="1" t="s">
        <v>3278</v>
      </c>
      <c r="C383" s="1"/>
      <c r="D383" s="17" t="s">
        <v>409</v>
      </c>
      <c r="E383" s="1" t="s">
        <v>3444</v>
      </c>
      <c r="F3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83" s="20"/>
      <c r="H383" s="20"/>
      <c r="I383" s="21"/>
      <c r="J383" s="21">
        <f>Tabela1[[#This Row],[Estoque]]*Tabela1[[#This Row],[Valor Unitario Estimado]]</f>
        <v>0</v>
      </c>
      <c r="K383" s="20"/>
      <c r="L383" s="20"/>
      <c r="M383"/>
      <c r="N383" s="20"/>
      <c r="O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3" s="20"/>
      <c r="Q383" s="1">
        <v>0</v>
      </c>
    </row>
    <row r="384" spans="1:17" ht="15.75" x14ac:dyDescent="0.25">
      <c r="A384" s="1" t="s">
        <v>2028</v>
      </c>
      <c r="B384" s="1" t="s">
        <v>3304</v>
      </c>
      <c r="C384" s="1"/>
      <c r="D384" s="17" t="s">
        <v>410</v>
      </c>
      <c r="E384" s="1" t="s">
        <v>3471</v>
      </c>
      <c r="F38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4" s="20"/>
      <c r="H384" s="20"/>
      <c r="I384" s="21">
        <v>4774.8</v>
      </c>
      <c r="J384" s="21">
        <f>Tabela1[[#This Row],[Estoque]]*Tabela1[[#This Row],[Valor Unitario Estimado]]</f>
        <v>4774.8</v>
      </c>
      <c r="K384" s="20"/>
      <c r="L384" s="20"/>
      <c r="M384"/>
      <c r="N384" s="20"/>
      <c r="O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4" s="20"/>
      <c r="Q384" s="1">
        <v>1</v>
      </c>
    </row>
    <row r="385" spans="1:17" ht="15.75" x14ac:dyDescent="0.25">
      <c r="A385" s="1" t="s">
        <v>2029</v>
      </c>
      <c r="B385" s="1" t="s">
        <v>3282</v>
      </c>
      <c r="C385" s="1"/>
      <c r="D385" s="17" t="s">
        <v>411</v>
      </c>
      <c r="E385" s="1" t="s">
        <v>3472</v>
      </c>
      <c r="F3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5" s="20"/>
      <c r="H385" s="20"/>
      <c r="I385" s="21"/>
      <c r="J385" s="21">
        <f>Tabela1[[#This Row],[Estoque]]*Tabela1[[#This Row],[Valor Unitario Estimado]]</f>
        <v>0</v>
      </c>
      <c r="K385" s="20"/>
      <c r="L385" s="20"/>
      <c r="M385"/>
      <c r="N385" s="20"/>
      <c r="O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5" s="20"/>
      <c r="Q385" s="1">
        <v>1</v>
      </c>
    </row>
    <row r="386" spans="1:17" ht="15.75" x14ac:dyDescent="0.25">
      <c r="A386" s="1" t="s">
        <v>2030</v>
      </c>
      <c r="B386" s="1" t="s">
        <v>3305</v>
      </c>
      <c r="C386" s="1" t="s">
        <v>3292</v>
      </c>
      <c r="D386" s="17" t="s">
        <v>412</v>
      </c>
      <c r="E386" s="1" t="s">
        <v>3473</v>
      </c>
      <c r="F38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386" s="20">
        <v>4</v>
      </c>
      <c r="H386" s="20">
        <v>10</v>
      </c>
      <c r="I386" s="21">
        <v>404</v>
      </c>
      <c r="J386" s="21">
        <f>Tabela1[[#This Row],[Estoque]]*Tabela1[[#This Row],[Valor Unitario Estimado]]</f>
        <v>2424</v>
      </c>
      <c r="K386" s="20"/>
      <c r="L386" s="20"/>
      <c r="M386"/>
      <c r="N386" s="20"/>
      <c r="O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6" s="20"/>
      <c r="Q386" s="1">
        <v>6</v>
      </c>
    </row>
    <row r="387" spans="1:17" ht="15.75" x14ac:dyDescent="0.25">
      <c r="A387" s="1" t="s">
        <v>2031</v>
      </c>
      <c r="B387" s="1" t="s">
        <v>3278</v>
      </c>
      <c r="C387" s="1"/>
      <c r="D387" s="17" t="s">
        <v>413</v>
      </c>
      <c r="E387" s="1" t="s">
        <v>3474</v>
      </c>
      <c r="F38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87" s="20"/>
      <c r="H387" s="20"/>
      <c r="I387" s="21"/>
      <c r="J387" s="21">
        <f>Tabela1[[#This Row],[Estoque]]*Tabela1[[#This Row],[Valor Unitario Estimado]]</f>
        <v>0</v>
      </c>
      <c r="K387" s="20"/>
      <c r="L387" s="20"/>
      <c r="M387"/>
      <c r="N387" s="20"/>
      <c r="O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7" s="20"/>
      <c r="Q387" s="1">
        <v>2</v>
      </c>
    </row>
    <row r="388" spans="1:17" ht="15.75" x14ac:dyDescent="0.25">
      <c r="A388" s="1" t="s">
        <v>2032</v>
      </c>
      <c r="B388" s="1" t="s">
        <v>3278</v>
      </c>
      <c r="C388" s="1"/>
      <c r="D388" s="17" t="s">
        <v>414</v>
      </c>
      <c r="E388" s="1" t="s">
        <v>3475</v>
      </c>
      <c r="F38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8" s="20"/>
      <c r="H388" s="20"/>
      <c r="I388" s="21"/>
      <c r="J388" s="21">
        <f>Tabela1[[#This Row],[Estoque]]*Tabela1[[#This Row],[Valor Unitario Estimado]]</f>
        <v>0</v>
      </c>
      <c r="K388" s="20"/>
      <c r="L388" s="20"/>
      <c r="M388"/>
      <c r="N388" s="20"/>
      <c r="O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8" s="20"/>
      <c r="Q388" s="1">
        <v>1</v>
      </c>
    </row>
    <row r="389" spans="1:17" ht="15.75" x14ac:dyDescent="0.25">
      <c r="A389" s="1" t="s">
        <v>2033</v>
      </c>
      <c r="B389" s="1" t="s">
        <v>3278</v>
      </c>
      <c r="C389" s="1"/>
      <c r="D389" s="17" t="s">
        <v>415</v>
      </c>
      <c r="E389" s="1" t="s">
        <v>3476</v>
      </c>
      <c r="F3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9" s="20"/>
      <c r="H389" s="20"/>
      <c r="I389" s="21"/>
      <c r="J389" s="21">
        <f>Tabela1[[#This Row],[Estoque]]*Tabela1[[#This Row],[Valor Unitario Estimado]]</f>
        <v>0</v>
      </c>
      <c r="K389" s="20"/>
      <c r="L389" s="20"/>
      <c r="M389"/>
      <c r="N389" s="20"/>
      <c r="O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9" s="20"/>
      <c r="Q389" s="1">
        <v>1</v>
      </c>
    </row>
    <row r="390" spans="1:17" ht="15.75" x14ac:dyDescent="0.25">
      <c r="A390" s="1" t="s">
        <v>2034</v>
      </c>
      <c r="B390" s="1" t="s">
        <v>3278</v>
      </c>
      <c r="C390" s="1"/>
      <c r="D390" s="17" t="s">
        <v>416</v>
      </c>
      <c r="E390" s="1" t="s">
        <v>3469</v>
      </c>
      <c r="F3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0" s="20"/>
      <c r="H390" s="20"/>
      <c r="I390" s="21">
        <v>204</v>
      </c>
      <c r="J390" s="21">
        <f>Tabela1[[#This Row],[Estoque]]*Tabela1[[#This Row],[Valor Unitario Estimado]]</f>
        <v>0</v>
      </c>
      <c r="K390" s="20"/>
      <c r="L390" s="20"/>
      <c r="M390"/>
      <c r="N390" s="20"/>
      <c r="O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0" s="20"/>
      <c r="Q390" s="1">
        <v>0</v>
      </c>
    </row>
    <row r="391" spans="1:17" ht="15.75" x14ac:dyDescent="0.25">
      <c r="A391" s="1" t="s">
        <v>2035</v>
      </c>
      <c r="B391" s="1" t="s">
        <v>3278</v>
      </c>
      <c r="C391" s="1"/>
      <c r="D391" s="17" t="s">
        <v>417</v>
      </c>
      <c r="E391" s="1" t="s">
        <v>3476</v>
      </c>
      <c r="F3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91" s="20"/>
      <c r="H391" s="20"/>
      <c r="I391" s="21">
        <v>343.85</v>
      </c>
      <c r="J391" s="21">
        <f>Tabela1[[#This Row],[Estoque]]*Tabela1[[#This Row],[Valor Unitario Estimado]]</f>
        <v>687.7</v>
      </c>
      <c r="K391" s="20"/>
      <c r="L391" s="20"/>
      <c r="M391"/>
      <c r="N391" s="20"/>
      <c r="O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1" s="20"/>
      <c r="Q391" s="1">
        <v>2</v>
      </c>
    </row>
    <row r="392" spans="1:17" ht="15.75" x14ac:dyDescent="0.25">
      <c r="A392" s="1" t="s">
        <v>2036</v>
      </c>
      <c r="B392" s="1" t="s">
        <v>3283</v>
      </c>
      <c r="C392" s="1"/>
      <c r="D392" s="17" t="s">
        <v>418</v>
      </c>
      <c r="E392" s="1" t="s">
        <v>3477</v>
      </c>
      <c r="F3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2" s="20"/>
      <c r="H392" s="20"/>
      <c r="I392" s="21">
        <v>587.62</v>
      </c>
      <c r="J392" s="21">
        <f>Tabela1[[#This Row],[Estoque]]*Tabela1[[#This Row],[Valor Unitario Estimado]]</f>
        <v>0</v>
      </c>
      <c r="K392" s="20"/>
      <c r="L392" s="20"/>
      <c r="M392"/>
      <c r="N392" s="20"/>
      <c r="O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2" s="20"/>
      <c r="Q392" s="1">
        <v>0</v>
      </c>
    </row>
    <row r="393" spans="1:17" ht="15.75" x14ac:dyDescent="0.25">
      <c r="A393" s="1" t="s">
        <v>2037</v>
      </c>
      <c r="B393" s="1" t="s">
        <v>3278</v>
      </c>
      <c r="C393" s="1"/>
      <c r="D393" s="17" t="s">
        <v>419</v>
      </c>
      <c r="E393" s="1" t="s">
        <v>3476</v>
      </c>
      <c r="F3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3" s="20"/>
      <c r="H393" s="20"/>
      <c r="I393" s="21">
        <v>266.2</v>
      </c>
      <c r="J393" s="21">
        <f>Tabela1[[#This Row],[Estoque]]*Tabela1[[#This Row],[Valor Unitario Estimado]]</f>
        <v>266.2</v>
      </c>
      <c r="K393" s="20"/>
      <c r="L393" s="20"/>
      <c r="M393"/>
      <c r="N393" s="20"/>
      <c r="O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3" s="20"/>
      <c r="Q393" s="1">
        <v>1</v>
      </c>
    </row>
    <row r="394" spans="1:17" ht="15.75" x14ac:dyDescent="0.25">
      <c r="A394" s="1" t="s">
        <v>2038</v>
      </c>
      <c r="B394" s="1" t="s">
        <v>3278</v>
      </c>
      <c r="C394" s="1"/>
      <c r="D394" s="17" t="s">
        <v>420</v>
      </c>
      <c r="E394" s="1" t="s">
        <v>3478</v>
      </c>
      <c r="F39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94" s="20"/>
      <c r="H394" s="20"/>
      <c r="I394" s="21"/>
      <c r="J394" s="21">
        <f>Tabela1[[#This Row],[Estoque]]*Tabela1[[#This Row],[Valor Unitario Estimado]]</f>
        <v>0</v>
      </c>
      <c r="K394" s="20"/>
      <c r="L394" s="20"/>
      <c r="M394"/>
      <c r="N394" s="20"/>
      <c r="O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4" s="20"/>
      <c r="Q394" s="1">
        <v>5</v>
      </c>
    </row>
    <row r="395" spans="1:17" ht="15.75" x14ac:dyDescent="0.25">
      <c r="A395" s="1" t="s">
        <v>2039</v>
      </c>
      <c r="B395" s="1" t="s">
        <v>3278</v>
      </c>
      <c r="C395" s="1"/>
      <c r="D395" s="17" t="s">
        <v>421</v>
      </c>
      <c r="E395" s="1" t="s">
        <v>3474</v>
      </c>
      <c r="F39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95" s="20"/>
      <c r="H395" s="20"/>
      <c r="I395" s="21">
        <v>648.70000000000005</v>
      </c>
      <c r="J395" s="21">
        <f>Tabela1[[#This Row],[Estoque]]*Tabela1[[#This Row],[Valor Unitario Estimado]]</f>
        <v>1946.1000000000001</v>
      </c>
      <c r="K395" s="20"/>
      <c r="L395" s="20"/>
      <c r="M395"/>
      <c r="N395" s="20"/>
      <c r="O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5" s="20"/>
      <c r="Q395" s="1">
        <v>3</v>
      </c>
    </row>
    <row r="396" spans="1:17" ht="15.75" x14ac:dyDescent="0.25">
      <c r="A396" s="1" t="s">
        <v>2040</v>
      </c>
      <c r="B396" s="1" t="s">
        <v>3278</v>
      </c>
      <c r="C396" s="1"/>
      <c r="D396" s="17" t="s">
        <v>422</v>
      </c>
      <c r="E396" s="1" t="s">
        <v>3479</v>
      </c>
      <c r="F3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6" s="20"/>
      <c r="H396" s="20"/>
      <c r="I396" s="21">
        <v>208.7</v>
      </c>
      <c r="J396" s="21">
        <f>Tabela1[[#This Row],[Estoque]]*Tabela1[[#This Row],[Valor Unitario Estimado]]</f>
        <v>208.7</v>
      </c>
      <c r="K396" s="20"/>
      <c r="L396" s="20"/>
      <c r="M396"/>
      <c r="N396" s="20"/>
      <c r="O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6" s="20"/>
      <c r="Q396" s="1">
        <v>1</v>
      </c>
    </row>
    <row r="397" spans="1:17" ht="15.75" x14ac:dyDescent="0.25">
      <c r="A397" s="1" t="s">
        <v>2041</v>
      </c>
      <c r="B397" s="1" t="s">
        <v>3278</v>
      </c>
      <c r="C397" s="1"/>
      <c r="D397" s="17" t="s">
        <v>423</v>
      </c>
      <c r="E397" s="1" t="s">
        <v>3469</v>
      </c>
      <c r="F3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7" s="20"/>
      <c r="H397" s="20"/>
      <c r="I397" s="21">
        <v>321</v>
      </c>
      <c r="J397" s="21">
        <f>Tabela1[[#This Row],[Estoque]]*Tabela1[[#This Row],[Valor Unitario Estimado]]</f>
        <v>321</v>
      </c>
      <c r="K397" s="20"/>
      <c r="L397" s="20"/>
      <c r="M397"/>
      <c r="N397" s="20"/>
      <c r="O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7" s="20"/>
      <c r="Q397" s="1">
        <v>1</v>
      </c>
    </row>
    <row r="398" spans="1:17" ht="15.75" x14ac:dyDescent="0.25">
      <c r="A398" s="1" t="s">
        <v>2042</v>
      </c>
      <c r="B398" s="1" t="s">
        <v>3278</v>
      </c>
      <c r="C398" s="1"/>
      <c r="D398" s="17" t="s">
        <v>424</v>
      </c>
      <c r="E398" s="1" t="s">
        <v>3474</v>
      </c>
      <c r="F39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98" s="20"/>
      <c r="H398" s="20"/>
      <c r="I398" s="21"/>
      <c r="J398" s="21">
        <f>Tabela1[[#This Row],[Estoque]]*Tabela1[[#This Row],[Valor Unitario Estimado]]</f>
        <v>0</v>
      </c>
      <c r="K398" s="20"/>
      <c r="L398" s="20"/>
      <c r="M398"/>
      <c r="N398" s="20"/>
      <c r="O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8" s="20"/>
      <c r="Q398" s="1">
        <v>4</v>
      </c>
    </row>
    <row r="399" spans="1:17" ht="15.75" x14ac:dyDescent="0.25">
      <c r="A399" s="1" t="s">
        <v>2043</v>
      </c>
      <c r="B399" s="1" t="s">
        <v>3278</v>
      </c>
      <c r="C399" s="1"/>
      <c r="D399" s="17" t="s">
        <v>425</v>
      </c>
      <c r="E399" s="1" t="s">
        <v>3478</v>
      </c>
      <c r="F3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9" s="20"/>
      <c r="H399" s="20"/>
      <c r="I399" s="21">
        <v>571</v>
      </c>
      <c r="J399" s="21">
        <f>Tabela1[[#This Row],[Estoque]]*Tabela1[[#This Row],[Valor Unitario Estimado]]</f>
        <v>0</v>
      </c>
      <c r="K399" s="20"/>
      <c r="L399" s="20"/>
      <c r="M399"/>
      <c r="N399" s="20"/>
      <c r="O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9" s="20"/>
      <c r="Q399" s="1">
        <v>0</v>
      </c>
    </row>
    <row r="400" spans="1:17" ht="15.75" x14ac:dyDescent="0.25">
      <c r="A400" s="1" t="s">
        <v>2044</v>
      </c>
      <c r="B400" s="1" t="s">
        <v>3297</v>
      </c>
      <c r="C400" s="1"/>
      <c r="D400" s="17" t="s">
        <v>426</v>
      </c>
      <c r="E400" s="1" t="s">
        <v>3480</v>
      </c>
      <c r="F4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0" s="20"/>
      <c r="H400" s="20"/>
      <c r="I400" s="21"/>
      <c r="J400" s="21">
        <f>Tabela1[[#This Row],[Estoque]]*Tabela1[[#This Row],[Valor Unitario Estimado]]</f>
        <v>0</v>
      </c>
      <c r="K400" s="20"/>
      <c r="L400" s="20"/>
      <c r="M400"/>
      <c r="N400" s="20"/>
      <c r="O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0" s="20"/>
      <c r="Q400" s="1">
        <v>0</v>
      </c>
    </row>
    <row r="401" spans="1:17" ht="15.75" x14ac:dyDescent="0.25">
      <c r="A401" s="1" t="s">
        <v>2045</v>
      </c>
      <c r="B401" s="1" t="s">
        <v>3278</v>
      </c>
      <c r="C401" s="1"/>
      <c r="D401" s="17" t="s">
        <v>427</v>
      </c>
      <c r="E401" s="1" t="s">
        <v>3481</v>
      </c>
      <c r="F4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1" s="20"/>
      <c r="H401" s="20"/>
      <c r="I401" s="21"/>
      <c r="J401" s="21">
        <f>Tabela1[[#This Row],[Estoque]]*Tabela1[[#This Row],[Valor Unitario Estimado]]</f>
        <v>0</v>
      </c>
      <c r="K401" s="20"/>
      <c r="L401" s="20"/>
      <c r="M401"/>
      <c r="N401" s="20"/>
      <c r="O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1" s="20"/>
      <c r="Q401" s="1">
        <v>0</v>
      </c>
    </row>
    <row r="402" spans="1:17" ht="15.75" x14ac:dyDescent="0.25">
      <c r="A402" s="1" t="s">
        <v>2046</v>
      </c>
      <c r="B402" s="1" t="s">
        <v>3278</v>
      </c>
      <c r="C402" s="1"/>
      <c r="D402" s="17" t="s">
        <v>428</v>
      </c>
      <c r="E402" s="1" t="s">
        <v>3481</v>
      </c>
      <c r="F40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2" s="20"/>
      <c r="H402" s="20"/>
      <c r="I402" s="21"/>
      <c r="J402" s="21">
        <f>Tabela1[[#This Row],[Estoque]]*Tabela1[[#This Row],[Valor Unitario Estimado]]</f>
        <v>0</v>
      </c>
      <c r="K402" s="20"/>
      <c r="L402" s="20"/>
      <c r="M402"/>
      <c r="N402" s="20"/>
      <c r="O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2" s="20"/>
      <c r="Q402" s="1">
        <v>0</v>
      </c>
    </row>
    <row r="403" spans="1:17" ht="15.75" x14ac:dyDescent="0.25">
      <c r="A403" s="1" t="s">
        <v>2047</v>
      </c>
      <c r="B403" s="1" t="s">
        <v>3278</v>
      </c>
      <c r="C403" s="1"/>
      <c r="D403" s="17" t="s">
        <v>429</v>
      </c>
      <c r="E403" s="1" t="s">
        <v>3481</v>
      </c>
      <c r="F4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3" s="20"/>
      <c r="H403" s="20"/>
      <c r="I403" s="21"/>
      <c r="J403" s="21">
        <f>Tabela1[[#This Row],[Estoque]]*Tabela1[[#This Row],[Valor Unitario Estimado]]</f>
        <v>0</v>
      </c>
      <c r="K403" s="20"/>
      <c r="L403" s="20"/>
      <c r="M403"/>
      <c r="N403" s="20"/>
      <c r="O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3" s="20"/>
      <c r="Q403" s="1">
        <v>0</v>
      </c>
    </row>
    <row r="404" spans="1:17" ht="15.75" x14ac:dyDescent="0.25">
      <c r="A404" s="1" t="s">
        <v>2048</v>
      </c>
      <c r="B404" s="1" t="s">
        <v>3278</v>
      </c>
      <c r="C404" s="1"/>
      <c r="D404" s="17" t="s">
        <v>430</v>
      </c>
      <c r="E404" s="1" t="s">
        <v>3481</v>
      </c>
      <c r="F4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4" s="20"/>
      <c r="H404" s="20"/>
      <c r="I404" s="21">
        <v>50</v>
      </c>
      <c r="J404" s="21">
        <f>Tabela1[[#This Row],[Estoque]]*Tabela1[[#This Row],[Valor Unitario Estimado]]</f>
        <v>0</v>
      </c>
      <c r="K404" s="20"/>
      <c r="L404" s="20"/>
      <c r="M404"/>
      <c r="N404" s="20"/>
      <c r="O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4" s="20"/>
      <c r="Q404" s="1">
        <v>0</v>
      </c>
    </row>
    <row r="405" spans="1:17" ht="15.75" x14ac:dyDescent="0.25">
      <c r="A405" s="1" t="s">
        <v>2049</v>
      </c>
      <c r="B405" s="1" t="s">
        <v>3306</v>
      </c>
      <c r="C405" s="1"/>
      <c r="D405" s="17" t="s">
        <v>431</v>
      </c>
      <c r="E405" s="1" t="s">
        <v>3370</v>
      </c>
      <c r="F405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405" s="20"/>
      <c r="H405" s="20"/>
      <c r="I405" s="21">
        <v>70</v>
      </c>
      <c r="J405" s="21">
        <f>Tabela1[[#This Row],[Estoque]]*Tabela1[[#This Row],[Valor Unitario Estimado]]</f>
        <v>1260</v>
      </c>
      <c r="K405" s="20"/>
      <c r="L405" s="20"/>
      <c r="M405"/>
      <c r="N405" s="20"/>
      <c r="O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5" s="20"/>
      <c r="Q405" s="1">
        <v>18</v>
      </c>
    </row>
    <row r="406" spans="1:17" ht="15.75" x14ac:dyDescent="0.25">
      <c r="A406" s="1" t="s">
        <v>2050</v>
      </c>
      <c r="B406" s="1" t="s">
        <v>3278</v>
      </c>
      <c r="C406" s="1"/>
      <c r="D406" s="17" t="s">
        <v>432</v>
      </c>
      <c r="E406" s="1" t="s">
        <v>3480</v>
      </c>
      <c r="F40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06" s="20"/>
      <c r="H406" s="20"/>
      <c r="I406" s="21"/>
      <c r="J406" s="21">
        <f>Tabela1[[#This Row],[Estoque]]*Tabela1[[#This Row],[Valor Unitario Estimado]]</f>
        <v>0</v>
      </c>
      <c r="K406" s="20"/>
      <c r="L406" s="20"/>
      <c r="M406"/>
      <c r="N406" s="20"/>
      <c r="O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6" s="20"/>
      <c r="Q406" s="1">
        <v>4</v>
      </c>
    </row>
    <row r="407" spans="1:17" ht="15.75" x14ac:dyDescent="0.25">
      <c r="A407" s="1" t="s">
        <v>2051</v>
      </c>
      <c r="B407" s="1" t="s">
        <v>3278</v>
      </c>
      <c r="C407" s="1"/>
      <c r="D407" s="17" t="s">
        <v>433</v>
      </c>
      <c r="E407" s="1" t="s">
        <v>3370</v>
      </c>
      <c r="F4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07" s="20"/>
      <c r="H407" s="20"/>
      <c r="I407" s="21"/>
      <c r="J407" s="21">
        <f>Tabela1[[#This Row],[Estoque]]*Tabela1[[#This Row],[Valor Unitario Estimado]]</f>
        <v>0</v>
      </c>
      <c r="K407" s="20"/>
      <c r="L407" s="20"/>
      <c r="M407"/>
      <c r="N407" s="20"/>
      <c r="O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7" s="20"/>
      <c r="Q407" s="1">
        <v>3</v>
      </c>
    </row>
    <row r="408" spans="1:17" ht="15.75" x14ac:dyDescent="0.25">
      <c r="A408" s="1" t="s">
        <v>2052</v>
      </c>
      <c r="B408" s="1" t="s">
        <v>3278</v>
      </c>
      <c r="C408" s="1"/>
      <c r="D408" s="17" t="s">
        <v>434</v>
      </c>
      <c r="E408" s="1" t="s">
        <v>3480</v>
      </c>
      <c r="F408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08" s="20"/>
      <c r="H408" s="20"/>
      <c r="I408" s="21"/>
      <c r="J408" s="21">
        <f>Tabela1[[#This Row],[Estoque]]*Tabela1[[#This Row],[Valor Unitario Estimado]]</f>
        <v>0</v>
      </c>
      <c r="K408" s="20"/>
      <c r="L408" s="20"/>
      <c r="M408"/>
      <c r="N408" s="20"/>
      <c r="O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8" s="20"/>
      <c r="Q408" s="1">
        <v>9</v>
      </c>
    </row>
    <row r="409" spans="1:17" ht="15.75" x14ac:dyDescent="0.25">
      <c r="A409" s="1" t="s">
        <v>2053</v>
      </c>
      <c r="B409" s="1" t="s">
        <v>3278</v>
      </c>
      <c r="C409" s="1"/>
      <c r="D409" s="17" t="s">
        <v>435</v>
      </c>
      <c r="E409" s="1" t="s">
        <v>3482</v>
      </c>
      <c r="F409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409" s="20"/>
      <c r="H409" s="20"/>
      <c r="I409" s="21"/>
      <c r="J409" s="21">
        <f>Tabela1[[#This Row],[Estoque]]*Tabela1[[#This Row],[Valor Unitario Estimado]]</f>
        <v>0</v>
      </c>
      <c r="K409" s="20"/>
      <c r="L409" s="20"/>
      <c r="M409"/>
      <c r="N409" s="20"/>
      <c r="O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9" s="20"/>
      <c r="Q409" s="1">
        <v>16</v>
      </c>
    </row>
    <row r="410" spans="1:17" ht="15.75" x14ac:dyDescent="0.25">
      <c r="A410" s="1" t="s">
        <v>2054</v>
      </c>
      <c r="B410" s="1" t="s">
        <v>3278</v>
      </c>
      <c r="C410" s="1"/>
      <c r="D410" s="17" t="s">
        <v>436</v>
      </c>
      <c r="E410" s="1" t="s">
        <v>3482</v>
      </c>
      <c r="F41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10" s="20"/>
      <c r="H410" s="20"/>
      <c r="I410" s="21"/>
      <c r="J410" s="21">
        <f>Tabela1[[#This Row],[Estoque]]*Tabela1[[#This Row],[Valor Unitario Estimado]]</f>
        <v>0</v>
      </c>
      <c r="K410" s="20"/>
      <c r="L410" s="20"/>
      <c r="M410"/>
      <c r="N410" s="20"/>
      <c r="O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0" s="20"/>
      <c r="Q410" s="1">
        <v>8</v>
      </c>
    </row>
    <row r="411" spans="1:17" ht="15.75" x14ac:dyDescent="0.25">
      <c r="A411" s="1" t="s">
        <v>2055</v>
      </c>
      <c r="B411" s="1" t="s">
        <v>3278</v>
      </c>
      <c r="C411" s="1"/>
      <c r="D411" s="17" t="s">
        <v>437</v>
      </c>
      <c r="E411" s="1" t="s">
        <v>3483</v>
      </c>
      <c r="F4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11" s="20"/>
      <c r="H411" s="20"/>
      <c r="I411" s="21"/>
      <c r="J411" s="21">
        <f>Tabela1[[#This Row],[Estoque]]*Tabela1[[#This Row],[Valor Unitario Estimado]]</f>
        <v>0</v>
      </c>
      <c r="K411" s="20"/>
      <c r="L411" s="20"/>
      <c r="M411"/>
      <c r="N411" s="20"/>
      <c r="O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1" s="20"/>
      <c r="Q411" s="1">
        <v>2</v>
      </c>
    </row>
    <row r="412" spans="1:17" ht="15.75" x14ac:dyDescent="0.25">
      <c r="A412" s="1" t="s">
        <v>2056</v>
      </c>
      <c r="B412" s="1" t="s">
        <v>3278</v>
      </c>
      <c r="C412" s="1"/>
      <c r="D412" s="17" t="s">
        <v>438</v>
      </c>
      <c r="E412" s="1" t="s">
        <v>3483</v>
      </c>
      <c r="F4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2" s="20"/>
      <c r="H412" s="20"/>
      <c r="I412" s="21"/>
      <c r="J412" s="21">
        <f>Tabela1[[#This Row],[Estoque]]*Tabela1[[#This Row],[Valor Unitario Estimado]]</f>
        <v>0</v>
      </c>
      <c r="K412" s="20"/>
      <c r="L412" s="20"/>
      <c r="M412"/>
      <c r="N412" s="20"/>
      <c r="O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2" s="20"/>
      <c r="Q412" s="1">
        <v>0</v>
      </c>
    </row>
    <row r="413" spans="1:17" ht="15.75" x14ac:dyDescent="0.25">
      <c r="A413" s="1" t="s">
        <v>2057</v>
      </c>
      <c r="B413" s="1" t="s">
        <v>3278</v>
      </c>
      <c r="C413" s="1"/>
      <c r="D413" s="17" t="s">
        <v>439</v>
      </c>
      <c r="E413" s="1" t="s">
        <v>3484</v>
      </c>
      <c r="F4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13" s="20"/>
      <c r="H413" s="20"/>
      <c r="I413" s="21"/>
      <c r="J413" s="21">
        <f>Tabela1[[#This Row],[Estoque]]*Tabela1[[#This Row],[Valor Unitario Estimado]]</f>
        <v>0</v>
      </c>
      <c r="K413" s="20"/>
      <c r="L413" s="20"/>
      <c r="M413"/>
      <c r="N413" s="20"/>
      <c r="O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3" s="20"/>
      <c r="Q413" s="1">
        <v>2</v>
      </c>
    </row>
    <row r="414" spans="1:17" ht="15.75" x14ac:dyDescent="0.25">
      <c r="A414" s="1" t="s">
        <v>2058</v>
      </c>
      <c r="B414" s="1" t="s">
        <v>3278</v>
      </c>
      <c r="C414" s="1"/>
      <c r="D414" s="17" t="s">
        <v>440</v>
      </c>
      <c r="E414" s="1" t="s">
        <v>3480</v>
      </c>
      <c r="F414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14" s="20"/>
      <c r="H414" s="20"/>
      <c r="I414" s="21"/>
      <c r="J414" s="21">
        <f>Tabela1[[#This Row],[Estoque]]*Tabela1[[#This Row],[Valor Unitario Estimado]]</f>
        <v>0</v>
      </c>
      <c r="K414" s="20"/>
      <c r="L414" s="20"/>
      <c r="M414"/>
      <c r="N414" s="20"/>
      <c r="O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4" s="20"/>
      <c r="Q414" s="1">
        <v>7</v>
      </c>
    </row>
    <row r="415" spans="1:17" ht="15.75" x14ac:dyDescent="0.25">
      <c r="A415" s="1" t="s">
        <v>2059</v>
      </c>
      <c r="B415" s="1" t="s">
        <v>3278</v>
      </c>
      <c r="C415" s="1"/>
      <c r="D415" s="17" t="s">
        <v>441</v>
      </c>
      <c r="E415" s="1" t="s">
        <v>3480</v>
      </c>
      <c r="F41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15" s="20"/>
      <c r="H415" s="20"/>
      <c r="I415" s="21"/>
      <c r="J415" s="21">
        <f>Tabela1[[#This Row],[Estoque]]*Tabela1[[#This Row],[Valor Unitario Estimado]]</f>
        <v>0</v>
      </c>
      <c r="K415" s="20"/>
      <c r="L415" s="20"/>
      <c r="M415"/>
      <c r="N415" s="20"/>
      <c r="O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5" s="20"/>
      <c r="Q415" s="1">
        <v>8</v>
      </c>
    </row>
    <row r="416" spans="1:17" ht="15.75" x14ac:dyDescent="0.25">
      <c r="A416" s="1" t="s">
        <v>2060</v>
      </c>
      <c r="B416" s="1" t="s">
        <v>3278</v>
      </c>
      <c r="C416" s="1"/>
      <c r="D416" s="17" t="s">
        <v>442</v>
      </c>
      <c r="E416" s="1" t="s">
        <v>3480</v>
      </c>
      <c r="F41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16" s="20"/>
      <c r="H416" s="20"/>
      <c r="I416" s="21">
        <v>30</v>
      </c>
      <c r="J416" s="21">
        <f>Tabela1[[#This Row],[Estoque]]*Tabela1[[#This Row],[Valor Unitario Estimado]]</f>
        <v>300</v>
      </c>
      <c r="K416" s="20"/>
      <c r="L416" s="20"/>
      <c r="M416"/>
      <c r="N416" s="20"/>
      <c r="O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6" s="20"/>
      <c r="Q416" s="1">
        <v>10</v>
      </c>
    </row>
    <row r="417" spans="1:17" ht="15.75" x14ac:dyDescent="0.25">
      <c r="A417" s="1" t="s">
        <v>2061</v>
      </c>
      <c r="B417" s="1" t="s">
        <v>3278</v>
      </c>
      <c r="C417" s="1"/>
      <c r="D417" s="17" t="s">
        <v>443</v>
      </c>
      <c r="E417" s="1" t="s">
        <v>3482</v>
      </c>
      <c r="F4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7" s="20"/>
      <c r="H417" s="20"/>
      <c r="I417" s="21">
        <v>50</v>
      </c>
      <c r="J417" s="21">
        <f>Tabela1[[#This Row],[Estoque]]*Tabela1[[#This Row],[Valor Unitario Estimado]]</f>
        <v>0</v>
      </c>
      <c r="K417" s="20"/>
      <c r="L417" s="20"/>
      <c r="M417"/>
      <c r="N417" s="20"/>
      <c r="O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7" s="20"/>
      <c r="Q417" s="1">
        <v>0</v>
      </c>
    </row>
    <row r="418" spans="1:17" ht="15.75" x14ac:dyDescent="0.25">
      <c r="A418" s="1" t="s">
        <v>2062</v>
      </c>
      <c r="B418" s="1" t="s">
        <v>3297</v>
      </c>
      <c r="C418" s="1"/>
      <c r="D418" s="17" t="s">
        <v>444</v>
      </c>
      <c r="E418" s="1" t="s">
        <v>3480</v>
      </c>
      <c r="F418" s="23">
        <f>Tabela1[[#This Row],[Estoque Inicial]]+SUMIFS(Tabela2[Quantidade],Tabela2[Codigo],Tabela1[[#This Row],[Codigo]],Tabela2[Tipo],"Entrada")-SUMIFS(Tabela2[Quantidade],Tabela2[Codigo],Tabela1[[#This Row],[Codigo]],Tabela2[Tipo],"Saída")</f>
        <v>44</v>
      </c>
      <c r="G418" s="20"/>
      <c r="H418" s="20"/>
      <c r="I418" s="21">
        <v>15.94</v>
      </c>
      <c r="J418" s="21">
        <f>Tabela1[[#This Row],[Estoque]]*Tabela1[[#This Row],[Valor Unitario Estimado]]</f>
        <v>701.36</v>
      </c>
      <c r="K418" s="20"/>
      <c r="L418" s="20"/>
      <c r="M418"/>
      <c r="N418" s="20"/>
      <c r="O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8" s="20"/>
      <c r="Q418" s="1">
        <v>44</v>
      </c>
    </row>
    <row r="419" spans="1:17" ht="15.75" x14ac:dyDescent="0.25">
      <c r="A419" s="1" t="s">
        <v>2063</v>
      </c>
      <c r="B419" s="1" t="s">
        <v>3278</v>
      </c>
      <c r="C419" s="1"/>
      <c r="D419" s="17" t="s">
        <v>445</v>
      </c>
      <c r="E419" s="1" t="s">
        <v>3482</v>
      </c>
      <c r="F419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19" s="20"/>
      <c r="H419" s="20"/>
      <c r="I419" s="21"/>
      <c r="J419" s="21">
        <f>Tabela1[[#This Row],[Estoque]]*Tabela1[[#This Row],[Valor Unitario Estimado]]</f>
        <v>0</v>
      </c>
      <c r="K419" s="20"/>
      <c r="L419" s="20"/>
      <c r="M419"/>
      <c r="N419" s="20"/>
      <c r="O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9" s="20"/>
      <c r="Q419" s="1">
        <v>15</v>
      </c>
    </row>
    <row r="420" spans="1:17" ht="15.75" x14ac:dyDescent="0.25">
      <c r="A420" s="1" t="s">
        <v>2064</v>
      </c>
      <c r="B420" s="1" t="s">
        <v>3278</v>
      </c>
      <c r="C420" s="1"/>
      <c r="D420" s="17" t="s">
        <v>446</v>
      </c>
      <c r="E420" s="1" t="s">
        <v>3370</v>
      </c>
      <c r="F420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20" s="20"/>
      <c r="H420" s="20"/>
      <c r="I420" s="21"/>
      <c r="J420" s="21">
        <f>Tabela1[[#This Row],[Estoque]]*Tabela1[[#This Row],[Valor Unitario Estimado]]</f>
        <v>0</v>
      </c>
      <c r="K420" s="20"/>
      <c r="L420" s="20"/>
      <c r="M420"/>
      <c r="N420" s="20"/>
      <c r="O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0" s="20"/>
      <c r="Q420" s="1">
        <v>15</v>
      </c>
    </row>
    <row r="421" spans="1:17" ht="15.75" x14ac:dyDescent="0.25">
      <c r="A421" s="1" t="s">
        <v>2065</v>
      </c>
      <c r="B421" s="1" t="s">
        <v>3278</v>
      </c>
      <c r="C421" s="1"/>
      <c r="D421" s="17" t="s">
        <v>447</v>
      </c>
      <c r="E421" s="1" t="s">
        <v>3370</v>
      </c>
      <c r="F421" s="23">
        <f>Tabela1[[#This Row],[Estoque Inicial]]+SUMIFS(Tabela2[Quantidade],Tabela2[Codigo],Tabela1[[#This Row],[Codigo]],Tabela2[Tipo],"Entrada")-SUMIFS(Tabela2[Quantidade],Tabela2[Codigo],Tabela1[[#This Row],[Codigo]],Tabela2[Tipo],"Saída")</f>
        <v>27</v>
      </c>
      <c r="G421" s="20"/>
      <c r="H421" s="20"/>
      <c r="I421" s="21"/>
      <c r="J421" s="21">
        <f>Tabela1[[#This Row],[Estoque]]*Tabela1[[#This Row],[Valor Unitario Estimado]]</f>
        <v>0</v>
      </c>
      <c r="K421" s="20"/>
      <c r="L421" s="20"/>
      <c r="M421"/>
      <c r="N421" s="20"/>
      <c r="O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1" s="20"/>
      <c r="Q421" s="1">
        <v>27</v>
      </c>
    </row>
    <row r="422" spans="1:17" ht="15.75" x14ac:dyDescent="0.25">
      <c r="A422" s="1" t="s">
        <v>2066</v>
      </c>
      <c r="B422" s="1" t="s">
        <v>3278</v>
      </c>
      <c r="C422" s="1"/>
      <c r="D422" s="17" t="s">
        <v>448</v>
      </c>
      <c r="E422" s="1" t="s">
        <v>3370</v>
      </c>
      <c r="F42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22" s="20"/>
      <c r="H422" s="20"/>
      <c r="I422" s="21"/>
      <c r="J422" s="21">
        <f>Tabela1[[#This Row],[Estoque]]*Tabela1[[#This Row],[Valor Unitario Estimado]]</f>
        <v>0</v>
      </c>
      <c r="K422" s="20"/>
      <c r="L422" s="20"/>
      <c r="M422"/>
      <c r="N422" s="20"/>
      <c r="O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2" s="20"/>
      <c r="Q422" s="1">
        <v>14</v>
      </c>
    </row>
    <row r="423" spans="1:17" ht="15.75" x14ac:dyDescent="0.25">
      <c r="A423" s="1" t="s">
        <v>2067</v>
      </c>
      <c r="B423" s="1" t="s">
        <v>3278</v>
      </c>
      <c r="C423" s="1"/>
      <c r="D423" s="17" t="s">
        <v>449</v>
      </c>
      <c r="E423" s="1" t="s">
        <v>3370</v>
      </c>
      <c r="F42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423" s="20"/>
      <c r="H423" s="20"/>
      <c r="I423" s="21"/>
      <c r="J423" s="21">
        <f>Tabela1[[#This Row],[Estoque]]*Tabela1[[#This Row],[Valor Unitario Estimado]]</f>
        <v>0</v>
      </c>
      <c r="K423" s="20"/>
      <c r="L423" s="20"/>
      <c r="M423"/>
      <c r="N423" s="20"/>
      <c r="O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3" s="20"/>
      <c r="Q423" s="1">
        <v>13</v>
      </c>
    </row>
    <row r="424" spans="1:17" ht="15.75" x14ac:dyDescent="0.25">
      <c r="A424" s="1" t="s">
        <v>2068</v>
      </c>
      <c r="B424" s="1" t="s">
        <v>3278</v>
      </c>
      <c r="C424" s="1"/>
      <c r="D424" s="17" t="s">
        <v>450</v>
      </c>
      <c r="E424" s="1" t="s">
        <v>3370</v>
      </c>
      <c r="F424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424" s="20"/>
      <c r="H424" s="20"/>
      <c r="I424" s="21"/>
      <c r="J424" s="21">
        <f>Tabela1[[#This Row],[Estoque]]*Tabela1[[#This Row],[Valor Unitario Estimado]]</f>
        <v>0</v>
      </c>
      <c r="K424" s="20"/>
      <c r="L424" s="20"/>
      <c r="M424"/>
      <c r="N424" s="20"/>
      <c r="O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4" s="20"/>
      <c r="Q424" s="1">
        <v>17</v>
      </c>
    </row>
    <row r="425" spans="1:17" ht="15.75" x14ac:dyDescent="0.25">
      <c r="A425" s="1" t="s">
        <v>2069</v>
      </c>
      <c r="B425" s="1" t="s">
        <v>3278</v>
      </c>
      <c r="C425" s="1"/>
      <c r="D425" s="17" t="s">
        <v>451</v>
      </c>
      <c r="E425" s="1" t="s">
        <v>3482</v>
      </c>
      <c r="F4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25" s="20"/>
      <c r="H425" s="20"/>
      <c r="I425" s="21">
        <v>25</v>
      </c>
      <c r="J425" s="21">
        <f>Tabela1[[#This Row],[Estoque]]*Tabela1[[#This Row],[Valor Unitario Estimado]]</f>
        <v>0</v>
      </c>
      <c r="K425" s="20"/>
      <c r="L425" s="20"/>
      <c r="M425"/>
      <c r="N425" s="20"/>
      <c r="O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5" s="20"/>
      <c r="Q425" s="1">
        <v>0</v>
      </c>
    </row>
    <row r="426" spans="1:17" ht="15.75" x14ac:dyDescent="0.25">
      <c r="A426" s="1" t="s">
        <v>2070</v>
      </c>
      <c r="B426" s="1" t="s">
        <v>3278</v>
      </c>
      <c r="C426" s="1"/>
      <c r="D426" s="17" t="s">
        <v>452</v>
      </c>
      <c r="E426" s="1" t="s">
        <v>3370</v>
      </c>
      <c r="F4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26" s="20"/>
      <c r="H426" s="20"/>
      <c r="I426" s="21"/>
      <c r="J426" s="21">
        <f>Tabela1[[#This Row],[Estoque]]*Tabela1[[#This Row],[Valor Unitario Estimado]]</f>
        <v>0</v>
      </c>
      <c r="K426" s="20"/>
      <c r="L426" s="20"/>
      <c r="M426"/>
      <c r="N426" s="20"/>
      <c r="O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6" s="20"/>
      <c r="Q426" s="1">
        <v>3</v>
      </c>
    </row>
    <row r="427" spans="1:17" ht="15.75" x14ac:dyDescent="0.25">
      <c r="A427" s="1" t="s">
        <v>2071</v>
      </c>
      <c r="B427" s="1" t="s">
        <v>3278</v>
      </c>
      <c r="C427" s="1"/>
      <c r="D427" s="17" t="s">
        <v>453</v>
      </c>
      <c r="E427" s="1" t="s">
        <v>3480</v>
      </c>
      <c r="F42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27" s="20"/>
      <c r="H427" s="20"/>
      <c r="I427" s="21"/>
      <c r="J427" s="21">
        <f>Tabela1[[#This Row],[Estoque]]*Tabela1[[#This Row],[Valor Unitario Estimado]]</f>
        <v>0</v>
      </c>
      <c r="K427" s="20"/>
      <c r="L427" s="20"/>
      <c r="M427"/>
      <c r="N427" s="20"/>
      <c r="O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7" s="20"/>
      <c r="Q427" s="1">
        <v>8</v>
      </c>
    </row>
    <row r="428" spans="1:17" ht="15.75" x14ac:dyDescent="0.25">
      <c r="A428" s="1" t="s">
        <v>2072</v>
      </c>
      <c r="B428" s="1" t="s">
        <v>3278</v>
      </c>
      <c r="C428" s="1"/>
      <c r="D428" s="17" t="s">
        <v>454</v>
      </c>
      <c r="E428" s="1" t="s">
        <v>3382</v>
      </c>
      <c r="F42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28" s="20"/>
      <c r="H428" s="20"/>
      <c r="I428" s="21"/>
      <c r="J428" s="21">
        <f>Tabela1[[#This Row],[Estoque]]*Tabela1[[#This Row],[Valor Unitario Estimado]]</f>
        <v>0</v>
      </c>
      <c r="K428" s="20"/>
      <c r="L428" s="20"/>
      <c r="M428"/>
      <c r="N428" s="20"/>
      <c r="O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8" s="20"/>
      <c r="Q428" s="1">
        <v>3</v>
      </c>
    </row>
    <row r="429" spans="1:17" ht="15.75" x14ac:dyDescent="0.25">
      <c r="A429" s="1" t="s">
        <v>2073</v>
      </c>
      <c r="B429" s="1" t="s">
        <v>3278</v>
      </c>
      <c r="C429" s="1"/>
      <c r="D429" s="17" t="s">
        <v>455</v>
      </c>
      <c r="E429" s="1" t="s">
        <v>3485</v>
      </c>
      <c r="F42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29" s="20"/>
      <c r="H429" s="20"/>
      <c r="I429" s="21"/>
      <c r="J429" s="21">
        <f>Tabela1[[#This Row],[Estoque]]*Tabela1[[#This Row],[Valor Unitario Estimado]]</f>
        <v>0</v>
      </c>
      <c r="K429" s="20"/>
      <c r="L429" s="20"/>
      <c r="M429"/>
      <c r="N429" s="20"/>
      <c r="O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9" s="20"/>
      <c r="Q429" s="1">
        <v>4</v>
      </c>
    </row>
    <row r="430" spans="1:17" ht="15.75" x14ac:dyDescent="0.25">
      <c r="A430" s="1" t="s">
        <v>2074</v>
      </c>
      <c r="B430" s="1" t="s">
        <v>3297</v>
      </c>
      <c r="C430" s="1"/>
      <c r="D430" s="17" t="s">
        <v>456</v>
      </c>
      <c r="E430" s="1" t="s">
        <v>3485</v>
      </c>
      <c r="F430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430" s="20"/>
      <c r="H430" s="20"/>
      <c r="I430" s="21"/>
      <c r="J430" s="21">
        <f>Tabela1[[#This Row],[Estoque]]*Tabela1[[#This Row],[Valor Unitario Estimado]]</f>
        <v>0</v>
      </c>
      <c r="K430" s="20"/>
      <c r="L430" s="20"/>
      <c r="M430"/>
      <c r="N430" s="20"/>
      <c r="O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0" s="20"/>
      <c r="Q430" s="1">
        <v>11</v>
      </c>
    </row>
    <row r="431" spans="1:17" ht="15.75" x14ac:dyDescent="0.25">
      <c r="A431" s="1" t="s">
        <v>2075</v>
      </c>
      <c r="B431" s="1" t="s">
        <v>3278</v>
      </c>
      <c r="C431" s="1"/>
      <c r="D431" s="17" t="s">
        <v>457</v>
      </c>
      <c r="E431" s="1" t="s">
        <v>3486</v>
      </c>
      <c r="F4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31" s="20"/>
      <c r="H431" s="20"/>
      <c r="I431" s="21">
        <v>2210.98</v>
      </c>
      <c r="J431" s="21">
        <f>Tabela1[[#This Row],[Estoque]]*Tabela1[[#This Row],[Valor Unitario Estimado]]</f>
        <v>4421.96</v>
      </c>
      <c r="K431" s="20"/>
      <c r="L431" s="20"/>
      <c r="M431"/>
      <c r="N431" s="20"/>
      <c r="O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1" s="20"/>
      <c r="Q431" s="1">
        <v>2</v>
      </c>
    </row>
    <row r="432" spans="1:17" ht="15.75" x14ac:dyDescent="0.25">
      <c r="A432" s="1" t="s">
        <v>2076</v>
      </c>
      <c r="B432" s="1" t="s">
        <v>3278</v>
      </c>
      <c r="C432" s="1"/>
      <c r="D432" s="17" t="s">
        <v>458</v>
      </c>
      <c r="E432" s="1" t="s">
        <v>3477</v>
      </c>
      <c r="F4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2" s="20"/>
      <c r="H432" s="20"/>
      <c r="I432" s="21"/>
      <c r="J432" s="21">
        <f>Tabela1[[#This Row],[Estoque]]*Tabela1[[#This Row],[Valor Unitario Estimado]]</f>
        <v>0</v>
      </c>
      <c r="K432" s="20"/>
      <c r="L432" s="20"/>
      <c r="M432"/>
      <c r="N432" s="20"/>
      <c r="O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2" s="20"/>
      <c r="Q432" s="1">
        <v>0</v>
      </c>
    </row>
    <row r="433" spans="1:17" ht="15.75" x14ac:dyDescent="0.25">
      <c r="A433" s="1" t="s">
        <v>2077</v>
      </c>
      <c r="B433" s="1" t="s">
        <v>3278</v>
      </c>
      <c r="C433" s="1"/>
      <c r="D433" s="17" t="s">
        <v>459</v>
      </c>
      <c r="E433" s="1" t="s">
        <v>3486</v>
      </c>
      <c r="F433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33" s="20"/>
      <c r="H433" s="20"/>
      <c r="I433" s="21"/>
      <c r="J433" s="21">
        <f>Tabela1[[#This Row],[Estoque]]*Tabela1[[#This Row],[Valor Unitario Estimado]]</f>
        <v>0</v>
      </c>
      <c r="K433" s="20"/>
      <c r="L433" s="20"/>
      <c r="M433"/>
      <c r="N433" s="20"/>
      <c r="O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3" s="20"/>
      <c r="Q433" s="1">
        <v>14</v>
      </c>
    </row>
    <row r="434" spans="1:17" ht="15.75" x14ac:dyDescent="0.25">
      <c r="A434" s="1" t="s">
        <v>2078</v>
      </c>
      <c r="B434" s="1" t="s">
        <v>3297</v>
      </c>
      <c r="C434" s="1"/>
      <c r="D434" s="17" t="s">
        <v>460</v>
      </c>
      <c r="E434" s="1" t="s">
        <v>3484</v>
      </c>
      <c r="F4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34" s="20"/>
      <c r="H434" s="20"/>
      <c r="I434" s="21">
        <v>50</v>
      </c>
      <c r="J434" s="21">
        <f>Tabela1[[#This Row],[Estoque]]*Tabela1[[#This Row],[Valor Unitario Estimado]]</f>
        <v>50</v>
      </c>
      <c r="K434" s="20"/>
      <c r="L434" s="20"/>
      <c r="M434"/>
      <c r="N434" s="20"/>
      <c r="O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4" s="20"/>
      <c r="Q434" s="1">
        <v>1</v>
      </c>
    </row>
    <row r="435" spans="1:17" ht="15.75" x14ac:dyDescent="0.25">
      <c r="A435" s="1" t="s">
        <v>2079</v>
      </c>
      <c r="B435" s="1" t="s">
        <v>3278</v>
      </c>
      <c r="C435" s="1"/>
      <c r="D435" s="17" t="s">
        <v>461</v>
      </c>
      <c r="E435" s="1" t="s">
        <v>3484</v>
      </c>
      <c r="F4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35" s="20"/>
      <c r="H435" s="20"/>
      <c r="I435" s="21"/>
      <c r="J435" s="21">
        <f>Tabela1[[#This Row],[Estoque]]*Tabela1[[#This Row],[Valor Unitario Estimado]]</f>
        <v>0</v>
      </c>
      <c r="K435" s="20"/>
      <c r="L435" s="20"/>
      <c r="M435"/>
      <c r="N435" s="20"/>
      <c r="O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5" s="20"/>
      <c r="Q435" s="1">
        <v>2</v>
      </c>
    </row>
    <row r="436" spans="1:17" ht="15.75" x14ac:dyDescent="0.25">
      <c r="A436" s="1" t="s">
        <v>2080</v>
      </c>
      <c r="B436" s="1" t="s">
        <v>3283</v>
      </c>
      <c r="C436" s="1"/>
      <c r="D436" s="17" t="s">
        <v>462</v>
      </c>
      <c r="E436" s="1" t="s">
        <v>3370</v>
      </c>
      <c r="F436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36" s="20"/>
      <c r="H436" s="20"/>
      <c r="I436" s="21">
        <v>3.76</v>
      </c>
      <c r="J436" s="21">
        <f>Tabela1[[#This Row],[Estoque]]*Tabela1[[#This Row],[Valor Unitario Estimado]]</f>
        <v>56.4</v>
      </c>
      <c r="K436" s="20"/>
      <c r="L436" s="20"/>
      <c r="M436"/>
      <c r="N436" s="20"/>
      <c r="O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6" s="20"/>
      <c r="Q436" s="1">
        <v>15</v>
      </c>
    </row>
    <row r="437" spans="1:17" ht="15.75" x14ac:dyDescent="0.25">
      <c r="A437" s="1" t="s">
        <v>2081</v>
      </c>
      <c r="B437" s="1" t="s">
        <v>3278</v>
      </c>
      <c r="C437" s="1"/>
      <c r="D437" s="17" t="s">
        <v>463</v>
      </c>
      <c r="E437" s="1" t="s">
        <v>3482</v>
      </c>
      <c r="F43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37" s="20"/>
      <c r="H437" s="20"/>
      <c r="I437" s="21"/>
      <c r="J437" s="21">
        <f>Tabela1[[#This Row],[Estoque]]*Tabela1[[#This Row],[Valor Unitario Estimado]]</f>
        <v>0</v>
      </c>
      <c r="K437" s="20"/>
      <c r="L437" s="20"/>
      <c r="M437"/>
      <c r="N437" s="20"/>
      <c r="O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7" s="20"/>
      <c r="Q437" s="1">
        <v>10</v>
      </c>
    </row>
    <row r="438" spans="1:17" ht="15.75" x14ac:dyDescent="0.25">
      <c r="A438" s="1" t="s">
        <v>2082</v>
      </c>
      <c r="B438" s="1" t="s">
        <v>3278</v>
      </c>
      <c r="C438" s="1"/>
      <c r="D438" s="17" t="s">
        <v>464</v>
      </c>
      <c r="E438" s="1" t="s">
        <v>3419</v>
      </c>
      <c r="F438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38" s="20"/>
      <c r="H438" s="20"/>
      <c r="I438" s="21">
        <v>70.25</v>
      </c>
      <c r="J438" s="21">
        <f>Tabela1[[#This Row],[Estoque]]*Tabela1[[#This Row],[Valor Unitario Estimado]]</f>
        <v>1053.75</v>
      </c>
      <c r="K438" s="20"/>
      <c r="L438" s="20"/>
      <c r="M438"/>
      <c r="N438" s="20"/>
      <c r="O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8" s="20"/>
      <c r="Q438" s="1">
        <v>15</v>
      </c>
    </row>
    <row r="439" spans="1:17" ht="15.75" x14ac:dyDescent="0.25">
      <c r="A439" s="1" t="s">
        <v>2083</v>
      </c>
      <c r="B439" s="1" t="s">
        <v>3278</v>
      </c>
      <c r="C439" s="1"/>
      <c r="D439" s="17" t="s">
        <v>465</v>
      </c>
      <c r="E439" s="1" t="s">
        <v>3476</v>
      </c>
      <c r="F4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9" s="20"/>
      <c r="H439" s="20"/>
      <c r="I439" s="21"/>
      <c r="J439" s="21">
        <f>Tabela1[[#This Row],[Estoque]]*Tabela1[[#This Row],[Valor Unitario Estimado]]</f>
        <v>0</v>
      </c>
      <c r="K439" s="20"/>
      <c r="L439" s="20"/>
      <c r="M439"/>
      <c r="N439" s="20"/>
      <c r="O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9" s="20"/>
      <c r="Q439" s="1">
        <v>0</v>
      </c>
    </row>
    <row r="440" spans="1:17" ht="15.75" x14ac:dyDescent="0.25">
      <c r="A440" s="1" t="s">
        <v>2084</v>
      </c>
      <c r="B440" s="1" t="s">
        <v>3278</v>
      </c>
      <c r="C440" s="1"/>
      <c r="D440" s="17" t="s">
        <v>466</v>
      </c>
      <c r="E440" s="1" t="s">
        <v>3487</v>
      </c>
      <c r="F440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40" s="20"/>
      <c r="H440" s="20"/>
      <c r="I440" s="21"/>
      <c r="J440" s="21">
        <f>Tabela1[[#This Row],[Estoque]]*Tabela1[[#This Row],[Valor Unitario Estimado]]</f>
        <v>0</v>
      </c>
      <c r="K440" s="20"/>
      <c r="L440" s="20"/>
      <c r="M440"/>
      <c r="N440" s="20"/>
      <c r="O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0" s="20"/>
      <c r="Q440" s="1">
        <v>14</v>
      </c>
    </row>
    <row r="441" spans="1:17" ht="15.75" x14ac:dyDescent="0.25">
      <c r="A441" s="1" t="s">
        <v>2085</v>
      </c>
      <c r="B441" s="1" t="s">
        <v>3289</v>
      </c>
      <c r="C441" s="1"/>
      <c r="D441" s="17" t="s">
        <v>467</v>
      </c>
      <c r="E441" s="1" t="s">
        <v>3488</v>
      </c>
      <c r="F4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1" s="20"/>
      <c r="H441" s="20"/>
      <c r="I441" s="21"/>
      <c r="J441" s="21">
        <f>Tabela1[[#This Row],[Estoque]]*Tabela1[[#This Row],[Valor Unitario Estimado]]</f>
        <v>0</v>
      </c>
      <c r="K441" s="20"/>
      <c r="L441" s="20"/>
      <c r="M441"/>
      <c r="N441" s="20"/>
      <c r="O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1" s="20"/>
      <c r="Q441" s="1">
        <v>0</v>
      </c>
    </row>
    <row r="442" spans="1:17" ht="15.75" x14ac:dyDescent="0.25">
      <c r="A442" s="1" t="s">
        <v>2086</v>
      </c>
      <c r="B442" s="1" t="s">
        <v>3278</v>
      </c>
      <c r="C442" s="1"/>
      <c r="D442" s="17" t="s">
        <v>468</v>
      </c>
      <c r="E442" s="1" t="s">
        <v>3489</v>
      </c>
      <c r="F44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42" s="20"/>
      <c r="H442" s="20"/>
      <c r="I442" s="21">
        <v>50</v>
      </c>
      <c r="J442" s="21">
        <f>Tabela1[[#This Row],[Estoque]]*Tabela1[[#This Row],[Valor Unitario Estimado]]</f>
        <v>250</v>
      </c>
      <c r="K442" s="20"/>
      <c r="L442" s="20"/>
      <c r="M442"/>
      <c r="N442" s="20"/>
      <c r="O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2" s="20"/>
      <c r="Q442" s="1">
        <v>5</v>
      </c>
    </row>
    <row r="443" spans="1:17" ht="15.75" x14ac:dyDescent="0.25">
      <c r="A443" s="1" t="s">
        <v>2087</v>
      </c>
      <c r="B443" s="1" t="s">
        <v>3295</v>
      </c>
      <c r="C443" s="1"/>
      <c r="D443" s="17" t="s">
        <v>469</v>
      </c>
      <c r="E443" s="1" t="s">
        <v>3489</v>
      </c>
      <c r="F44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43" s="20"/>
      <c r="H443" s="20"/>
      <c r="I443" s="21"/>
      <c r="J443" s="21">
        <f>Tabela1[[#This Row],[Estoque]]*Tabela1[[#This Row],[Valor Unitario Estimado]]</f>
        <v>0</v>
      </c>
      <c r="K443" s="20"/>
      <c r="L443" s="20"/>
      <c r="M443"/>
      <c r="N443" s="20"/>
      <c r="O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3" s="20"/>
      <c r="Q443" s="1">
        <v>3</v>
      </c>
    </row>
    <row r="444" spans="1:17" ht="15.75" x14ac:dyDescent="0.25">
      <c r="A444" s="1" t="s">
        <v>2088</v>
      </c>
      <c r="B444" s="1" t="s">
        <v>3297</v>
      </c>
      <c r="C444" s="1"/>
      <c r="D444" s="17" t="s">
        <v>470</v>
      </c>
      <c r="E444" s="1" t="s">
        <v>3490</v>
      </c>
      <c r="F4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4" s="20"/>
      <c r="H444" s="20"/>
      <c r="I444" s="21">
        <v>1400</v>
      </c>
      <c r="J444" s="21">
        <f>Tabela1[[#This Row],[Estoque]]*Tabela1[[#This Row],[Valor Unitario Estimado]]</f>
        <v>0</v>
      </c>
      <c r="K444" s="20"/>
      <c r="L444" s="20"/>
      <c r="M444"/>
      <c r="N444" s="20"/>
      <c r="O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4" s="20"/>
      <c r="Q444" s="1">
        <v>0</v>
      </c>
    </row>
    <row r="445" spans="1:17" ht="15.75" x14ac:dyDescent="0.25">
      <c r="A445" s="1" t="s">
        <v>2089</v>
      </c>
      <c r="B445" s="1"/>
      <c r="C445" s="1"/>
      <c r="D445" s="17" t="s">
        <v>471</v>
      </c>
      <c r="E445" s="1" t="s">
        <v>3372</v>
      </c>
      <c r="F4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5" s="20"/>
      <c r="H445" s="20"/>
      <c r="I445" s="21"/>
      <c r="J445" s="21">
        <f>Tabela1[[#This Row],[Estoque]]*Tabela1[[#This Row],[Valor Unitario Estimado]]</f>
        <v>0</v>
      </c>
      <c r="K445" s="20"/>
      <c r="L445" s="20"/>
      <c r="M445"/>
      <c r="N445" s="20"/>
      <c r="O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5" s="20"/>
      <c r="Q445" s="1">
        <v>0</v>
      </c>
    </row>
    <row r="446" spans="1:17" ht="15.75" x14ac:dyDescent="0.25">
      <c r="A446" s="1" t="s">
        <v>2090</v>
      </c>
      <c r="B446" s="1" t="s">
        <v>3290</v>
      </c>
      <c r="C446" s="1" t="s">
        <v>3292</v>
      </c>
      <c r="D446" s="17" t="s">
        <v>472</v>
      </c>
      <c r="E446" s="1" t="s">
        <v>3491</v>
      </c>
      <c r="F4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46" s="20">
        <v>3</v>
      </c>
      <c r="H446" s="20">
        <v>10</v>
      </c>
      <c r="I446" s="21">
        <v>250</v>
      </c>
      <c r="J446" s="21">
        <f>Tabela1[[#This Row],[Estoque]]*Tabela1[[#This Row],[Valor Unitario Estimado]]</f>
        <v>750</v>
      </c>
      <c r="K446" s="20"/>
      <c r="L446" s="20"/>
      <c r="M446"/>
      <c r="N446" s="20"/>
      <c r="O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46" s="20"/>
      <c r="Q446" s="1">
        <v>3</v>
      </c>
    </row>
    <row r="447" spans="1:17" ht="15.75" x14ac:dyDescent="0.25">
      <c r="A447" s="1" t="s">
        <v>2091</v>
      </c>
      <c r="B447" s="1"/>
      <c r="C447" s="1"/>
      <c r="D447" s="17" t="s">
        <v>473</v>
      </c>
      <c r="E447" s="1" t="s">
        <v>3383</v>
      </c>
      <c r="F44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47" s="20"/>
      <c r="H447" s="20"/>
      <c r="I447" s="21"/>
      <c r="J447" s="21">
        <f>Tabela1[[#This Row],[Estoque]]*Tabela1[[#This Row],[Valor Unitario Estimado]]</f>
        <v>0</v>
      </c>
      <c r="K447" s="20"/>
      <c r="L447" s="20"/>
      <c r="M447"/>
      <c r="N447" s="20"/>
      <c r="O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7" s="20"/>
      <c r="Q447" s="1">
        <v>8</v>
      </c>
    </row>
    <row r="448" spans="1:17" ht="15.75" x14ac:dyDescent="0.25">
      <c r="A448" s="1" t="s">
        <v>2092</v>
      </c>
      <c r="B448" s="1" t="s">
        <v>3278</v>
      </c>
      <c r="C448" s="1"/>
      <c r="D448" s="17" t="s">
        <v>474</v>
      </c>
      <c r="E448" s="1" t="s">
        <v>3465</v>
      </c>
      <c r="F4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48" s="20"/>
      <c r="H448" s="20"/>
      <c r="I448" s="21"/>
      <c r="J448" s="21">
        <f>Tabela1[[#This Row],[Estoque]]*Tabela1[[#This Row],[Valor Unitario Estimado]]</f>
        <v>0</v>
      </c>
      <c r="K448" s="20"/>
      <c r="L448" s="20"/>
      <c r="M448"/>
      <c r="N448" s="20"/>
      <c r="O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8" s="20"/>
      <c r="Q448" s="1">
        <v>1</v>
      </c>
    </row>
    <row r="449" spans="1:17" ht="15.75" x14ac:dyDescent="0.25">
      <c r="A449" s="1" t="s">
        <v>2093</v>
      </c>
      <c r="B449" s="1"/>
      <c r="C449" s="1"/>
      <c r="D449" s="17" t="s">
        <v>475</v>
      </c>
      <c r="E449" s="1" t="s">
        <v>3465</v>
      </c>
      <c r="F4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9" s="20"/>
      <c r="H449" s="20"/>
      <c r="I449" s="21"/>
      <c r="J449" s="21">
        <f>Tabela1[[#This Row],[Estoque]]*Tabela1[[#This Row],[Valor Unitario Estimado]]</f>
        <v>0</v>
      </c>
      <c r="K449" s="20"/>
      <c r="L449" s="20"/>
      <c r="M449"/>
      <c r="N449" s="20"/>
      <c r="O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9" s="20"/>
      <c r="Q449" s="1">
        <v>0</v>
      </c>
    </row>
    <row r="450" spans="1:17" ht="15.75" x14ac:dyDescent="0.25">
      <c r="A450" s="1" t="s">
        <v>2094</v>
      </c>
      <c r="B450" s="1" t="s">
        <v>3295</v>
      </c>
      <c r="C450" s="1"/>
      <c r="D450" s="17" t="s">
        <v>476</v>
      </c>
      <c r="E450" s="1" t="s">
        <v>3492</v>
      </c>
      <c r="F45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50" s="20"/>
      <c r="H450" s="20"/>
      <c r="I450" s="21"/>
      <c r="J450" s="21">
        <f>Tabela1[[#This Row],[Estoque]]*Tabela1[[#This Row],[Valor Unitario Estimado]]</f>
        <v>0</v>
      </c>
      <c r="K450" s="20"/>
      <c r="L450" s="20"/>
      <c r="M450"/>
      <c r="N450" s="20"/>
      <c r="O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0" s="20"/>
      <c r="Q450" s="1">
        <v>4</v>
      </c>
    </row>
    <row r="451" spans="1:17" ht="15.75" x14ac:dyDescent="0.25">
      <c r="A451" s="1" t="s">
        <v>2095</v>
      </c>
      <c r="B451" s="1" t="s">
        <v>3278</v>
      </c>
      <c r="C451" s="1"/>
      <c r="D451" s="17" t="s">
        <v>477</v>
      </c>
      <c r="E451" s="1" t="s">
        <v>3493</v>
      </c>
      <c r="F45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51" s="20"/>
      <c r="H451" s="20"/>
      <c r="I451" s="21"/>
      <c r="J451" s="21">
        <f>Tabela1[[#This Row],[Estoque]]*Tabela1[[#This Row],[Valor Unitario Estimado]]</f>
        <v>0</v>
      </c>
      <c r="K451" s="20"/>
      <c r="L451" s="20"/>
      <c r="M451"/>
      <c r="N451" s="20"/>
      <c r="O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1" s="20"/>
      <c r="Q451" s="1">
        <v>3</v>
      </c>
    </row>
    <row r="452" spans="1:17" ht="15.75" x14ac:dyDescent="0.25">
      <c r="A452" s="1" t="s">
        <v>2096</v>
      </c>
      <c r="B452" s="1" t="s">
        <v>3278</v>
      </c>
      <c r="C452" s="1"/>
      <c r="D452" s="17" t="s">
        <v>478</v>
      </c>
      <c r="E452" s="1" t="s">
        <v>3493</v>
      </c>
      <c r="F4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2" s="20"/>
      <c r="H452" s="20"/>
      <c r="I452" s="21">
        <v>100</v>
      </c>
      <c r="J452" s="21">
        <f>Tabela1[[#This Row],[Estoque]]*Tabela1[[#This Row],[Valor Unitario Estimado]]</f>
        <v>200</v>
      </c>
      <c r="K452" s="20"/>
      <c r="L452" s="20"/>
      <c r="M452"/>
      <c r="N452" s="20"/>
      <c r="O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2" s="20"/>
      <c r="Q452" s="1">
        <v>2</v>
      </c>
    </row>
    <row r="453" spans="1:17" ht="15.75" x14ac:dyDescent="0.25">
      <c r="A453" s="1" t="s">
        <v>2097</v>
      </c>
      <c r="B453" s="1" t="s">
        <v>3278</v>
      </c>
      <c r="C453" s="1"/>
      <c r="D453" s="17" t="s">
        <v>479</v>
      </c>
      <c r="E453" s="1" t="s">
        <v>3493</v>
      </c>
      <c r="F45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53" s="20"/>
      <c r="H453" s="20"/>
      <c r="I453" s="21">
        <v>105.15</v>
      </c>
      <c r="J453" s="21">
        <f>Tabela1[[#This Row],[Estoque]]*Tabela1[[#This Row],[Valor Unitario Estimado]]</f>
        <v>946.35</v>
      </c>
      <c r="K453" s="20"/>
      <c r="L453" s="20"/>
      <c r="M453"/>
      <c r="N453" s="20"/>
      <c r="O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3" s="20"/>
      <c r="Q453" s="1">
        <v>9</v>
      </c>
    </row>
    <row r="454" spans="1:17" ht="15.75" x14ac:dyDescent="0.25">
      <c r="A454" s="1" t="s">
        <v>2098</v>
      </c>
      <c r="B454" s="1" t="s">
        <v>3299</v>
      </c>
      <c r="C454" s="1"/>
      <c r="D454" s="17" t="s">
        <v>480</v>
      </c>
      <c r="E454" s="1" t="s">
        <v>3493</v>
      </c>
      <c r="F45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454" s="20"/>
      <c r="H454" s="20"/>
      <c r="I454" s="21">
        <v>34</v>
      </c>
      <c r="J454" s="21">
        <f>Tabela1[[#This Row],[Estoque]]*Tabela1[[#This Row],[Valor Unitario Estimado]]</f>
        <v>204</v>
      </c>
      <c r="K454" s="20"/>
      <c r="L454" s="20"/>
      <c r="M454"/>
      <c r="N454" s="20"/>
      <c r="O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4" s="20"/>
      <c r="Q454" s="1">
        <v>6</v>
      </c>
    </row>
    <row r="455" spans="1:17" ht="15.75" x14ac:dyDescent="0.25">
      <c r="A455" s="1" t="s">
        <v>2099</v>
      </c>
      <c r="B455" s="1" t="s">
        <v>3278</v>
      </c>
      <c r="C455" s="1"/>
      <c r="D455" s="17" t="s">
        <v>481</v>
      </c>
      <c r="E455" s="1" t="s">
        <v>3488</v>
      </c>
      <c r="F4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5" s="20"/>
      <c r="H455" s="20"/>
      <c r="I455" s="21">
        <v>190</v>
      </c>
      <c r="J455" s="21">
        <f>Tabela1[[#This Row],[Estoque]]*Tabela1[[#This Row],[Valor Unitario Estimado]]</f>
        <v>380</v>
      </c>
      <c r="K455" s="20"/>
      <c r="L455" s="20"/>
      <c r="M455"/>
      <c r="N455" s="20"/>
      <c r="O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5" s="20"/>
      <c r="Q455" s="1">
        <v>2</v>
      </c>
    </row>
    <row r="456" spans="1:17" ht="15.75" x14ac:dyDescent="0.25">
      <c r="A456" s="1" t="s">
        <v>2100</v>
      </c>
      <c r="B456" s="1" t="s">
        <v>3278</v>
      </c>
      <c r="C456" s="1"/>
      <c r="D456" s="17" t="s">
        <v>482</v>
      </c>
      <c r="E456" s="1" t="s">
        <v>3487</v>
      </c>
      <c r="F456" s="23">
        <f>Tabela1[[#This Row],[Estoque Inicial]]+SUMIFS(Tabela2[Quantidade],Tabela2[Codigo],Tabela1[[#This Row],[Codigo]],Tabela2[Tipo],"Entrada")-SUMIFS(Tabela2[Quantidade],Tabela2[Codigo],Tabela1[[#This Row],[Codigo]],Tabela2[Tipo],"Saída")</f>
        <v>26</v>
      </c>
      <c r="G456" s="20"/>
      <c r="H456" s="20"/>
      <c r="I456" s="21"/>
      <c r="J456" s="21">
        <f>Tabela1[[#This Row],[Estoque]]*Tabela1[[#This Row],[Valor Unitario Estimado]]</f>
        <v>0</v>
      </c>
      <c r="K456" s="20"/>
      <c r="L456" s="20"/>
      <c r="M456"/>
      <c r="N456" s="20"/>
      <c r="O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6" s="20"/>
      <c r="Q456" s="1">
        <v>26</v>
      </c>
    </row>
    <row r="457" spans="1:17" ht="15.75" x14ac:dyDescent="0.25">
      <c r="A457" s="1" t="s">
        <v>2101</v>
      </c>
      <c r="B457" s="1" t="s">
        <v>3278</v>
      </c>
      <c r="C457" s="1"/>
      <c r="D457" s="17" t="s">
        <v>483</v>
      </c>
      <c r="E457" s="1" t="s">
        <v>3493</v>
      </c>
      <c r="F4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57" s="20"/>
      <c r="H457" s="20"/>
      <c r="I457" s="21">
        <v>17</v>
      </c>
      <c r="J457" s="21">
        <f>Tabela1[[#This Row],[Estoque]]*Tabela1[[#This Row],[Valor Unitario Estimado]]</f>
        <v>68</v>
      </c>
      <c r="K457" s="20"/>
      <c r="L457" s="20"/>
      <c r="M457"/>
      <c r="N457" s="20"/>
      <c r="O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7" s="20"/>
      <c r="Q457" s="1">
        <v>4</v>
      </c>
    </row>
    <row r="458" spans="1:17" ht="15.75" x14ac:dyDescent="0.25">
      <c r="A458" s="1" t="s">
        <v>2102</v>
      </c>
      <c r="B458" s="1" t="s">
        <v>3278</v>
      </c>
      <c r="C458" s="1"/>
      <c r="D458" s="17" t="s">
        <v>484</v>
      </c>
      <c r="E458" s="1" t="s">
        <v>3485</v>
      </c>
      <c r="F45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8" s="20"/>
      <c r="H458" s="20"/>
      <c r="I458" s="21"/>
      <c r="J458" s="21">
        <f>Tabela1[[#This Row],[Estoque]]*Tabela1[[#This Row],[Valor Unitario Estimado]]</f>
        <v>0</v>
      </c>
      <c r="K458" s="20"/>
      <c r="L458" s="20"/>
      <c r="M458"/>
      <c r="N458" s="20"/>
      <c r="O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8" s="20"/>
      <c r="Q458" s="1">
        <v>2</v>
      </c>
    </row>
    <row r="459" spans="1:17" ht="15.75" x14ac:dyDescent="0.25">
      <c r="A459" s="1" t="s">
        <v>2103</v>
      </c>
      <c r="B459" s="1" t="s">
        <v>3295</v>
      </c>
      <c r="C459" s="1"/>
      <c r="D459" s="17" t="s">
        <v>485</v>
      </c>
      <c r="E459" s="1" t="s">
        <v>3380</v>
      </c>
      <c r="F45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59" s="20"/>
      <c r="H459" s="20"/>
      <c r="I459" s="21">
        <v>245.65</v>
      </c>
      <c r="J459" s="21">
        <f>Tabela1[[#This Row],[Estoque]]*Tabela1[[#This Row],[Valor Unitario Estimado]]</f>
        <v>1228.25</v>
      </c>
      <c r="K459" s="20"/>
      <c r="L459" s="20"/>
      <c r="M459"/>
      <c r="N459" s="20"/>
      <c r="O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9" s="20"/>
      <c r="Q459" s="1">
        <v>5</v>
      </c>
    </row>
    <row r="460" spans="1:17" ht="15.75" x14ac:dyDescent="0.25">
      <c r="A460" s="1" t="s">
        <v>2104</v>
      </c>
      <c r="B460" s="1" t="s">
        <v>3278</v>
      </c>
      <c r="C460" s="1"/>
      <c r="D460" s="17" t="s">
        <v>486</v>
      </c>
      <c r="E460" s="1" t="s">
        <v>3485</v>
      </c>
      <c r="F46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60" s="20"/>
      <c r="H460" s="20"/>
      <c r="I460" s="21"/>
      <c r="J460" s="21">
        <f>Tabela1[[#This Row],[Estoque]]*Tabela1[[#This Row],[Valor Unitario Estimado]]</f>
        <v>0</v>
      </c>
      <c r="K460" s="20"/>
      <c r="L460" s="20"/>
      <c r="M460"/>
      <c r="N460" s="20"/>
      <c r="O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0" s="20"/>
      <c r="Q460" s="1">
        <v>9</v>
      </c>
    </row>
    <row r="461" spans="1:17" ht="15.75" x14ac:dyDescent="0.25">
      <c r="A461" s="1" t="s">
        <v>2105</v>
      </c>
      <c r="B461" s="1" t="s">
        <v>3278</v>
      </c>
      <c r="C461" s="1"/>
      <c r="D461" s="17" t="s">
        <v>487</v>
      </c>
      <c r="E461" s="1" t="s">
        <v>3485</v>
      </c>
      <c r="F46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61" s="20"/>
      <c r="H461" s="20"/>
      <c r="I461" s="21"/>
      <c r="J461" s="21">
        <f>Tabela1[[#This Row],[Estoque]]*Tabela1[[#This Row],[Valor Unitario Estimado]]</f>
        <v>0</v>
      </c>
      <c r="K461" s="20"/>
      <c r="L461" s="20"/>
      <c r="M461"/>
      <c r="N461" s="20"/>
      <c r="O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1" s="20"/>
      <c r="Q461" s="1">
        <v>8</v>
      </c>
    </row>
    <row r="462" spans="1:17" ht="15.75" x14ac:dyDescent="0.25">
      <c r="A462" s="1" t="s">
        <v>2106</v>
      </c>
      <c r="B462" s="1" t="s">
        <v>3278</v>
      </c>
      <c r="C462" s="1"/>
      <c r="D462" s="17" t="s">
        <v>488</v>
      </c>
      <c r="E462" s="1" t="s">
        <v>3485</v>
      </c>
      <c r="F46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62" s="20"/>
      <c r="H462" s="20"/>
      <c r="I462" s="21"/>
      <c r="J462" s="21">
        <f>Tabela1[[#This Row],[Estoque]]*Tabela1[[#This Row],[Valor Unitario Estimado]]</f>
        <v>0</v>
      </c>
      <c r="K462" s="20"/>
      <c r="L462" s="20"/>
      <c r="M462"/>
      <c r="N462" s="20"/>
      <c r="O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2" s="20"/>
      <c r="Q462" s="1">
        <v>14</v>
      </c>
    </row>
    <row r="463" spans="1:17" ht="15.75" x14ac:dyDescent="0.25">
      <c r="A463" s="1" t="s">
        <v>2107</v>
      </c>
      <c r="B463" s="1" t="s">
        <v>3278</v>
      </c>
      <c r="C463" s="1"/>
      <c r="D463" s="17" t="s">
        <v>489</v>
      </c>
      <c r="E463" s="1" t="s">
        <v>3485</v>
      </c>
      <c r="F4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63" s="20"/>
      <c r="H463" s="20"/>
      <c r="I463" s="21">
        <v>50</v>
      </c>
      <c r="J463" s="21">
        <f>Tabela1[[#This Row],[Estoque]]*Tabela1[[#This Row],[Valor Unitario Estimado]]</f>
        <v>0</v>
      </c>
      <c r="K463" s="20"/>
      <c r="L463" s="20"/>
      <c r="M463"/>
      <c r="N463" s="20"/>
      <c r="O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3" s="20"/>
      <c r="Q463" s="1">
        <v>0</v>
      </c>
    </row>
    <row r="464" spans="1:17" ht="15.75" x14ac:dyDescent="0.25">
      <c r="A464" s="1" t="s">
        <v>2108</v>
      </c>
      <c r="B464" s="1" t="s">
        <v>3299</v>
      </c>
      <c r="C464" s="1"/>
      <c r="D464" s="17" t="s">
        <v>490</v>
      </c>
      <c r="E464" s="1" t="s">
        <v>3487</v>
      </c>
      <c r="F46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64" s="20"/>
      <c r="H464" s="20"/>
      <c r="I464" s="21"/>
      <c r="J464" s="21">
        <f>Tabela1[[#This Row],[Estoque]]*Tabela1[[#This Row],[Valor Unitario Estimado]]</f>
        <v>0</v>
      </c>
      <c r="K464" s="20"/>
      <c r="L464" s="20"/>
      <c r="M464"/>
      <c r="N464" s="20"/>
      <c r="O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4" s="20"/>
      <c r="Q464" s="1">
        <v>4</v>
      </c>
    </row>
    <row r="465" spans="1:17" ht="15.75" x14ac:dyDescent="0.25">
      <c r="A465" s="1" t="s">
        <v>2109</v>
      </c>
      <c r="B465" s="1" t="s">
        <v>3278</v>
      </c>
      <c r="C465" s="1"/>
      <c r="D465" s="17" t="s">
        <v>491</v>
      </c>
      <c r="E465" s="1" t="s">
        <v>3485</v>
      </c>
      <c r="F465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465" s="20"/>
      <c r="H465" s="20"/>
      <c r="I465" s="21">
        <v>32.5</v>
      </c>
      <c r="J465" s="21">
        <f>Tabela1[[#This Row],[Estoque]]*Tabela1[[#This Row],[Valor Unitario Estimado]]</f>
        <v>552.5</v>
      </c>
      <c r="K465" s="20"/>
      <c r="L465" s="20"/>
      <c r="M465"/>
      <c r="N465" s="20"/>
      <c r="O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5" s="20"/>
      <c r="Q465" s="1">
        <v>17</v>
      </c>
    </row>
    <row r="466" spans="1:17" ht="15.75" x14ac:dyDescent="0.25">
      <c r="A466" s="1" t="s">
        <v>2110</v>
      </c>
      <c r="B466" s="1" t="s">
        <v>3278</v>
      </c>
      <c r="C466" s="1"/>
      <c r="D466" s="17" t="s">
        <v>492</v>
      </c>
      <c r="E466" s="1" t="s">
        <v>3494</v>
      </c>
      <c r="F4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66" s="20"/>
      <c r="H466" s="20"/>
      <c r="I466" s="21">
        <v>160</v>
      </c>
      <c r="J466" s="21">
        <f>Tabela1[[#This Row],[Estoque]]*Tabela1[[#This Row],[Valor Unitario Estimado]]</f>
        <v>320</v>
      </c>
      <c r="K466" s="20"/>
      <c r="L466" s="20"/>
      <c r="M466"/>
      <c r="N466" s="20"/>
      <c r="O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6" s="20"/>
      <c r="Q466" s="1">
        <v>2</v>
      </c>
    </row>
    <row r="467" spans="1:17" ht="15.75" x14ac:dyDescent="0.25">
      <c r="A467" s="1" t="s">
        <v>2111</v>
      </c>
      <c r="B467" s="1" t="s">
        <v>3297</v>
      </c>
      <c r="C467" s="1"/>
      <c r="D467" s="17" t="s">
        <v>493</v>
      </c>
      <c r="E467" s="1" t="s">
        <v>3487</v>
      </c>
      <c r="F467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467" s="20"/>
      <c r="H467" s="20"/>
      <c r="I467" s="21">
        <v>82</v>
      </c>
      <c r="J467" s="21">
        <f>Tabela1[[#This Row],[Estoque]]*Tabela1[[#This Row],[Valor Unitario Estimado]]</f>
        <v>902</v>
      </c>
      <c r="K467" s="20"/>
      <c r="L467" s="20"/>
      <c r="M467"/>
      <c r="N467" s="20"/>
      <c r="O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7" s="20"/>
      <c r="Q467" s="1">
        <v>11</v>
      </c>
    </row>
    <row r="468" spans="1:17" ht="15.75" x14ac:dyDescent="0.25">
      <c r="A468" s="1" t="s">
        <v>2112</v>
      </c>
      <c r="B468" s="1" t="s">
        <v>3278</v>
      </c>
      <c r="C468" s="1"/>
      <c r="D468" s="17" t="s">
        <v>494</v>
      </c>
      <c r="E468" s="1" t="s">
        <v>3485</v>
      </c>
      <c r="F46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68" s="20"/>
      <c r="H468" s="20"/>
      <c r="I468" s="21"/>
      <c r="J468" s="21">
        <f>Tabela1[[#This Row],[Estoque]]*Tabela1[[#This Row],[Valor Unitario Estimado]]</f>
        <v>0</v>
      </c>
      <c r="K468" s="20"/>
      <c r="L468" s="20"/>
      <c r="M468"/>
      <c r="N468" s="20"/>
      <c r="O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8" s="20"/>
      <c r="Q468" s="1">
        <v>10</v>
      </c>
    </row>
    <row r="469" spans="1:17" ht="15.75" x14ac:dyDescent="0.25">
      <c r="A469" s="1" t="s">
        <v>2113</v>
      </c>
      <c r="B469" s="1" t="s">
        <v>3297</v>
      </c>
      <c r="C469" s="1"/>
      <c r="D469" s="17" t="s">
        <v>495</v>
      </c>
      <c r="E469" s="1" t="s">
        <v>3487</v>
      </c>
      <c r="F46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69" s="20"/>
      <c r="H469" s="20"/>
      <c r="I469" s="21">
        <v>132</v>
      </c>
      <c r="J469" s="21">
        <f>Tabela1[[#This Row],[Estoque]]*Tabela1[[#This Row],[Valor Unitario Estimado]]</f>
        <v>924</v>
      </c>
      <c r="K469" s="20"/>
      <c r="L469" s="20"/>
      <c r="M469"/>
      <c r="N469" s="20"/>
      <c r="O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9" s="20"/>
      <c r="Q469" s="1">
        <v>7</v>
      </c>
    </row>
    <row r="470" spans="1:17" ht="15.75" x14ac:dyDescent="0.25">
      <c r="A470" s="1" t="s">
        <v>2114</v>
      </c>
      <c r="B470" s="1" t="s">
        <v>3291</v>
      </c>
      <c r="C470" s="1"/>
      <c r="D470" s="17" t="s">
        <v>496</v>
      </c>
      <c r="E470" s="1" t="s">
        <v>3467</v>
      </c>
      <c r="F47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70" s="20"/>
      <c r="H470" s="20"/>
      <c r="I470" s="21">
        <v>635</v>
      </c>
      <c r="J470" s="21">
        <f>Tabela1[[#This Row],[Estoque]]*Tabela1[[#This Row],[Valor Unitario Estimado]]</f>
        <v>2540</v>
      </c>
      <c r="K470" s="20"/>
      <c r="L470" s="20"/>
      <c r="M470"/>
      <c r="N470" s="20"/>
      <c r="O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0" s="20"/>
      <c r="Q470" s="1">
        <v>4</v>
      </c>
    </row>
    <row r="471" spans="1:17" ht="15.75" x14ac:dyDescent="0.25">
      <c r="A471" s="1" t="s">
        <v>2115</v>
      </c>
      <c r="B471" s="1" t="s">
        <v>3291</v>
      </c>
      <c r="C471" s="1"/>
      <c r="D471" s="17" t="s">
        <v>497</v>
      </c>
      <c r="E471" s="1" t="s">
        <v>3495</v>
      </c>
      <c r="F47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71" s="20"/>
      <c r="H471" s="20"/>
      <c r="I471" s="21">
        <v>650</v>
      </c>
      <c r="J471" s="21">
        <f>Tabela1[[#This Row],[Estoque]]*Tabela1[[#This Row],[Valor Unitario Estimado]]</f>
        <v>1950</v>
      </c>
      <c r="K471" s="20"/>
      <c r="L471" s="20"/>
      <c r="M471"/>
      <c r="N471" s="20"/>
      <c r="O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1" s="20"/>
      <c r="Q471" s="1">
        <v>3</v>
      </c>
    </row>
    <row r="472" spans="1:17" ht="15.75" x14ac:dyDescent="0.25">
      <c r="A472" s="1" t="s">
        <v>2116</v>
      </c>
      <c r="B472" s="1" t="s">
        <v>3278</v>
      </c>
      <c r="C472" s="1"/>
      <c r="D472" s="17" t="s">
        <v>498</v>
      </c>
      <c r="E472" s="1" t="s">
        <v>3495</v>
      </c>
      <c r="F472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472" s="20"/>
      <c r="H472" s="20"/>
      <c r="I472" s="21">
        <v>360</v>
      </c>
      <c r="J472" s="21">
        <f>Tabela1[[#This Row],[Estoque]]*Tabela1[[#This Row],[Valor Unitario Estimado]]</f>
        <v>14040</v>
      </c>
      <c r="K472" s="20"/>
      <c r="L472" s="20"/>
      <c r="M472"/>
      <c r="N472" s="20"/>
      <c r="O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2" s="20"/>
      <c r="Q472" s="1">
        <v>39</v>
      </c>
    </row>
    <row r="473" spans="1:17" ht="15.75" x14ac:dyDescent="0.25">
      <c r="A473" s="1" t="s">
        <v>2117</v>
      </c>
      <c r="B473" s="1"/>
      <c r="C473" s="1"/>
      <c r="D473" s="17" t="s">
        <v>499</v>
      </c>
      <c r="E473" s="1" t="s">
        <v>3495</v>
      </c>
      <c r="F473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473" s="20"/>
      <c r="H473" s="20"/>
      <c r="I473" s="21"/>
      <c r="J473" s="21">
        <f>Tabela1[[#This Row],[Estoque]]*Tabela1[[#This Row],[Valor Unitario Estimado]]</f>
        <v>0</v>
      </c>
      <c r="K473" s="20"/>
      <c r="L473" s="20"/>
      <c r="M473"/>
      <c r="N473" s="20"/>
      <c r="O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3" s="20"/>
      <c r="Q473" s="1">
        <v>22</v>
      </c>
    </row>
    <row r="474" spans="1:17" ht="15.75" x14ac:dyDescent="0.25">
      <c r="A474" s="1" t="s">
        <v>2118</v>
      </c>
      <c r="B474" s="1" t="s">
        <v>3278</v>
      </c>
      <c r="C474" s="1"/>
      <c r="D474" s="17" t="s">
        <v>500</v>
      </c>
      <c r="E474" s="1" t="s">
        <v>3496</v>
      </c>
      <c r="F4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74" s="20"/>
      <c r="H474" s="20"/>
      <c r="I474" s="21">
        <v>204.68</v>
      </c>
      <c r="J474" s="21">
        <f>Tabela1[[#This Row],[Estoque]]*Tabela1[[#This Row],[Valor Unitario Estimado]]</f>
        <v>0</v>
      </c>
      <c r="K474" s="20"/>
      <c r="L474" s="20"/>
      <c r="M474"/>
      <c r="N474" s="20"/>
      <c r="O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4" s="20"/>
      <c r="Q474" s="1">
        <v>0</v>
      </c>
    </row>
    <row r="475" spans="1:17" ht="15.75" x14ac:dyDescent="0.25">
      <c r="A475" s="1" t="s">
        <v>2119</v>
      </c>
      <c r="B475" s="1" t="s">
        <v>3278</v>
      </c>
      <c r="C475" s="1"/>
      <c r="D475" s="17" t="s">
        <v>501</v>
      </c>
      <c r="E475" s="1" t="s">
        <v>3497</v>
      </c>
      <c r="F4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75" s="20"/>
      <c r="H475" s="20"/>
      <c r="I475" s="21">
        <v>960</v>
      </c>
      <c r="J475" s="21">
        <f>Tabela1[[#This Row],[Estoque]]*Tabela1[[#This Row],[Valor Unitario Estimado]]</f>
        <v>960</v>
      </c>
      <c r="K475" s="20"/>
      <c r="L475" s="20"/>
      <c r="M475"/>
      <c r="N475" s="20"/>
      <c r="O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5" s="20"/>
      <c r="Q475" s="1">
        <v>1</v>
      </c>
    </row>
    <row r="476" spans="1:17" ht="15.75" x14ac:dyDescent="0.25">
      <c r="A476" s="1" t="s">
        <v>2120</v>
      </c>
      <c r="B476" s="1" t="s">
        <v>3282</v>
      </c>
      <c r="C476" s="1"/>
      <c r="D476" s="17" t="s">
        <v>502</v>
      </c>
      <c r="E476" s="1" t="s">
        <v>3498</v>
      </c>
      <c r="F47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76" s="20"/>
      <c r="H476" s="20"/>
      <c r="I476" s="21">
        <v>718.21</v>
      </c>
      <c r="J476" s="21">
        <f>Tabela1[[#This Row],[Estoque]]*Tabela1[[#This Row],[Valor Unitario Estimado]]</f>
        <v>5027.47</v>
      </c>
      <c r="K476" s="20"/>
      <c r="L476" s="20"/>
      <c r="M476"/>
      <c r="N476" s="20"/>
      <c r="O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6" s="20"/>
      <c r="Q476" s="1">
        <v>7</v>
      </c>
    </row>
    <row r="477" spans="1:17" ht="15.75" x14ac:dyDescent="0.25">
      <c r="A477" s="1" t="s">
        <v>2121</v>
      </c>
      <c r="B477" s="1" t="s">
        <v>3282</v>
      </c>
      <c r="C477" s="1"/>
      <c r="D477" s="17" t="s">
        <v>503</v>
      </c>
      <c r="E477" s="1" t="s">
        <v>3498</v>
      </c>
      <c r="F47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77" s="20"/>
      <c r="H477" s="20"/>
      <c r="I477" s="21">
        <v>718.1</v>
      </c>
      <c r="J477" s="21">
        <f>Tabela1[[#This Row],[Estoque]]*Tabela1[[#This Row],[Valor Unitario Estimado]]</f>
        <v>5744.8</v>
      </c>
      <c r="K477" s="20"/>
      <c r="L477" s="20"/>
      <c r="M477"/>
      <c r="N477" s="20"/>
      <c r="O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7" s="20"/>
      <c r="Q477" s="1">
        <v>8</v>
      </c>
    </row>
    <row r="478" spans="1:17" ht="15.75" x14ac:dyDescent="0.25">
      <c r="A478" s="1" t="s">
        <v>2122</v>
      </c>
      <c r="B478" s="1" t="s">
        <v>3303</v>
      </c>
      <c r="C478" s="1"/>
      <c r="D478" s="17" t="s">
        <v>504</v>
      </c>
      <c r="E478" s="1" t="s">
        <v>3478</v>
      </c>
      <c r="F47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78" s="20"/>
      <c r="H478" s="20"/>
      <c r="I478" s="21">
        <v>1197</v>
      </c>
      <c r="J478" s="21">
        <f>Tabela1[[#This Row],[Estoque]]*Tabela1[[#This Row],[Valor Unitario Estimado]]</f>
        <v>4788</v>
      </c>
      <c r="K478" s="20"/>
      <c r="L478" s="20"/>
      <c r="M478"/>
      <c r="N478" s="20"/>
      <c r="O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8" s="20"/>
      <c r="Q478" s="1">
        <v>4</v>
      </c>
    </row>
    <row r="479" spans="1:17" ht="15.75" x14ac:dyDescent="0.25">
      <c r="A479" s="1" t="s">
        <v>2123</v>
      </c>
      <c r="B479" s="1" t="s">
        <v>3278</v>
      </c>
      <c r="C479" s="1"/>
      <c r="D479" s="17" t="s">
        <v>505</v>
      </c>
      <c r="E479" s="1" t="s">
        <v>3476</v>
      </c>
      <c r="F4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79" s="20"/>
      <c r="H479" s="20"/>
      <c r="I479" s="21">
        <v>840</v>
      </c>
      <c r="J479" s="21">
        <f>Tabela1[[#This Row],[Estoque]]*Tabela1[[#This Row],[Valor Unitario Estimado]]</f>
        <v>0</v>
      </c>
      <c r="K479" s="20"/>
      <c r="L479" s="20"/>
      <c r="M479"/>
      <c r="N479" s="20"/>
      <c r="O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9" s="20"/>
      <c r="Q479" s="1">
        <v>0</v>
      </c>
    </row>
    <row r="480" spans="1:17" ht="15.75" x14ac:dyDescent="0.25">
      <c r="A480" s="1" t="s">
        <v>2124</v>
      </c>
      <c r="B480" s="1" t="s">
        <v>3298</v>
      </c>
      <c r="C480" s="1"/>
      <c r="D480" s="17" t="s">
        <v>506</v>
      </c>
      <c r="E480" s="1" t="s">
        <v>3484</v>
      </c>
      <c r="F4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0" s="20"/>
      <c r="H480" s="20"/>
      <c r="I480" s="21">
        <v>10</v>
      </c>
      <c r="J480" s="21">
        <f>Tabela1[[#This Row],[Estoque]]*Tabela1[[#This Row],[Valor Unitario Estimado]]</f>
        <v>10</v>
      </c>
      <c r="K480" s="20"/>
      <c r="L480" s="20"/>
      <c r="M480"/>
      <c r="N480" s="20"/>
      <c r="O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0" s="20"/>
      <c r="Q480" s="1">
        <v>1</v>
      </c>
    </row>
    <row r="481" spans="1:17" ht="15.75" x14ac:dyDescent="0.25">
      <c r="A481" s="1" t="s">
        <v>2125</v>
      </c>
      <c r="B481" s="1"/>
      <c r="C481" s="1"/>
      <c r="D481" s="17" t="s">
        <v>507</v>
      </c>
      <c r="E481" s="1" t="s">
        <v>3482</v>
      </c>
      <c r="F4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1" s="20"/>
      <c r="H481" s="20"/>
      <c r="I481" s="21">
        <v>10</v>
      </c>
      <c r="J481" s="21">
        <f>Tabela1[[#This Row],[Estoque]]*Tabela1[[#This Row],[Valor Unitario Estimado]]</f>
        <v>20</v>
      </c>
      <c r="K481" s="20"/>
      <c r="L481" s="20"/>
      <c r="M481"/>
      <c r="N481" s="20"/>
      <c r="O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1" s="20"/>
      <c r="Q481" s="1">
        <v>2</v>
      </c>
    </row>
    <row r="482" spans="1:17" ht="15.75" x14ac:dyDescent="0.25">
      <c r="A482" s="1" t="s">
        <v>2126</v>
      </c>
      <c r="B482" s="1" t="s">
        <v>3278</v>
      </c>
      <c r="C482" s="1"/>
      <c r="D482" s="17" t="s">
        <v>508</v>
      </c>
      <c r="E482" s="1" t="s">
        <v>3478</v>
      </c>
      <c r="F4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82" s="20"/>
      <c r="H482" s="20"/>
      <c r="I482" s="21"/>
      <c r="J482" s="21">
        <f>Tabela1[[#This Row],[Estoque]]*Tabela1[[#This Row],[Valor Unitario Estimado]]</f>
        <v>0</v>
      </c>
      <c r="K482" s="20"/>
      <c r="L482" s="20"/>
      <c r="M482"/>
      <c r="N482" s="20"/>
      <c r="O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2" s="20"/>
      <c r="Q482" s="1">
        <v>0</v>
      </c>
    </row>
    <row r="483" spans="1:17" ht="15.75" x14ac:dyDescent="0.25">
      <c r="A483" s="1" t="s">
        <v>2127</v>
      </c>
      <c r="B483" s="1" t="s">
        <v>3278</v>
      </c>
      <c r="C483" s="1"/>
      <c r="D483" s="17" t="s">
        <v>509</v>
      </c>
      <c r="E483" s="1" t="s">
        <v>3470</v>
      </c>
      <c r="F4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3" s="20"/>
      <c r="H483" s="20"/>
      <c r="I483" s="21">
        <v>170</v>
      </c>
      <c r="J483" s="21">
        <f>Tabela1[[#This Row],[Estoque]]*Tabela1[[#This Row],[Valor Unitario Estimado]]</f>
        <v>170</v>
      </c>
      <c r="K483" s="20"/>
      <c r="L483" s="20"/>
      <c r="M483"/>
      <c r="N483" s="20"/>
      <c r="O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3" s="20"/>
      <c r="Q483" s="1">
        <v>1</v>
      </c>
    </row>
    <row r="484" spans="1:17" ht="15.75" x14ac:dyDescent="0.25">
      <c r="A484" s="1" t="s">
        <v>2128</v>
      </c>
      <c r="B484" s="1" t="s">
        <v>3278</v>
      </c>
      <c r="C484" s="1"/>
      <c r="D484" s="17" t="s">
        <v>510</v>
      </c>
      <c r="E484" s="1" t="s">
        <v>3476</v>
      </c>
      <c r="F4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4" s="20"/>
      <c r="H484" s="20"/>
      <c r="I484" s="21"/>
      <c r="J484" s="21">
        <f>Tabela1[[#This Row],[Estoque]]*Tabela1[[#This Row],[Valor Unitario Estimado]]</f>
        <v>0</v>
      </c>
      <c r="K484" s="20"/>
      <c r="L484" s="20"/>
      <c r="M484"/>
      <c r="N484" s="20"/>
      <c r="O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4" s="20"/>
      <c r="Q484" s="1">
        <v>2</v>
      </c>
    </row>
    <row r="485" spans="1:17" ht="15.75" x14ac:dyDescent="0.25">
      <c r="A485" s="1" t="s">
        <v>2129</v>
      </c>
      <c r="B485" s="1" t="s">
        <v>3278</v>
      </c>
      <c r="C485" s="1"/>
      <c r="D485" s="17" t="s">
        <v>511</v>
      </c>
      <c r="E485" s="1" t="s">
        <v>3476</v>
      </c>
      <c r="F4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5" s="20"/>
      <c r="H485" s="20"/>
      <c r="I485" s="21">
        <v>205.8</v>
      </c>
      <c r="J485" s="21">
        <f>Tabela1[[#This Row],[Estoque]]*Tabela1[[#This Row],[Valor Unitario Estimado]]</f>
        <v>411.6</v>
      </c>
      <c r="K485" s="20"/>
      <c r="L485" s="20"/>
      <c r="M485"/>
      <c r="N485" s="20"/>
      <c r="O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5" s="20"/>
      <c r="Q485" s="1">
        <v>2</v>
      </c>
    </row>
    <row r="486" spans="1:17" ht="15.75" x14ac:dyDescent="0.25">
      <c r="A486" s="1" t="s">
        <v>2130</v>
      </c>
      <c r="B486" s="1" t="s">
        <v>3278</v>
      </c>
      <c r="C486" s="1"/>
      <c r="D486" s="17" t="s">
        <v>512</v>
      </c>
      <c r="E486" s="1" t="s">
        <v>3470</v>
      </c>
      <c r="F4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6" s="20"/>
      <c r="H486" s="20"/>
      <c r="I486" s="21">
        <v>687.76</v>
      </c>
      <c r="J486" s="21">
        <f>Tabela1[[#This Row],[Estoque]]*Tabela1[[#This Row],[Valor Unitario Estimado]]</f>
        <v>1375.52</v>
      </c>
      <c r="K486" s="20"/>
      <c r="L486" s="20"/>
      <c r="M486"/>
      <c r="N486" s="20"/>
      <c r="O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6" s="20"/>
      <c r="Q486" s="1">
        <v>2</v>
      </c>
    </row>
    <row r="487" spans="1:17" ht="15.75" x14ac:dyDescent="0.25">
      <c r="A487" s="1" t="s">
        <v>2131</v>
      </c>
      <c r="B487" s="1" t="s">
        <v>3278</v>
      </c>
      <c r="C487" s="1"/>
      <c r="D487" s="17" t="s">
        <v>513</v>
      </c>
      <c r="E487" s="1" t="s">
        <v>3470</v>
      </c>
      <c r="F4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7" s="20"/>
      <c r="H487" s="20"/>
      <c r="I487" s="21"/>
      <c r="J487" s="21">
        <f>Tabela1[[#This Row],[Estoque]]*Tabela1[[#This Row],[Valor Unitario Estimado]]</f>
        <v>0</v>
      </c>
      <c r="K487" s="20"/>
      <c r="L487" s="20"/>
      <c r="M487"/>
      <c r="N487" s="20"/>
      <c r="O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7" s="20"/>
      <c r="Q487" s="1">
        <v>1</v>
      </c>
    </row>
    <row r="488" spans="1:17" ht="15.75" x14ac:dyDescent="0.25">
      <c r="A488" s="1" t="s">
        <v>2132</v>
      </c>
      <c r="B488" s="1" t="s">
        <v>3278</v>
      </c>
      <c r="C488" s="1"/>
      <c r="D488" s="17" t="s">
        <v>514</v>
      </c>
      <c r="E488" s="1" t="s">
        <v>3474</v>
      </c>
      <c r="F48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8" s="20"/>
      <c r="H488" s="20"/>
      <c r="I488" s="21">
        <v>560</v>
      </c>
      <c r="J488" s="21">
        <f>Tabela1[[#This Row],[Estoque]]*Tabela1[[#This Row],[Valor Unitario Estimado]]</f>
        <v>560</v>
      </c>
      <c r="K488" s="20"/>
      <c r="L488" s="20"/>
      <c r="M488"/>
      <c r="N488" s="20"/>
      <c r="O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8" s="20"/>
      <c r="Q488" s="1">
        <v>1</v>
      </c>
    </row>
    <row r="489" spans="1:17" ht="15.75" x14ac:dyDescent="0.25">
      <c r="A489" s="1" t="s">
        <v>2133</v>
      </c>
      <c r="B489" s="1"/>
      <c r="C489" s="1"/>
      <c r="D489" s="17" t="s">
        <v>515</v>
      </c>
      <c r="E489" s="1" t="s">
        <v>3470</v>
      </c>
      <c r="F48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89" s="20"/>
      <c r="H489" s="20"/>
      <c r="I489" s="21">
        <v>1137.3</v>
      </c>
      <c r="J489" s="21">
        <f>Tabela1[[#This Row],[Estoque]]*Tabela1[[#This Row],[Valor Unitario Estimado]]</f>
        <v>3411.8999999999996</v>
      </c>
      <c r="K489" s="20"/>
      <c r="L489" s="20"/>
      <c r="M489"/>
      <c r="N489" s="20"/>
      <c r="O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9" s="20"/>
      <c r="Q489" s="1">
        <v>3</v>
      </c>
    </row>
    <row r="490" spans="1:17" ht="15.75" x14ac:dyDescent="0.25">
      <c r="A490" s="1" t="s">
        <v>2134</v>
      </c>
      <c r="B490" s="1" t="s">
        <v>3278</v>
      </c>
      <c r="C490" s="1"/>
      <c r="D490" s="17" t="s">
        <v>516</v>
      </c>
      <c r="E490" s="1" t="s">
        <v>3477</v>
      </c>
      <c r="F4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90" s="20"/>
      <c r="H490" s="20"/>
      <c r="I490" s="21">
        <v>711</v>
      </c>
      <c r="J490" s="21">
        <f>Tabela1[[#This Row],[Estoque]]*Tabela1[[#This Row],[Valor Unitario Estimado]]</f>
        <v>0</v>
      </c>
      <c r="K490" s="20"/>
      <c r="L490" s="20"/>
      <c r="M490"/>
      <c r="N490" s="20"/>
      <c r="O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0" s="20"/>
      <c r="Q490" s="1">
        <v>0</v>
      </c>
    </row>
    <row r="491" spans="1:17" ht="15.75" x14ac:dyDescent="0.25">
      <c r="A491" s="1" t="s">
        <v>2135</v>
      </c>
      <c r="B491" s="1" t="s">
        <v>3278</v>
      </c>
      <c r="C491" s="1"/>
      <c r="D491" s="17" t="s">
        <v>517</v>
      </c>
      <c r="E491" s="1" t="s">
        <v>3499</v>
      </c>
      <c r="F4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1" s="20"/>
      <c r="H491" s="20"/>
      <c r="I491" s="21"/>
      <c r="J491" s="21">
        <f>Tabela1[[#This Row],[Estoque]]*Tabela1[[#This Row],[Valor Unitario Estimado]]</f>
        <v>0</v>
      </c>
      <c r="K491" s="20"/>
      <c r="L491" s="20"/>
      <c r="M491"/>
      <c r="N491" s="20"/>
      <c r="O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1" s="20"/>
      <c r="Q491" s="1">
        <v>1</v>
      </c>
    </row>
    <row r="492" spans="1:17" ht="15.75" x14ac:dyDescent="0.25">
      <c r="A492" s="1" t="s">
        <v>2136</v>
      </c>
      <c r="B492" s="1" t="s">
        <v>3278</v>
      </c>
      <c r="C492" s="1"/>
      <c r="D492" s="17" t="s">
        <v>518</v>
      </c>
      <c r="E492" s="1" t="s">
        <v>3500</v>
      </c>
      <c r="F4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2" s="20"/>
      <c r="H492" s="20"/>
      <c r="I492" s="21"/>
      <c r="J492" s="21">
        <f>Tabela1[[#This Row],[Estoque]]*Tabela1[[#This Row],[Valor Unitario Estimado]]</f>
        <v>0</v>
      </c>
      <c r="K492" s="20"/>
      <c r="L492" s="20"/>
      <c r="M492"/>
      <c r="N492" s="20"/>
      <c r="O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2" s="20"/>
      <c r="Q492" s="1">
        <v>1</v>
      </c>
    </row>
    <row r="493" spans="1:17" ht="15.75" x14ac:dyDescent="0.25">
      <c r="A493" s="1" t="s">
        <v>2137</v>
      </c>
      <c r="B493" s="1" t="s">
        <v>3278</v>
      </c>
      <c r="C493" s="1"/>
      <c r="D493" s="17" t="s">
        <v>519</v>
      </c>
      <c r="E493" s="1" t="s">
        <v>3478</v>
      </c>
      <c r="F4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93" s="20"/>
      <c r="H493" s="20"/>
      <c r="I493" s="21">
        <v>150</v>
      </c>
      <c r="J493" s="21">
        <f>Tabela1[[#This Row],[Estoque]]*Tabela1[[#This Row],[Valor Unitario Estimado]]</f>
        <v>0</v>
      </c>
      <c r="K493" s="20"/>
      <c r="L493" s="20"/>
      <c r="M493"/>
      <c r="N493" s="20"/>
      <c r="O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3" s="20"/>
      <c r="Q493" s="1">
        <v>0</v>
      </c>
    </row>
    <row r="494" spans="1:17" ht="15.75" x14ac:dyDescent="0.25">
      <c r="A494" s="1" t="s">
        <v>2138</v>
      </c>
      <c r="B494" s="1" t="s">
        <v>3278</v>
      </c>
      <c r="C494" s="1"/>
      <c r="D494" s="17" t="s">
        <v>520</v>
      </c>
      <c r="E494" s="1" t="s">
        <v>3470</v>
      </c>
      <c r="F4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94" s="20"/>
      <c r="H494" s="20"/>
      <c r="I494" s="21"/>
      <c r="J494" s="21">
        <f>Tabela1[[#This Row],[Estoque]]*Tabela1[[#This Row],[Valor Unitario Estimado]]</f>
        <v>0</v>
      </c>
      <c r="K494" s="20"/>
      <c r="L494" s="20"/>
      <c r="M494"/>
      <c r="N494" s="20"/>
      <c r="O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4" s="20"/>
      <c r="Q494" s="1">
        <v>2</v>
      </c>
    </row>
    <row r="495" spans="1:17" ht="15.75" x14ac:dyDescent="0.25">
      <c r="A495" s="1" t="s">
        <v>2139</v>
      </c>
      <c r="B495" s="1" t="s">
        <v>3307</v>
      </c>
      <c r="C495" s="1" t="s">
        <v>3292</v>
      </c>
      <c r="D495" s="17" t="s">
        <v>521</v>
      </c>
      <c r="E495" s="1" t="s">
        <v>3473</v>
      </c>
      <c r="F4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95" s="20">
        <v>2</v>
      </c>
      <c r="H495" s="20">
        <v>4</v>
      </c>
      <c r="I495" s="21">
        <v>786</v>
      </c>
      <c r="J495" s="21">
        <f>Tabela1[[#This Row],[Estoque]]*Tabela1[[#This Row],[Valor Unitario Estimado]]</f>
        <v>1572</v>
      </c>
      <c r="K495" s="20"/>
      <c r="L495" s="20"/>
      <c r="M495">
        <v>8100</v>
      </c>
      <c r="N495" s="20"/>
      <c r="O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95" s="20"/>
      <c r="Q495" s="1">
        <v>2</v>
      </c>
    </row>
    <row r="496" spans="1:17" ht="15.75" x14ac:dyDescent="0.25">
      <c r="A496" s="1" t="s">
        <v>2140</v>
      </c>
      <c r="B496" s="1" t="s">
        <v>3278</v>
      </c>
      <c r="C496" s="1"/>
      <c r="D496" s="17" t="s">
        <v>522</v>
      </c>
      <c r="E496" s="1" t="s">
        <v>3482</v>
      </c>
      <c r="F496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96" s="20"/>
      <c r="H496" s="20"/>
      <c r="I496" s="21"/>
      <c r="J496" s="21">
        <f>Tabela1[[#This Row],[Estoque]]*Tabela1[[#This Row],[Valor Unitario Estimado]]</f>
        <v>0</v>
      </c>
      <c r="K496" s="20"/>
      <c r="L496" s="20"/>
      <c r="M496"/>
      <c r="N496" s="20"/>
      <c r="O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6" s="20"/>
      <c r="Q496" s="1">
        <v>14</v>
      </c>
    </row>
    <row r="497" spans="1:17" ht="15.75" x14ac:dyDescent="0.25">
      <c r="A497" s="1" t="s">
        <v>2141</v>
      </c>
      <c r="B497" s="1" t="s">
        <v>3297</v>
      </c>
      <c r="C497" s="1"/>
      <c r="D497" s="17" t="s">
        <v>523</v>
      </c>
      <c r="E497" s="1" t="s">
        <v>3480</v>
      </c>
      <c r="F497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97" s="20"/>
      <c r="H497" s="20"/>
      <c r="I497" s="21"/>
      <c r="J497" s="21">
        <f>Tabela1[[#This Row],[Estoque]]*Tabela1[[#This Row],[Valor Unitario Estimado]]</f>
        <v>0</v>
      </c>
      <c r="K497" s="20"/>
      <c r="L497" s="20"/>
      <c r="M497"/>
      <c r="N497" s="20"/>
      <c r="O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7" s="20"/>
      <c r="Q497" s="1">
        <v>9</v>
      </c>
    </row>
    <row r="498" spans="1:17" ht="15.75" x14ac:dyDescent="0.25">
      <c r="A498" s="1" t="s">
        <v>2142</v>
      </c>
      <c r="B498" s="1" t="s">
        <v>3297</v>
      </c>
      <c r="C498" s="1"/>
      <c r="D498" s="17" t="s">
        <v>524</v>
      </c>
      <c r="E498" s="1" t="s">
        <v>3480</v>
      </c>
      <c r="F49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98" s="20"/>
      <c r="H498" s="20"/>
      <c r="I498" s="21"/>
      <c r="J498" s="21">
        <f>Tabela1[[#This Row],[Estoque]]*Tabela1[[#This Row],[Valor Unitario Estimado]]</f>
        <v>0</v>
      </c>
      <c r="K498" s="20"/>
      <c r="L498" s="20"/>
      <c r="M498"/>
      <c r="N498" s="20"/>
      <c r="O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8" s="20"/>
      <c r="Q498" s="1">
        <v>10</v>
      </c>
    </row>
    <row r="499" spans="1:17" ht="15.75" x14ac:dyDescent="0.25">
      <c r="A499" s="1" t="s">
        <v>2143</v>
      </c>
      <c r="B499" s="1" t="s">
        <v>3278</v>
      </c>
      <c r="C499" s="1"/>
      <c r="D499" s="17" t="s">
        <v>525</v>
      </c>
      <c r="E499" s="1" t="s">
        <v>3480</v>
      </c>
      <c r="F49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99" s="20"/>
      <c r="H499" s="20"/>
      <c r="I499" s="21"/>
      <c r="J499" s="21">
        <f>Tabela1[[#This Row],[Estoque]]*Tabela1[[#This Row],[Valor Unitario Estimado]]</f>
        <v>0</v>
      </c>
      <c r="K499" s="20"/>
      <c r="L499" s="20"/>
      <c r="M499"/>
      <c r="N499" s="20"/>
      <c r="O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9" s="20"/>
      <c r="Q499" s="1">
        <v>8</v>
      </c>
    </row>
    <row r="500" spans="1:17" ht="15.75" x14ac:dyDescent="0.25">
      <c r="A500" s="1" t="s">
        <v>2144</v>
      </c>
      <c r="B500" s="1" t="s">
        <v>3278</v>
      </c>
      <c r="C500" s="1"/>
      <c r="D500" s="17" t="s">
        <v>526</v>
      </c>
      <c r="E500" s="1" t="s">
        <v>3480</v>
      </c>
      <c r="F50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00" s="20"/>
      <c r="H500" s="20"/>
      <c r="I500" s="21"/>
      <c r="J500" s="21">
        <f>Tabela1[[#This Row],[Estoque]]*Tabela1[[#This Row],[Valor Unitario Estimado]]</f>
        <v>0</v>
      </c>
      <c r="K500" s="20"/>
      <c r="L500" s="20"/>
      <c r="M500"/>
      <c r="N500" s="20"/>
      <c r="O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0" s="20"/>
      <c r="Q500" s="1">
        <v>7</v>
      </c>
    </row>
    <row r="501" spans="1:17" ht="15.75" x14ac:dyDescent="0.25">
      <c r="A501" s="1" t="s">
        <v>2145</v>
      </c>
      <c r="B501" s="1" t="s">
        <v>3278</v>
      </c>
      <c r="C501" s="1"/>
      <c r="D501" s="17" t="s">
        <v>527</v>
      </c>
      <c r="E501" s="1" t="s">
        <v>3480</v>
      </c>
      <c r="F5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01" s="20"/>
      <c r="H501" s="20"/>
      <c r="I501" s="21"/>
      <c r="J501" s="21">
        <f>Tabela1[[#This Row],[Estoque]]*Tabela1[[#This Row],[Valor Unitario Estimado]]</f>
        <v>0</v>
      </c>
      <c r="K501" s="20"/>
      <c r="L501" s="20"/>
      <c r="M501"/>
      <c r="N501" s="20"/>
      <c r="O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1" s="20"/>
      <c r="Q501" s="1">
        <v>0</v>
      </c>
    </row>
    <row r="502" spans="1:17" ht="15.75" x14ac:dyDescent="0.25">
      <c r="A502" s="1" t="s">
        <v>2146</v>
      </c>
      <c r="B502" s="1" t="s">
        <v>3278</v>
      </c>
      <c r="C502" s="1"/>
      <c r="D502" s="17" t="s">
        <v>528</v>
      </c>
      <c r="E502" s="1" t="s">
        <v>3482</v>
      </c>
      <c r="F50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02" s="20"/>
      <c r="H502" s="20"/>
      <c r="I502" s="21">
        <v>30</v>
      </c>
      <c r="J502" s="21">
        <f>Tabela1[[#This Row],[Estoque]]*Tabela1[[#This Row],[Valor Unitario Estimado]]</f>
        <v>120</v>
      </c>
      <c r="K502" s="20"/>
      <c r="L502" s="20"/>
      <c r="M502"/>
      <c r="N502" s="20"/>
      <c r="O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2" s="20"/>
      <c r="Q502" s="1">
        <v>4</v>
      </c>
    </row>
    <row r="503" spans="1:17" ht="15.75" x14ac:dyDescent="0.25">
      <c r="A503" s="1" t="s">
        <v>2147</v>
      </c>
      <c r="B503" s="1" t="s">
        <v>3278</v>
      </c>
      <c r="C503" s="1"/>
      <c r="D503" s="17" t="s">
        <v>529</v>
      </c>
      <c r="E503" s="1" t="s">
        <v>3501</v>
      </c>
      <c r="F50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03" s="20"/>
      <c r="H503" s="20"/>
      <c r="I503" s="21"/>
      <c r="J503" s="21">
        <f>Tabela1[[#This Row],[Estoque]]*Tabela1[[#This Row],[Valor Unitario Estimado]]</f>
        <v>0</v>
      </c>
      <c r="K503" s="20"/>
      <c r="L503" s="20"/>
      <c r="M503"/>
      <c r="N503" s="20"/>
      <c r="O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3" s="20"/>
      <c r="Q503" s="1">
        <v>13</v>
      </c>
    </row>
    <row r="504" spans="1:17" ht="15.75" x14ac:dyDescent="0.25">
      <c r="A504" s="1" t="s">
        <v>2148</v>
      </c>
      <c r="B504" s="1" t="s">
        <v>3278</v>
      </c>
      <c r="C504" s="1"/>
      <c r="D504" s="17" t="s">
        <v>530</v>
      </c>
      <c r="E504" s="1" t="s">
        <v>3501</v>
      </c>
      <c r="F50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04" s="20"/>
      <c r="H504" s="20"/>
      <c r="I504" s="21"/>
      <c r="J504" s="21">
        <f>Tabela1[[#This Row],[Estoque]]*Tabela1[[#This Row],[Valor Unitario Estimado]]</f>
        <v>0</v>
      </c>
      <c r="K504" s="20"/>
      <c r="L504" s="20"/>
      <c r="M504"/>
      <c r="N504" s="20"/>
      <c r="O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4" s="20"/>
      <c r="Q504" s="1">
        <v>1</v>
      </c>
    </row>
    <row r="505" spans="1:17" ht="15.75" x14ac:dyDescent="0.25">
      <c r="A505" s="1" t="s">
        <v>2149</v>
      </c>
      <c r="B505" s="1" t="s">
        <v>3278</v>
      </c>
      <c r="C505" s="1"/>
      <c r="D505" s="17" t="s">
        <v>531</v>
      </c>
      <c r="E505" s="1" t="s">
        <v>3501</v>
      </c>
      <c r="F50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05" s="20"/>
      <c r="H505" s="20"/>
      <c r="I505" s="21"/>
      <c r="J505" s="21">
        <f>Tabela1[[#This Row],[Estoque]]*Tabela1[[#This Row],[Valor Unitario Estimado]]</f>
        <v>0</v>
      </c>
      <c r="K505" s="20"/>
      <c r="L505" s="20"/>
      <c r="M505"/>
      <c r="N505" s="20"/>
      <c r="O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5" s="20"/>
      <c r="Q505" s="1">
        <v>5</v>
      </c>
    </row>
    <row r="506" spans="1:17" ht="15.75" x14ac:dyDescent="0.25">
      <c r="A506" s="1" t="s">
        <v>2150</v>
      </c>
      <c r="B506" s="1" t="s">
        <v>3278</v>
      </c>
      <c r="C506" s="1"/>
      <c r="D506" s="17" t="s">
        <v>532</v>
      </c>
      <c r="E506" s="1" t="s">
        <v>3501</v>
      </c>
      <c r="F50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06" s="20"/>
      <c r="H506" s="20"/>
      <c r="I506" s="21"/>
      <c r="J506" s="21">
        <f>Tabela1[[#This Row],[Estoque]]*Tabela1[[#This Row],[Valor Unitario Estimado]]</f>
        <v>0</v>
      </c>
      <c r="K506" s="20"/>
      <c r="L506" s="20"/>
      <c r="M506"/>
      <c r="N506" s="20"/>
      <c r="O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6" s="20"/>
      <c r="Q506" s="1">
        <v>7</v>
      </c>
    </row>
    <row r="507" spans="1:17" ht="15.75" x14ac:dyDescent="0.25">
      <c r="A507" s="1" t="s">
        <v>2151</v>
      </c>
      <c r="B507" s="1" t="s">
        <v>3278</v>
      </c>
      <c r="C507" s="1"/>
      <c r="D507" s="17" t="s">
        <v>533</v>
      </c>
      <c r="E507" s="1" t="s">
        <v>3501</v>
      </c>
      <c r="F5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07" s="20"/>
      <c r="H507" s="20"/>
      <c r="I507" s="21"/>
      <c r="J507" s="21">
        <f>Tabela1[[#This Row],[Estoque]]*Tabela1[[#This Row],[Valor Unitario Estimado]]</f>
        <v>0</v>
      </c>
      <c r="K507" s="20"/>
      <c r="L507" s="20"/>
      <c r="M507"/>
      <c r="N507" s="20"/>
      <c r="O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7" s="20"/>
      <c r="Q507" s="1">
        <v>3</v>
      </c>
    </row>
    <row r="508" spans="1:17" ht="15.75" x14ac:dyDescent="0.25">
      <c r="A508" s="1" t="s">
        <v>2152</v>
      </c>
      <c r="B508" s="1" t="s">
        <v>3278</v>
      </c>
      <c r="C508" s="1"/>
      <c r="D508" s="17" t="s">
        <v>534</v>
      </c>
      <c r="E508" s="1" t="s">
        <v>3501</v>
      </c>
      <c r="F5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08" s="20"/>
      <c r="H508" s="20"/>
      <c r="I508" s="21"/>
      <c r="J508" s="21">
        <f>Tabela1[[#This Row],[Estoque]]*Tabela1[[#This Row],[Valor Unitario Estimado]]</f>
        <v>0</v>
      </c>
      <c r="K508" s="20"/>
      <c r="L508" s="20"/>
      <c r="M508"/>
      <c r="N508" s="20"/>
      <c r="O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8" s="20"/>
      <c r="Q508" s="1">
        <v>3</v>
      </c>
    </row>
    <row r="509" spans="1:17" ht="15.75" x14ac:dyDescent="0.25">
      <c r="A509" s="1" t="s">
        <v>2153</v>
      </c>
      <c r="B509" s="1" t="s">
        <v>3308</v>
      </c>
      <c r="C509" s="1"/>
      <c r="D509" s="17" t="s">
        <v>535</v>
      </c>
      <c r="E509" s="1" t="s">
        <v>3501</v>
      </c>
      <c r="F50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09" s="20"/>
      <c r="H509" s="20"/>
      <c r="I509" s="21"/>
      <c r="J509" s="21">
        <f>Tabela1[[#This Row],[Estoque]]*Tabela1[[#This Row],[Valor Unitario Estimado]]</f>
        <v>0</v>
      </c>
      <c r="K509" s="20"/>
      <c r="L509" s="20"/>
      <c r="M509"/>
      <c r="N509" s="20"/>
      <c r="O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9" s="20"/>
      <c r="Q509" s="1">
        <v>8</v>
      </c>
    </row>
    <row r="510" spans="1:17" ht="15.75" x14ac:dyDescent="0.25">
      <c r="A510" s="1" t="s">
        <v>2154</v>
      </c>
      <c r="B510" s="1" t="s">
        <v>3278</v>
      </c>
      <c r="C510" s="1"/>
      <c r="D510" s="17" t="s">
        <v>536</v>
      </c>
      <c r="E510" s="1" t="s">
        <v>3501</v>
      </c>
      <c r="F51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10" s="20"/>
      <c r="H510" s="20"/>
      <c r="I510" s="21"/>
      <c r="J510" s="21">
        <f>Tabela1[[#This Row],[Estoque]]*Tabela1[[#This Row],[Valor Unitario Estimado]]</f>
        <v>0</v>
      </c>
      <c r="K510" s="20"/>
      <c r="L510" s="20"/>
      <c r="M510"/>
      <c r="N510" s="20"/>
      <c r="O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0" s="20"/>
      <c r="Q510" s="1">
        <v>6</v>
      </c>
    </row>
    <row r="511" spans="1:17" ht="15.75" x14ac:dyDescent="0.25">
      <c r="A511" s="1" t="s">
        <v>2155</v>
      </c>
      <c r="B511" s="1" t="s">
        <v>3278</v>
      </c>
      <c r="C511" s="1"/>
      <c r="D511" s="17" t="s">
        <v>537</v>
      </c>
      <c r="E511" s="1" t="s">
        <v>3480</v>
      </c>
      <c r="F5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11" s="20"/>
      <c r="H511" s="20"/>
      <c r="I511" s="21">
        <v>13.7</v>
      </c>
      <c r="J511" s="21">
        <f>Tabela1[[#This Row],[Estoque]]*Tabela1[[#This Row],[Valor Unitario Estimado]]</f>
        <v>27.4</v>
      </c>
      <c r="K511" s="20"/>
      <c r="L511" s="20"/>
      <c r="M511"/>
      <c r="N511" s="20"/>
      <c r="O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1" s="20"/>
      <c r="Q511" s="1">
        <v>2</v>
      </c>
    </row>
    <row r="512" spans="1:17" ht="15.75" x14ac:dyDescent="0.25">
      <c r="A512" s="1" t="s">
        <v>2156</v>
      </c>
      <c r="B512" s="1" t="s">
        <v>3278</v>
      </c>
      <c r="C512" s="1"/>
      <c r="D512" s="17" t="s">
        <v>538</v>
      </c>
      <c r="E512" s="1" t="s">
        <v>3482</v>
      </c>
      <c r="F51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12" s="20"/>
      <c r="H512" s="20"/>
      <c r="I512" s="21"/>
      <c r="J512" s="21">
        <f>Tabela1[[#This Row],[Estoque]]*Tabela1[[#This Row],[Valor Unitario Estimado]]</f>
        <v>0</v>
      </c>
      <c r="K512" s="20"/>
      <c r="L512" s="20"/>
      <c r="M512"/>
      <c r="N512" s="20"/>
      <c r="O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2" s="20"/>
      <c r="Q512" s="1">
        <v>5</v>
      </c>
    </row>
    <row r="513" spans="1:17" ht="15.75" x14ac:dyDescent="0.25">
      <c r="A513" s="1" t="s">
        <v>2157</v>
      </c>
      <c r="B513" s="1" t="s">
        <v>3278</v>
      </c>
      <c r="C513" s="1"/>
      <c r="D513" s="17" t="s">
        <v>539</v>
      </c>
      <c r="E513" s="1" t="s">
        <v>3501</v>
      </c>
      <c r="F51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13" s="20"/>
      <c r="H513" s="20"/>
      <c r="I513" s="21"/>
      <c r="J513" s="21">
        <f>Tabela1[[#This Row],[Estoque]]*Tabela1[[#This Row],[Valor Unitario Estimado]]</f>
        <v>0</v>
      </c>
      <c r="K513" s="20"/>
      <c r="L513" s="20"/>
      <c r="M513"/>
      <c r="N513" s="20"/>
      <c r="O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3" s="20"/>
      <c r="Q513" s="1">
        <v>4</v>
      </c>
    </row>
    <row r="514" spans="1:17" ht="15.75" x14ac:dyDescent="0.25">
      <c r="A514" s="1" t="s">
        <v>2158</v>
      </c>
      <c r="B514" s="1" t="s">
        <v>3278</v>
      </c>
      <c r="C514" s="1"/>
      <c r="D514" s="17" t="s">
        <v>540</v>
      </c>
      <c r="E514" s="1" t="s">
        <v>3501</v>
      </c>
      <c r="F514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514" s="20"/>
      <c r="H514" s="20"/>
      <c r="I514" s="21"/>
      <c r="J514" s="21">
        <f>Tabela1[[#This Row],[Estoque]]*Tabela1[[#This Row],[Valor Unitario Estimado]]</f>
        <v>0</v>
      </c>
      <c r="K514" s="20"/>
      <c r="L514" s="20"/>
      <c r="M514"/>
      <c r="N514" s="20"/>
      <c r="O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4" s="20"/>
      <c r="Q514" s="1">
        <v>20</v>
      </c>
    </row>
    <row r="515" spans="1:17" ht="15.75" x14ac:dyDescent="0.25">
      <c r="A515" s="1" t="s">
        <v>2159</v>
      </c>
      <c r="B515" s="1" t="s">
        <v>3278</v>
      </c>
      <c r="C515" s="1"/>
      <c r="D515" s="17" t="s">
        <v>541</v>
      </c>
      <c r="E515" s="1" t="s">
        <v>3501</v>
      </c>
      <c r="F5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15" s="20"/>
      <c r="H515" s="20"/>
      <c r="I515" s="21"/>
      <c r="J515" s="21">
        <f>Tabela1[[#This Row],[Estoque]]*Tabela1[[#This Row],[Valor Unitario Estimado]]</f>
        <v>0</v>
      </c>
      <c r="K515" s="20"/>
      <c r="L515" s="20"/>
      <c r="M515"/>
      <c r="N515" s="20"/>
      <c r="O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5" s="20"/>
      <c r="Q515" s="1">
        <v>1</v>
      </c>
    </row>
    <row r="516" spans="1:17" ht="15.75" x14ac:dyDescent="0.25">
      <c r="A516" s="1" t="s">
        <v>2160</v>
      </c>
      <c r="B516" s="1" t="s">
        <v>3278</v>
      </c>
      <c r="C516" s="1"/>
      <c r="D516" s="17" t="s">
        <v>542</v>
      </c>
      <c r="E516" s="1" t="s">
        <v>3501</v>
      </c>
      <c r="F516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516" s="20"/>
      <c r="H516" s="20"/>
      <c r="I516" s="21"/>
      <c r="J516" s="21">
        <f>Tabela1[[#This Row],[Estoque]]*Tabela1[[#This Row],[Valor Unitario Estimado]]</f>
        <v>0</v>
      </c>
      <c r="K516" s="20"/>
      <c r="L516" s="20"/>
      <c r="M516"/>
      <c r="N516" s="20"/>
      <c r="O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6" s="20"/>
      <c r="Q516" s="1">
        <v>20</v>
      </c>
    </row>
    <row r="517" spans="1:17" ht="15.75" x14ac:dyDescent="0.25">
      <c r="A517" s="1" t="s">
        <v>2161</v>
      </c>
      <c r="B517" s="1" t="s">
        <v>3278</v>
      </c>
      <c r="C517" s="1"/>
      <c r="D517" s="17" t="s">
        <v>543</v>
      </c>
      <c r="E517" s="1" t="s">
        <v>3482</v>
      </c>
      <c r="F517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17" s="20"/>
      <c r="H517" s="20"/>
      <c r="I517" s="21"/>
      <c r="J517" s="21">
        <f>Tabela1[[#This Row],[Estoque]]*Tabela1[[#This Row],[Valor Unitario Estimado]]</f>
        <v>0</v>
      </c>
      <c r="K517" s="20"/>
      <c r="L517" s="20"/>
      <c r="M517"/>
      <c r="N517" s="20"/>
      <c r="O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7" s="20"/>
      <c r="Q517" s="1">
        <v>11</v>
      </c>
    </row>
    <row r="518" spans="1:17" ht="15.75" x14ac:dyDescent="0.25">
      <c r="A518" s="1" t="s">
        <v>2162</v>
      </c>
      <c r="B518" s="1" t="s">
        <v>3278</v>
      </c>
      <c r="C518" s="1"/>
      <c r="D518" s="17" t="s">
        <v>544</v>
      </c>
      <c r="E518" s="1" t="s">
        <v>3482</v>
      </c>
      <c r="F51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18" s="20"/>
      <c r="H518" s="20"/>
      <c r="I518" s="21"/>
      <c r="J518" s="21">
        <f>Tabela1[[#This Row],[Estoque]]*Tabela1[[#This Row],[Valor Unitario Estimado]]</f>
        <v>0</v>
      </c>
      <c r="K518" s="20"/>
      <c r="L518" s="20"/>
      <c r="M518"/>
      <c r="N518" s="20"/>
      <c r="O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8" s="20"/>
      <c r="Q518" s="1">
        <v>8</v>
      </c>
    </row>
    <row r="519" spans="1:17" ht="15.75" x14ac:dyDescent="0.25">
      <c r="A519" s="1" t="s">
        <v>2163</v>
      </c>
      <c r="B519" s="1" t="s">
        <v>3278</v>
      </c>
      <c r="C519" s="1"/>
      <c r="D519" s="17" t="s">
        <v>545</v>
      </c>
      <c r="E519" s="1" t="s">
        <v>3482</v>
      </c>
      <c r="F51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19" s="20"/>
      <c r="H519" s="20"/>
      <c r="I519" s="21"/>
      <c r="J519" s="21">
        <f>Tabela1[[#This Row],[Estoque]]*Tabela1[[#This Row],[Valor Unitario Estimado]]</f>
        <v>0</v>
      </c>
      <c r="K519" s="20"/>
      <c r="L519" s="20"/>
      <c r="M519"/>
      <c r="N519" s="20"/>
      <c r="O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9" s="20"/>
      <c r="Q519" s="1">
        <v>7</v>
      </c>
    </row>
    <row r="520" spans="1:17" ht="15.75" x14ac:dyDescent="0.25">
      <c r="A520" s="1" t="s">
        <v>2164</v>
      </c>
      <c r="B520" s="1" t="s">
        <v>3278</v>
      </c>
      <c r="C520" s="1"/>
      <c r="D520" s="17" t="s">
        <v>546</v>
      </c>
      <c r="E520" s="1" t="s">
        <v>3482</v>
      </c>
      <c r="F52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20" s="20"/>
      <c r="H520" s="20"/>
      <c r="I520" s="21"/>
      <c r="J520" s="21">
        <f>Tabela1[[#This Row],[Estoque]]*Tabela1[[#This Row],[Valor Unitario Estimado]]</f>
        <v>0</v>
      </c>
      <c r="K520" s="20"/>
      <c r="L520" s="20"/>
      <c r="M520"/>
      <c r="N520" s="20"/>
      <c r="O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0" s="20"/>
      <c r="Q520" s="1">
        <v>6</v>
      </c>
    </row>
    <row r="521" spans="1:17" ht="15.75" x14ac:dyDescent="0.25">
      <c r="A521" s="1" t="s">
        <v>2165</v>
      </c>
      <c r="B521" s="1" t="s">
        <v>3306</v>
      </c>
      <c r="C521" s="1"/>
      <c r="D521" s="17" t="s">
        <v>547</v>
      </c>
      <c r="E521" s="1" t="s">
        <v>3366</v>
      </c>
      <c r="F5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1" s="20"/>
      <c r="H521" s="20"/>
      <c r="I521" s="21"/>
      <c r="J521" s="21">
        <f>Tabela1[[#This Row],[Estoque]]*Tabela1[[#This Row],[Valor Unitario Estimado]]</f>
        <v>0</v>
      </c>
      <c r="K521" s="20"/>
      <c r="L521" s="20"/>
      <c r="M521"/>
      <c r="N521" s="20"/>
      <c r="O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1" s="20"/>
      <c r="Q521" s="1">
        <v>0</v>
      </c>
    </row>
    <row r="522" spans="1:17" ht="15.75" x14ac:dyDescent="0.25">
      <c r="A522" s="1" t="s">
        <v>2166</v>
      </c>
      <c r="B522" s="1" t="s">
        <v>3278</v>
      </c>
      <c r="C522" s="1"/>
      <c r="D522" s="17" t="s">
        <v>548</v>
      </c>
      <c r="E522" s="1" t="s">
        <v>3366</v>
      </c>
      <c r="F5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2" s="20"/>
      <c r="H522" s="20"/>
      <c r="I522" s="21"/>
      <c r="J522" s="21">
        <f>Tabela1[[#This Row],[Estoque]]*Tabela1[[#This Row],[Valor Unitario Estimado]]</f>
        <v>0</v>
      </c>
      <c r="K522" s="20"/>
      <c r="L522" s="20"/>
      <c r="M522"/>
      <c r="N522" s="20"/>
      <c r="O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2" s="20"/>
      <c r="Q522" s="1">
        <v>0</v>
      </c>
    </row>
    <row r="523" spans="1:17" ht="15.75" x14ac:dyDescent="0.25">
      <c r="A523" s="1" t="s">
        <v>2167</v>
      </c>
      <c r="B523" s="1" t="s">
        <v>3278</v>
      </c>
      <c r="C523" s="1"/>
      <c r="D523" s="17" t="s">
        <v>549</v>
      </c>
      <c r="E523" s="1" t="s">
        <v>3366</v>
      </c>
      <c r="F5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3" s="20"/>
      <c r="H523" s="20"/>
      <c r="I523" s="21"/>
      <c r="J523" s="21">
        <f>Tabela1[[#This Row],[Estoque]]*Tabela1[[#This Row],[Valor Unitario Estimado]]</f>
        <v>0</v>
      </c>
      <c r="K523" s="20"/>
      <c r="L523" s="20"/>
      <c r="M523"/>
      <c r="N523" s="20"/>
      <c r="O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3" s="20"/>
      <c r="Q523" s="1">
        <v>0</v>
      </c>
    </row>
    <row r="524" spans="1:17" ht="15.75" x14ac:dyDescent="0.25">
      <c r="A524" s="1" t="s">
        <v>2168</v>
      </c>
      <c r="B524" s="1" t="s">
        <v>3278</v>
      </c>
      <c r="C524" s="1"/>
      <c r="D524" s="17" t="s">
        <v>550</v>
      </c>
      <c r="E524" s="1" t="s">
        <v>3366</v>
      </c>
      <c r="F5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4" s="20"/>
      <c r="H524" s="20"/>
      <c r="I524" s="21"/>
      <c r="J524" s="21">
        <f>Tabela1[[#This Row],[Estoque]]*Tabela1[[#This Row],[Valor Unitario Estimado]]</f>
        <v>0</v>
      </c>
      <c r="K524" s="20"/>
      <c r="L524" s="20"/>
      <c r="M524"/>
      <c r="N524" s="20"/>
      <c r="O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4" s="20"/>
      <c r="Q524" s="1">
        <v>0</v>
      </c>
    </row>
    <row r="525" spans="1:17" ht="15.75" x14ac:dyDescent="0.25">
      <c r="A525" s="1" t="s">
        <v>2169</v>
      </c>
      <c r="B525" s="1" t="s">
        <v>3278</v>
      </c>
      <c r="C525" s="1"/>
      <c r="D525" s="17" t="s">
        <v>551</v>
      </c>
      <c r="E525" s="1" t="s">
        <v>3366</v>
      </c>
      <c r="F5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5" s="20"/>
      <c r="H525" s="20"/>
      <c r="I525" s="21"/>
      <c r="J525" s="21">
        <f>Tabela1[[#This Row],[Estoque]]*Tabela1[[#This Row],[Valor Unitario Estimado]]</f>
        <v>0</v>
      </c>
      <c r="K525" s="20"/>
      <c r="L525" s="20"/>
      <c r="M525"/>
      <c r="N525" s="20"/>
      <c r="O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5" s="20"/>
      <c r="Q525" s="1">
        <v>0</v>
      </c>
    </row>
    <row r="526" spans="1:17" ht="15.75" x14ac:dyDescent="0.25">
      <c r="A526" s="1" t="s">
        <v>2170</v>
      </c>
      <c r="B526" s="1" t="s">
        <v>3278</v>
      </c>
      <c r="C526" s="1"/>
      <c r="D526" s="17" t="s">
        <v>552</v>
      </c>
      <c r="E526" s="1" t="s">
        <v>3482</v>
      </c>
      <c r="F526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26" s="20"/>
      <c r="H526" s="20"/>
      <c r="I526" s="21"/>
      <c r="J526" s="21">
        <f>Tabela1[[#This Row],[Estoque]]*Tabela1[[#This Row],[Valor Unitario Estimado]]</f>
        <v>0</v>
      </c>
      <c r="K526" s="20"/>
      <c r="L526" s="20"/>
      <c r="M526"/>
      <c r="N526" s="20"/>
      <c r="O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6" s="20"/>
      <c r="Q526" s="1">
        <v>8</v>
      </c>
    </row>
    <row r="527" spans="1:17" ht="15.75" x14ac:dyDescent="0.25">
      <c r="A527" s="1" t="s">
        <v>2171</v>
      </c>
      <c r="B527" s="1" t="s">
        <v>3278</v>
      </c>
      <c r="C527" s="1"/>
      <c r="D527" s="17" t="s">
        <v>553</v>
      </c>
      <c r="E527" s="1" t="s">
        <v>3494</v>
      </c>
      <c r="F52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27" s="20"/>
      <c r="H527" s="20"/>
      <c r="I527" s="21"/>
      <c r="J527" s="21">
        <f>Tabela1[[#This Row],[Estoque]]*Tabela1[[#This Row],[Valor Unitario Estimado]]</f>
        <v>0</v>
      </c>
      <c r="K527" s="20"/>
      <c r="L527" s="20"/>
      <c r="M527"/>
      <c r="N527" s="20"/>
      <c r="O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7" s="20"/>
      <c r="Q527" s="1">
        <v>7</v>
      </c>
    </row>
    <row r="528" spans="1:17" ht="15.75" x14ac:dyDescent="0.25">
      <c r="A528" s="1" t="s">
        <v>2172</v>
      </c>
      <c r="B528" s="1" t="s">
        <v>3278</v>
      </c>
      <c r="C528" s="1"/>
      <c r="D528" s="17" t="s">
        <v>554</v>
      </c>
      <c r="E528" s="1" t="s">
        <v>3483</v>
      </c>
      <c r="F52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8" s="20"/>
      <c r="H528" s="20"/>
      <c r="I528" s="21"/>
      <c r="J528" s="21">
        <f>Tabela1[[#This Row],[Estoque]]*Tabela1[[#This Row],[Valor Unitario Estimado]]</f>
        <v>0</v>
      </c>
      <c r="K528" s="20"/>
      <c r="L528" s="20"/>
      <c r="M528"/>
      <c r="N528" s="20"/>
      <c r="O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8" s="20"/>
      <c r="Q528" s="1">
        <v>0</v>
      </c>
    </row>
    <row r="529" spans="1:17" ht="15.75" x14ac:dyDescent="0.25">
      <c r="A529" s="1" t="s">
        <v>2173</v>
      </c>
      <c r="B529" s="1" t="s">
        <v>3297</v>
      </c>
      <c r="C529" s="1"/>
      <c r="D529" s="17" t="s">
        <v>555</v>
      </c>
      <c r="E529" s="1" t="s">
        <v>3490</v>
      </c>
      <c r="F5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29" s="20"/>
      <c r="H529" s="20"/>
      <c r="I529" s="21"/>
      <c r="J529" s="21">
        <f>Tabela1[[#This Row],[Estoque]]*Tabela1[[#This Row],[Valor Unitario Estimado]]</f>
        <v>0</v>
      </c>
      <c r="K529" s="20"/>
      <c r="L529" s="20"/>
      <c r="M529"/>
      <c r="N529" s="20"/>
      <c r="O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9" s="20"/>
      <c r="Q529" s="1">
        <v>2</v>
      </c>
    </row>
    <row r="530" spans="1:17" ht="15.75" x14ac:dyDescent="0.25">
      <c r="A530" s="1" t="s">
        <v>2174</v>
      </c>
      <c r="B530" s="1"/>
      <c r="C530" s="1"/>
      <c r="D530" s="17" t="s">
        <v>556</v>
      </c>
      <c r="E530" s="1" t="s">
        <v>3482</v>
      </c>
      <c r="F5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0" s="20"/>
      <c r="H530" s="20"/>
      <c r="I530" s="21"/>
      <c r="J530" s="21">
        <f>Tabela1[[#This Row],[Estoque]]*Tabela1[[#This Row],[Valor Unitario Estimado]]</f>
        <v>0</v>
      </c>
      <c r="K530" s="20"/>
      <c r="L530" s="20"/>
      <c r="M530"/>
      <c r="N530" s="20"/>
      <c r="O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0" s="20"/>
      <c r="Q530" s="1">
        <v>2</v>
      </c>
    </row>
    <row r="531" spans="1:17" ht="15.75" x14ac:dyDescent="0.25">
      <c r="A531" s="1" t="s">
        <v>2175</v>
      </c>
      <c r="B531" s="1" t="s">
        <v>3278</v>
      </c>
      <c r="C531" s="1"/>
      <c r="D531" s="17" t="s">
        <v>557</v>
      </c>
      <c r="E531" s="1" t="s">
        <v>3482</v>
      </c>
      <c r="F5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31" s="20"/>
      <c r="H531" s="20"/>
      <c r="I531" s="21"/>
      <c r="J531" s="21">
        <f>Tabela1[[#This Row],[Estoque]]*Tabela1[[#This Row],[Valor Unitario Estimado]]</f>
        <v>0</v>
      </c>
      <c r="K531" s="20"/>
      <c r="L531" s="20"/>
      <c r="M531"/>
      <c r="N531" s="20"/>
      <c r="O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1" s="20"/>
      <c r="Q531" s="1">
        <v>0</v>
      </c>
    </row>
    <row r="532" spans="1:17" ht="15.75" x14ac:dyDescent="0.25">
      <c r="A532" s="1" t="s">
        <v>2176</v>
      </c>
      <c r="B532" s="1" t="s">
        <v>3278</v>
      </c>
      <c r="C532" s="1"/>
      <c r="D532" s="17" t="s">
        <v>558</v>
      </c>
      <c r="E532" s="1" t="s">
        <v>3480</v>
      </c>
      <c r="F5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2" s="20"/>
      <c r="H532" s="20"/>
      <c r="I532" s="21"/>
      <c r="J532" s="21">
        <f>Tabela1[[#This Row],[Estoque]]*Tabela1[[#This Row],[Valor Unitario Estimado]]</f>
        <v>0</v>
      </c>
      <c r="K532" s="20"/>
      <c r="L532" s="20"/>
      <c r="M532"/>
      <c r="N532" s="20"/>
      <c r="O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2" s="20"/>
      <c r="Q532" s="1">
        <v>2</v>
      </c>
    </row>
    <row r="533" spans="1:17" ht="15.75" x14ac:dyDescent="0.25">
      <c r="A533" s="1" t="s">
        <v>2177</v>
      </c>
      <c r="B533" s="1"/>
      <c r="C533" s="1"/>
      <c r="D533" s="17" t="s">
        <v>559</v>
      </c>
      <c r="E533" s="1" t="s">
        <v>3484</v>
      </c>
      <c r="F5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3" s="20"/>
      <c r="H533" s="20"/>
      <c r="I533" s="21"/>
      <c r="J533" s="21">
        <f>Tabela1[[#This Row],[Estoque]]*Tabela1[[#This Row],[Valor Unitario Estimado]]</f>
        <v>0</v>
      </c>
      <c r="K533" s="20"/>
      <c r="L533" s="20"/>
      <c r="M533"/>
      <c r="N533" s="20"/>
      <c r="O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3" s="20"/>
      <c r="Q533" s="1">
        <v>1</v>
      </c>
    </row>
    <row r="534" spans="1:17" ht="15.75" x14ac:dyDescent="0.25">
      <c r="A534" s="1" t="s">
        <v>2178</v>
      </c>
      <c r="B534" s="1" t="s">
        <v>3278</v>
      </c>
      <c r="C534" s="1"/>
      <c r="D534" s="17" t="s">
        <v>560</v>
      </c>
      <c r="E534" s="1" t="s">
        <v>3484</v>
      </c>
      <c r="F53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34" s="20"/>
      <c r="H534" s="20"/>
      <c r="I534" s="21"/>
      <c r="J534" s="21">
        <f>Tabela1[[#This Row],[Estoque]]*Tabela1[[#This Row],[Valor Unitario Estimado]]</f>
        <v>0</v>
      </c>
      <c r="K534" s="20"/>
      <c r="L534" s="20"/>
      <c r="M534"/>
      <c r="N534" s="20"/>
      <c r="O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4" s="20"/>
      <c r="Q534" s="1">
        <v>8</v>
      </c>
    </row>
    <row r="535" spans="1:17" ht="15.75" x14ac:dyDescent="0.25">
      <c r="A535" s="1" t="s">
        <v>2179</v>
      </c>
      <c r="B535" s="1" t="s">
        <v>3297</v>
      </c>
      <c r="C535" s="1"/>
      <c r="D535" s="17" t="s">
        <v>561</v>
      </c>
      <c r="E535" s="1" t="s">
        <v>3502</v>
      </c>
      <c r="F53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535" s="20"/>
      <c r="H535" s="20"/>
      <c r="I535" s="21"/>
      <c r="J535" s="21">
        <f>Tabela1[[#This Row],[Estoque]]*Tabela1[[#This Row],[Valor Unitario Estimado]]</f>
        <v>0</v>
      </c>
      <c r="K535" s="20"/>
      <c r="L535" s="20"/>
      <c r="M535"/>
      <c r="N535" s="20"/>
      <c r="O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5" s="20"/>
      <c r="Q535" s="1">
        <v>10</v>
      </c>
    </row>
    <row r="536" spans="1:17" ht="15.75" x14ac:dyDescent="0.25">
      <c r="A536" s="1" t="s">
        <v>2180</v>
      </c>
      <c r="B536" s="1" t="s">
        <v>3278</v>
      </c>
      <c r="C536" s="1"/>
      <c r="D536" s="17" t="s">
        <v>562</v>
      </c>
      <c r="E536" s="1" t="s">
        <v>3489</v>
      </c>
      <c r="F53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36" s="20"/>
      <c r="H536" s="20"/>
      <c r="I536" s="21"/>
      <c r="J536" s="21">
        <f>Tabela1[[#This Row],[Estoque]]*Tabela1[[#This Row],[Valor Unitario Estimado]]</f>
        <v>0</v>
      </c>
      <c r="K536" s="20"/>
      <c r="L536" s="20"/>
      <c r="M536"/>
      <c r="N536" s="20"/>
      <c r="O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6" s="20"/>
      <c r="Q536" s="1">
        <v>6</v>
      </c>
    </row>
    <row r="537" spans="1:17" ht="15.75" x14ac:dyDescent="0.25">
      <c r="A537" s="1" t="s">
        <v>2181</v>
      </c>
      <c r="B537" s="1" t="s">
        <v>3278</v>
      </c>
      <c r="C537" s="1"/>
      <c r="D537" s="17" t="s">
        <v>563</v>
      </c>
      <c r="E537" s="1" t="s">
        <v>3503</v>
      </c>
      <c r="F5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7" s="20"/>
      <c r="H537" s="20"/>
      <c r="I537" s="21"/>
      <c r="J537" s="21">
        <f>Tabela1[[#This Row],[Estoque]]*Tabela1[[#This Row],[Valor Unitario Estimado]]</f>
        <v>0</v>
      </c>
      <c r="K537" s="20"/>
      <c r="L537" s="20"/>
      <c r="M537"/>
      <c r="N537" s="20"/>
      <c r="O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7" s="20"/>
      <c r="Q537" s="1">
        <v>2</v>
      </c>
    </row>
    <row r="538" spans="1:17" ht="15.75" x14ac:dyDescent="0.25">
      <c r="A538" s="1" t="s">
        <v>2182</v>
      </c>
      <c r="B538" s="1" t="s">
        <v>3278</v>
      </c>
      <c r="C538" s="1"/>
      <c r="D538" s="17" t="s">
        <v>564</v>
      </c>
      <c r="E538" s="1" t="s">
        <v>3504</v>
      </c>
      <c r="F53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538" s="20"/>
      <c r="H538" s="20"/>
      <c r="I538" s="21"/>
      <c r="J538" s="21">
        <f>Tabela1[[#This Row],[Estoque]]*Tabela1[[#This Row],[Valor Unitario Estimado]]</f>
        <v>0</v>
      </c>
      <c r="K538" s="20"/>
      <c r="L538" s="20"/>
      <c r="M538"/>
      <c r="N538" s="20"/>
      <c r="O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8" s="20"/>
      <c r="Q538" s="1">
        <v>10</v>
      </c>
    </row>
    <row r="539" spans="1:17" ht="15.75" x14ac:dyDescent="0.25">
      <c r="A539" s="1" t="s">
        <v>2183</v>
      </c>
      <c r="B539" s="1" t="s">
        <v>3278</v>
      </c>
      <c r="C539" s="1"/>
      <c r="D539" s="17" t="s">
        <v>565</v>
      </c>
      <c r="E539" s="1" t="s">
        <v>3489</v>
      </c>
      <c r="F5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9" s="20"/>
      <c r="H539" s="20"/>
      <c r="I539" s="21"/>
      <c r="J539" s="21">
        <f>Tabela1[[#This Row],[Estoque]]*Tabela1[[#This Row],[Valor Unitario Estimado]]</f>
        <v>0</v>
      </c>
      <c r="K539" s="20"/>
      <c r="L539" s="20"/>
      <c r="M539"/>
      <c r="N539" s="20"/>
      <c r="O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9" s="20"/>
      <c r="Q539" s="1">
        <v>1</v>
      </c>
    </row>
    <row r="540" spans="1:17" ht="15.75" x14ac:dyDescent="0.25">
      <c r="A540" s="1" t="s">
        <v>2184</v>
      </c>
      <c r="B540" s="1" t="s">
        <v>3284</v>
      </c>
      <c r="C540" s="1"/>
      <c r="D540" s="17" t="s">
        <v>566</v>
      </c>
      <c r="E540" s="1" t="s">
        <v>3505</v>
      </c>
      <c r="F5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40" s="20"/>
      <c r="H540" s="20"/>
      <c r="I540" s="21"/>
      <c r="J540" s="21">
        <f>Tabela1[[#This Row],[Estoque]]*Tabela1[[#This Row],[Valor Unitario Estimado]]</f>
        <v>0</v>
      </c>
      <c r="K540" s="20"/>
      <c r="L540" s="20"/>
      <c r="M540"/>
      <c r="N540" s="20"/>
      <c r="O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0" s="20"/>
      <c r="Q540" s="1">
        <v>1</v>
      </c>
    </row>
    <row r="541" spans="1:17" ht="15.75" x14ac:dyDescent="0.25">
      <c r="A541" s="1" t="s">
        <v>2185</v>
      </c>
      <c r="B541" s="1" t="s">
        <v>3297</v>
      </c>
      <c r="C541" s="1"/>
      <c r="D541" s="17" t="s">
        <v>567</v>
      </c>
      <c r="E541" s="1" t="s">
        <v>3490</v>
      </c>
      <c r="F54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41" s="20"/>
      <c r="H541" s="20"/>
      <c r="I541" s="21">
        <v>230</v>
      </c>
      <c r="J541" s="21">
        <f>Tabela1[[#This Row],[Estoque]]*Tabela1[[#This Row],[Valor Unitario Estimado]]</f>
        <v>1380</v>
      </c>
      <c r="K541" s="20"/>
      <c r="L541" s="20"/>
      <c r="M541"/>
      <c r="N541" s="20"/>
      <c r="O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1" s="20"/>
      <c r="Q541" s="1">
        <v>6</v>
      </c>
    </row>
    <row r="542" spans="1:17" ht="15.75" x14ac:dyDescent="0.25">
      <c r="A542" s="1" t="s">
        <v>2186</v>
      </c>
      <c r="B542" s="1" t="s">
        <v>3278</v>
      </c>
      <c r="C542" s="1"/>
      <c r="D542" s="17" t="s">
        <v>568</v>
      </c>
      <c r="E542" s="1" t="s">
        <v>3493</v>
      </c>
      <c r="F54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542" s="20"/>
      <c r="H542" s="20"/>
      <c r="I542" s="21">
        <v>50</v>
      </c>
      <c r="J542" s="21">
        <f>Tabela1[[#This Row],[Estoque]]*Tabela1[[#This Row],[Valor Unitario Estimado]]</f>
        <v>600</v>
      </c>
      <c r="K542" s="20"/>
      <c r="L542" s="20"/>
      <c r="M542"/>
      <c r="N542" s="20"/>
      <c r="O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2" s="20"/>
      <c r="Q542" s="1">
        <v>12</v>
      </c>
    </row>
    <row r="543" spans="1:17" ht="15.75" x14ac:dyDescent="0.25">
      <c r="A543" s="1" t="s">
        <v>2187</v>
      </c>
      <c r="B543" s="1" t="s">
        <v>3278</v>
      </c>
      <c r="C543" s="1"/>
      <c r="D543" s="17" t="s">
        <v>569</v>
      </c>
      <c r="E543" s="1" t="s">
        <v>3485</v>
      </c>
      <c r="F5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43" s="20"/>
      <c r="H543" s="20"/>
      <c r="I543" s="21">
        <v>60</v>
      </c>
      <c r="J543" s="21">
        <f>Tabela1[[#This Row],[Estoque]]*Tabela1[[#This Row],[Valor Unitario Estimado]]</f>
        <v>0</v>
      </c>
      <c r="K543" s="20"/>
      <c r="L543" s="20"/>
      <c r="M543"/>
      <c r="N543" s="20"/>
      <c r="O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3" s="20"/>
      <c r="Q543" s="1">
        <v>0</v>
      </c>
    </row>
    <row r="544" spans="1:17" ht="15.75" x14ac:dyDescent="0.25">
      <c r="A544" s="1" t="s">
        <v>2188</v>
      </c>
      <c r="B544" s="1" t="s">
        <v>3278</v>
      </c>
      <c r="C544" s="1"/>
      <c r="D544" s="17" t="s">
        <v>570</v>
      </c>
      <c r="E544" s="1" t="s">
        <v>3485</v>
      </c>
      <c r="F54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44" s="20"/>
      <c r="H544" s="20"/>
      <c r="I544" s="21">
        <v>76.8</v>
      </c>
      <c r="J544" s="21">
        <f>Tabela1[[#This Row],[Estoque]]*Tabela1[[#This Row],[Valor Unitario Estimado]]</f>
        <v>998.4</v>
      </c>
      <c r="K544" s="20"/>
      <c r="L544" s="20"/>
      <c r="M544"/>
      <c r="N544" s="20"/>
      <c r="O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4" s="20"/>
      <c r="Q544" s="1">
        <v>13</v>
      </c>
    </row>
    <row r="545" spans="1:17" ht="15.75" x14ac:dyDescent="0.25">
      <c r="A545" s="1" t="s">
        <v>2189</v>
      </c>
      <c r="B545" s="1" t="s">
        <v>3278</v>
      </c>
      <c r="C545" s="1"/>
      <c r="D545" s="17" t="s">
        <v>571</v>
      </c>
      <c r="E545" s="1" t="s">
        <v>3494</v>
      </c>
      <c r="F54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45" s="20"/>
      <c r="H545" s="20"/>
      <c r="I545" s="21">
        <v>50</v>
      </c>
      <c r="J545" s="21">
        <f>Tabela1[[#This Row],[Estoque]]*Tabela1[[#This Row],[Valor Unitario Estimado]]</f>
        <v>50</v>
      </c>
      <c r="K545" s="20"/>
      <c r="L545" s="20"/>
      <c r="M545"/>
      <c r="N545" s="20"/>
      <c r="O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5" s="20"/>
      <c r="Q545" s="1">
        <v>1</v>
      </c>
    </row>
    <row r="546" spans="1:17" ht="15.75" x14ac:dyDescent="0.25">
      <c r="A546" s="1" t="s">
        <v>2190</v>
      </c>
      <c r="B546" s="1" t="s">
        <v>3278</v>
      </c>
      <c r="C546" s="1"/>
      <c r="D546" s="17" t="s">
        <v>572</v>
      </c>
      <c r="E546" s="1" t="s">
        <v>3494</v>
      </c>
      <c r="F5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46" s="20"/>
      <c r="H546" s="20"/>
      <c r="I546" s="21">
        <v>80</v>
      </c>
      <c r="J546" s="21">
        <f>Tabela1[[#This Row],[Estoque]]*Tabela1[[#This Row],[Valor Unitario Estimado]]</f>
        <v>240</v>
      </c>
      <c r="K546" s="20"/>
      <c r="L546" s="20"/>
      <c r="M546"/>
      <c r="N546" s="20"/>
      <c r="O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6" s="20"/>
      <c r="Q546" s="1">
        <v>3</v>
      </c>
    </row>
    <row r="547" spans="1:17" ht="15.75" x14ac:dyDescent="0.25">
      <c r="A547" s="1" t="s">
        <v>2191</v>
      </c>
      <c r="B547" s="1" t="s">
        <v>3306</v>
      </c>
      <c r="C547" s="1"/>
      <c r="D547" s="17" t="s">
        <v>573</v>
      </c>
      <c r="E547" s="1" t="s">
        <v>3494</v>
      </c>
      <c r="F54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47" s="20"/>
      <c r="H547" s="20"/>
      <c r="I547" s="21">
        <v>30</v>
      </c>
      <c r="J547" s="21">
        <f>Tabela1[[#This Row],[Estoque]]*Tabela1[[#This Row],[Valor Unitario Estimado]]</f>
        <v>210</v>
      </c>
      <c r="K547" s="20"/>
      <c r="L547" s="20"/>
      <c r="M547"/>
      <c r="N547" s="20"/>
      <c r="O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7" s="20"/>
      <c r="Q547" s="1">
        <v>7</v>
      </c>
    </row>
    <row r="548" spans="1:17" ht="15.75" x14ac:dyDescent="0.25">
      <c r="A548" s="1" t="s">
        <v>2192</v>
      </c>
      <c r="B548" s="1" t="s">
        <v>3278</v>
      </c>
      <c r="C548" s="1"/>
      <c r="D548" s="17" t="s">
        <v>574</v>
      </c>
      <c r="E548" s="1" t="s">
        <v>3485</v>
      </c>
      <c r="F548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548" s="20"/>
      <c r="H548" s="20"/>
      <c r="I548" s="21"/>
      <c r="J548" s="21">
        <f>Tabela1[[#This Row],[Estoque]]*Tabela1[[#This Row],[Valor Unitario Estimado]]</f>
        <v>0</v>
      </c>
      <c r="K548" s="20"/>
      <c r="L548" s="20"/>
      <c r="M548"/>
      <c r="N548" s="20"/>
      <c r="O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8" s="20"/>
      <c r="Q548" s="1">
        <v>16</v>
      </c>
    </row>
    <row r="549" spans="1:17" ht="15.75" x14ac:dyDescent="0.25">
      <c r="A549" s="1" t="s">
        <v>2193</v>
      </c>
      <c r="B549" s="1" t="s">
        <v>3278</v>
      </c>
      <c r="C549" s="1"/>
      <c r="D549" s="17" t="s">
        <v>575</v>
      </c>
      <c r="E549" s="1" t="s">
        <v>3486</v>
      </c>
      <c r="F54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49" s="20"/>
      <c r="H549" s="20"/>
      <c r="I549" s="21">
        <v>130.46</v>
      </c>
      <c r="J549" s="21">
        <f>Tabela1[[#This Row],[Estoque]]*Tabela1[[#This Row],[Valor Unitario Estimado]]</f>
        <v>913.22</v>
      </c>
      <c r="K549" s="20"/>
      <c r="L549" s="20"/>
      <c r="M549"/>
      <c r="N549" s="20"/>
      <c r="O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9" s="20"/>
      <c r="Q549" s="1">
        <v>7</v>
      </c>
    </row>
    <row r="550" spans="1:17" ht="15.75" x14ac:dyDescent="0.25">
      <c r="A550" s="1" t="s">
        <v>2194</v>
      </c>
      <c r="B550" s="1" t="s">
        <v>3278</v>
      </c>
      <c r="C550" s="1"/>
      <c r="D550" s="17" t="s">
        <v>576</v>
      </c>
      <c r="E550" s="1" t="s">
        <v>3486</v>
      </c>
      <c r="F55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50" s="20"/>
      <c r="H550" s="20"/>
      <c r="I550" s="21">
        <v>141</v>
      </c>
      <c r="J550" s="21">
        <f>Tabela1[[#This Row],[Estoque]]*Tabela1[[#This Row],[Valor Unitario Estimado]]</f>
        <v>423</v>
      </c>
      <c r="K550" s="20"/>
      <c r="L550" s="20"/>
      <c r="M550"/>
      <c r="N550" s="20"/>
      <c r="O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0" s="20"/>
      <c r="Q550" s="1">
        <v>3</v>
      </c>
    </row>
    <row r="551" spans="1:17" ht="15.75" x14ac:dyDescent="0.25">
      <c r="A551" s="1" t="s">
        <v>2195</v>
      </c>
      <c r="B551" s="1" t="s">
        <v>3309</v>
      </c>
      <c r="C551" s="1"/>
      <c r="D551" s="17" t="s">
        <v>577</v>
      </c>
      <c r="E551" s="1" t="s">
        <v>3486</v>
      </c>
      <c r="F5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51" s="20"/>
      <c r="H551" s="20"/>
      <c r="I551" s="21">
        <v>63.24</v>
      </c>
      <c r="J551" s="21">
        <f>Tabela1[[#This Row],[Estoque]]*Tabela1[[#This Row],[Valor Unitario Estimado]]</f>
        <v>63.24</v>
      </c>
      <c r="K551" s="20"/>
      <c r="L551" s="20"/>
      <c r="M551"/>
      <c r="N551" s="20"/>
      <c r="O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1" s="20"/>
      <c r="Q551" s="1">
        <v>1</v>
      </c>
    </row>
    <row r="552" spans="1:17" ht="15.75" x14ac:dyDescent="0.25">
      <c r="A552" s="1" t="s">
        <v>2196</v>
      </c>
      <c r="B552" s="1"/>
      <c r="C552" s="1"/>
      <c r="D552" s="17" t="s">
        <v>578</v>
      </c>
      <c r="E552" s="1" t="s">
        <v>3506</v>
      </c>
      <c r="F5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52" s="20"/>
      <c r="H552" s="20"/>
      <c r="I552" s="21"/>
      <c r="J552" s="21">
        <f>Tabela1[[#This Row],[Estoque]]*Tabela1[[#This Row],[Valor Unitario Estimado]]</f>
        <v>0</v>
      </c>
      <c r="K552" s="20"/>
      <c r="L552" s="20"/>
      <c r="M552"/>
      <c r="N552" s="20"/>
      <c r="O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2" s="20"/>
      <c r="Q552" s="1">
        <v>2</v>
      </c>
    </row>
    <row r="553" spans="1:17" ht="15.75" x14ac:dyDescent="0.25">
      <c r="A553" s="1" t="s">
        <v>2197</v>
      </c>
      <c r="B553" s="1" t="s">
        <v>3278</v>
      </c>
      <c r="C553" s="1"/>
      <c r="D553" s="17" t="s">
        <v>579</v>
      </c>
      <c r="E553" s="1" t="s">
        <v>3486</v>
      </c>
      <c r="F55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53" s="20"/>
      <c r="H553" s="20"/>
      <c r="I553" s="21"/>
      <c r="J553" s="21">
        <f>Tabela1[[#This Row],[Estoque]]*Tabela1[[#This Row],[Valor Unitario Estimado]]</f>
        <v>0</v>
      </c>
      <c r="K553" s="20"/>
      <c r="L553" s="20"/>
      <c r="M553"/>
      <c r="N553" s="20"/>
      <c r="O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3" s="20"/>
      <c r="Q553" s="1">
        <v>6</v>
      </c>
    </row>
    <row r="554" spans="1:17" ht="15.75" x14ac:dyDescent="0.25">
      <c r="A554" s="1" t="s">
        <v>2198</v>
      </c>
      <c r="B554" s="1" t="s">
        <v>3299</v>
      </c>
      <c r="C554" s="1"/>
      <c r="D554" s="17" t="s">
        <v>580</v>
      </c>
      <c r="E554" s="1" t="s">
        <v>3493</v>
      </c>
      <c r="F55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54" s="20"/>
      <c r="H554" s="20"/>
      <c r="I554" s="21"/>
      <c r="J554" s="21">
        <f>Tabela1[[#This Row],[Estoque]]*Tabela1[[#This Row],[Valor Unitario Estimado]]</f>
        <v>0</v>
      </c>
      <c r="K554" s="20"/>
      <c r="L554" s="20"/>
      <c r="M554"/>
      <c r="N554" s="20"/>
      <c r="O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4" s="20"/>
      <c r="Q554" s="1">
        <v>13</v>
      </c>
    </row>
    <row r="555" spans="1:17" ht="15.75" x14ac:dyDescent="0.25">
      <c r="A555" s="1" t="s">
        <v>2199</v>
      </c>
      <c r="B555" s="1" t="s">
        <v>3278</v>
      </c>
      <c r="C555" s="1"/>
      <c r="D555" s="17" t="s">
        <v>581</v>
      </c>
      <c r="E555" s="1" t="s">
        <v>3493</v>
      </c>
      <c r="F555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55" s="20"/>
      <c r="H555" s="20"/>
      <c r="I555" s="21"/>
      <c r="J555" s="21">
        <f>Tabela1[[#This Row],[Estoque]]*Tabela1[[#This Row],[Valor Unitario Estimado]]</f>
        <v>0</v>
      </c>
      <c r="K555" s="20"/>
      <c r="L555" s="20"/>
      <c r="M555"/>
      <c r="N555" s="20"/>
      <c r="O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5" s="20"/>
      <c r="Q555" s="1">
        <v>11</v>
      </c>
    </row>
    <row r="556" spans="1:17" ht="15.75" x14ac:dyDescent="0.25">
      <c r="A556" s="1" t="s">
        <v>2200</v>
      </c>
      <c r="B556" s="1" t="s">
        <v>3278</v>
      </c>
      <c r="C556" s="1"/>
      <c r="D556" s="17" t="s">
        <v>582</v>
      </c>
      <c r="E556" s="1" t="s">
        <v>3493</v>
      </c>
      <c r="F556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556" s="20"/>
      <c r="H556" s="20"/>
      <c r="I556" s="21"/>
      <c r="J556" s="21">
        <f>Tabela1[[#This Row],[Estoque]]*Tabela1[[#This Row],[Valor Unitario Estimado]]</f>
        <v>0</v>
      </c>
      <c r="K556" s="20"/>
      <c r="L556" s="20"/>
      <c r="M556"/>
      <c r="N556" s="20"/>
      <c r="O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6" s="20"/>
      <c r="Q556" s="1">
        <v>15</v>
      </c>
    </row>
    <row r="557" spans="1:17" ht="15.75" x14ac:dyDescent="0.25">
      <c r="A557" s="1" t="s">
        <v>2201</v>
      </c>
      <c r="B557" s="1" t="s">
        <v>3278</v>
      </c>
      <c r="C557" s="1"/>
      <c r="D557" s="17" t="s">
        <v>583</v>
      </c>
      <c r="E557" s="1" t="s">
        <v>3493</v>
      </c>
      <c r="F5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57" s="20"/>
      <c r="H557" s="20"/>
      <c r="I557" s="21"/>
      <c r="J557" s="21">
        <f>Tabela1[[#This Row],[Estoque]]*Tabela1[[#This Row],[Valor Unitario Estimado]]</f>
        <v>0</v>
      </c>
      <c r="K557" s="20"/>
      <c r="L557" s="20"/>
      <c r="M557"/>
      <c r="N557" s="20"/>
      <c r="O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7" s="20"/>
      <c r="Q557" s="1">
        <v>4</v>
      </c>
    </row>
    <row r="558" spans="1:17" ht="15.75" x14ac:dyDescent="0.25">
      <c r="A558" s="1" t="s">
        <v>2202</v>
      </c>
      <c r="B558" s="1" t="s">
        <v>3278</v>
      </c>
      <c r="C558" s="1"/>
      <c r="D558" s="17" t="s">
        <v>584</v>
      </c>
      <c r="E558" s="1" t="s">
        <v>3493</v>
      </c>
      <c r="F558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58" s="20"/>
      <c r="H558" s="20"/>
      <c r="I558" s="21">
        <v>50</v>
      </c>
      <c r="J558" s="21">
        <f>Tabela1[[#This Row],[Estoque]]*Tabela1[[#This Row],[Valor Unitario Estimado]]</f>
        <v>250</v>
      </c>
      <c r="K558" s="20"/>
      <c r="L558" s="20"/>
      <c r="M558"/>
      <c r="N558" s="20"/>
      <c r="O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8" s="20"/>
      <c r="Q558" s="1">
        <v>5</v>
      </c>
    </row>
    <row r="559" spans="1:17" ht="15.75" x14ac:dyDescent="0.25">
      <c r="A559" s="1" t="s">
        <v>2203</v>
      </c>
      <c r="B559" s="1"/>
      <c r="C559" s="1"/>
      <c r="D559" s="17" t="s">
        <v>585</v>
      </c>
      <c r="E559" s="1" t="s">
        <v>3446</v>
      </c>
      <c r="F5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59" s="20"/>
      <c r="H559" s="20"/>
      <c r="I559" s="21"/>
      <c r="J559" s="21">
        <f>Tabela1[[#This Row],[Estoque]]*Tabela1[[#This Row],[Valor Unitario Estimado]]</f>
        <v>0</v>
      </c>
      <c r="K559" s="20"/>
      <c r="L559" s="20"/>
      <c r="M559"/>
      <c r="N559" s="20"/>
      <c r="O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9" s="20"/>
      <c r="Q559" s="1">
        <v>1</v>
      </c>
    </row>
    <row r="560" spans="1:17" ht="15.75" x14ac:dyDescent="0.25">
      <c r="A560" s="1" t="s">
        <v>2204</v>
      </c>
      <c r="B560" s="1" t="s">
        <v>3278</v>
      </c>
      <c r="C560" s="1"/>
      <c r="D560" s="17" t="s">
        <v>586</v>
      </c>
      <c r="E560" s="1" t="s">
        <v>3493</v>
      </c>
      <c r="F56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60" s="20"/>
      <c r="H560" s="20"/>
      <c r="I560" s="21"/>
      <c r="J560" s="21">
        <f>Tabela1[[#This Row],[Estoque]]*Tabela1[[#This Row],[Valor Unitario Estimado]]</f>
        <v>0</v>
      </c>
      <c r="K560" s="20"/>
      <c r="L560" s="20"/>
      <c r="M560"/>
      <c r="N560" s="20"/>
      <c r="O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0" s="20"/>
      <c r="Q560" s="1">
        <v>5</v>
      </c>
    </row>
    <row r="561" spans="1:17" ht="15.75" x14ac:dyDescent="0.25">
      <c r="A561" s="1" t="s">
        <v>2205</v>
      </c>
      <c r="B561" s="1" t="s">
        <v>3278</v>
      </c>
      <c r="C561" s="1"/>
      <c r="D561" s="17" t="s">
        <v>587</v>
      </c>
      <c r="E561" s="1" t="s">
        <v>3493</v>
      </c>
      <c r="F5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1" s="20"/>
      <c r="H561" s="20"/>
      <c r="I561" s="21"/>
      <c r="J561" s="21">
        <f>Tabela1[[#This Row],[Estoque]]*Tabela1[[#This Row],[Valor Unitario Estimado]]</f>
        <v>0</v>
      </c>
      <c r="K561" s="20"/>
      <c r="L561" s="20"/>
      <c r="M561"/>
      <c r="N561" s="20"/>
      <c r="O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1" s="20"/>
      <c r="Q561" s="1">
        <v>4</v>
      </c>
    </row>
    <row r="562" spans="1:17" ht="15.75" x14ac:dyDescent="0.25">
      <c r="A562" s="1" t="s">
        <v>2206</v>
      </c>
      <c r="B562" s="1" t="s">
        <v>3278</v>
      </c>
      <c r="C562" s="1"/>
      <c r="D562" s="17" t="s">
        <v>588</v>
      </c>
      <c r="E562" s="1" t="s">
        <v>3485</v>
      </c>
      <c r="F562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62" s="20"/>
      <c r="H562" s="20"/>
      <c r="I562" s="21"/>
      <c r="J562" s="21">
        <f>Tabela1[[#This Row],[Estoque]]*Tabela1[[#This Row],[Valor Unitario Estimado]]</f>
        <v>0</v>
      </c>
      <c r="K562" s="20"/>
      <c r="L562" s="20"/>
      <c r="M562"/>
      <c r="N562" s="20"/>
      <c r="O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2" s="20"/>
      <c r="Q562" s="1">
        <v>7</v>
      </c>
    </row>
    <row r="563" spans="1:17" ht="15.75" x14ac:dyDescent="0.25">
      <c r="A563" s="1" t="s">
        <v>2207</v>
      </c>
      <c r="B563" s="1" t="s">
        <v>3278</v>
      </c>
      <c r="C563" s="1"/>
      <c r="D563" s="17" t="s">
        <v>589</v>
      </c>
      <c r="E563" s="1" t="s">
        <v>3493</v>
      </c>
      <c r="F563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563" s="20"/>
      <c r="H563" s="20"/>
      <c r="I563" s="21"/>
      <c r="J563" s="21">
        <f>Tabela1[[#This Row],[Estoque]]*Tabela1[[#This Row],[Valor Unitario Estimado]]</f>
        <v>0</v>
      </c>
      <c r="K563" s="20"/>
      <c r="L563" s="20"/>
      <c r="M563"/>
      <c r="N563" s="20"/>
      <c r="O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3" s="20"/>
      <c r="Q563" s="1">
        <v>14</v>
      </c>
    </row>
    <row r="564" spans="1:17" ht="15.75" x14ac:dyDescent="0.25">
      <c r="A564" s="1" t="s">
        <v>2208</v>
      </c>
      <c r="B564" s="1" t="s">
        <v>3310</v>
      </c>
      <c r="C564" s="1"/>
      <c r="D564" s="17" t="s">
        <v>590</v>
      </c>
      <c r="E564" s="1" t="s">
        <v>3488</v>
      </c>
      <c r="F5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64" s="20"/>
      <c r="H564" s="20"/>
      <c r="I564" s="21">
        <v>2900</v>
      </c>
      <c r="J564" s="21">
        <f>Tabela1[[#This Row],[Estoque]]*Tabela1[[#This Row],[Valor Unitario Estimado]]</f>
        <v>2900</v>
      </c>
      <c r="K564" s="20"/>
      <c r="L564" s="20"/>
      <c r="M564"/>
      <c r="N564" s="20"/>
      <c r="O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4" s="20"/>
      <c r="Q564" s="1">
        <v>1</v>
      </c>
    </row>
    <row r="565" spans="1:17" ht="15.75" x14ac:dyDescent="0.25">
      <c r="A565" s="1" t="s">
        <v>2209</v>
      </c>
      <c r="B565" s="1" t="s">
        <v>3297</v>
      </c>
      <c r="C565" s="1"/>
      <c r="D565" s="17" t="s">
        <v>591</v>
      </c>
      <c r="E565" s="1" t="s">
        <v>3487</v>
      </c>
      <c r="F565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565" s="20"/>
      <c r="H565" s="20"/>
      <c r="I565" s="21">
        <v>192</v>
      </c>
      <c r="J565" s="21">
        <f>Tabela1[[#This Row],[Estoque]]*Tabela1[[#This Row],[Valor Unitario Estimado]]</f>
        <v>4608</v>
      </c>
      <c r="K565" s="20"/>
      <c r="L565" s="20"/>
      <c r="M565"/>
      <c r="N565" s="20"/>
      <c r="O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5" s="20"/>
      <c r="Q565" s="1">
        <v>24</v>
      </c>
    </row>
    <row r="566" spans="1:17" ht="15.75" x14ac:dyDescent="0.25">
      <c r="A566" s="1" t="s">
        <v>2210</v>
      </c>
      <c r="B566" s="1" t="s">
        <v>3278</v>
      </c>
      <c r="C566" s="1"/>
      <c r="D566" s="17" t="s">
        <v>592</v>
      </c>
      <c r="E566" s="1" t="s">
        <v>3494</v>
      </c>
      <c r="F56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6" s="20"/>
      <c r="H566" s="20"/>
      <c r="I566" s="21"/>
      <c r="J566" s="21">
        <f>Tabela1[[#This Row],[Estoque]]*Tabela1[[#This Row],[Valor Unitario Estimado]]</f>
        <v>0</v>
      </c>
      <c r="K566" s="20"/>
      <c r="L566" s="20"/>
      <c r="M566"/>
      <c r="N566" s="20"/>
      <c r="O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6" s="20"/>
      <c r="Q566" s="1">
        <v>4</v>
      </c>
    </row>
    <row r="567" spans="1:17" ht="15.75" x14ac:dyDescent="0.25">
      <c r="A567" s="1" t="s">
        <v>2211</v>
      </c>
      <c r="B567" s="1" t="s">
        <v>3295</v>
      </c>
      <c r="C567" s="1"/>
      <c r="D567" s="17" t="s">
        <v>593</v>
      </c>
      <c r="E567" s="1" t="s">
        <v>3504</v>
      </c>
      <c r="F5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7" s="20"/>
      <c r="H567" s="20"/>
      <c r="I567" s="21"/>
      <c r="J567" s="21">
        <f>Tabela1[[#This Row],[Estoque]]*Tabela1[[#This Row],[Valor Unitario Estimado]]</f>
        <v>0</v>
      </c>
      <c r="K567" s="20"/>
      <c r="L567" s="20"/>
      <c r="M567"/>
      <c r="N567" s="20"/>
      <c r="O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7" s="20"/>
      <c r="Q567" s="1">
        <v>4</v>
      </c>
    </row>
    <row r="568" spans="1:17" ht="15.75" x14ac:dyDescent="0.25">
      <c r="A568" s="1" t="s">
        <v>2212</v>
      </c>
      <c r="B568" s="1" t="s">
        <v>3283</v>
      </c>
      <c r="C568" s="1"/>
      <c r="D568" s="17" t="s">
        <v>594</v>
      </c>
      <c r="E568" s="1" t="s">
        <v>3435</v>
      </c>
      <c r="F56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8" s="20"/>
      <c r="H568" s="20"/>
      <c r="I568" s="21"/>
      <c r="J568" s="21">
        <f>Tabela1[[#This Row],[Estoque]]*Tabela1[[#This Row],[Valor Unitario Estimado]]</f>
        <v>0</v>
      </c>
      <c r="K568" s="20"/>
      <c r="L568" s="20"/>
      <c r="M568"/>
      <c r="N568" s="20"/>
      <c r="O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8" s="20"/>
      <c r="Q568" s="1">
        <v>4</v>
      </c>
    </row>
    <row r="569" spans="1:17" ht="15.75" x14ac:dyDescent="0.25">
      <c r="A569" s="1" t="s">
        <v>2213</v>
      </c>
      <c r="B569" s="1" t="s">
        <v>3283</v>
      </c>
      <c r="C569" s="1"/>
      <c r="D569" s="17" t="s">
        <v>595</v>
      </c>
      <c r="E569" s="1" t="s">
        <v>3435</v>
      </c>
      <c r="F5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69" s="20"/>
      <c r="H569" s="20"/>
      <c r="I569" s="21">
        <v>75.8</v>
      </c>
      <c r="J569" s="21">
        <f>Tabela1[[#This Row],[Estoque]]*Tabela1[[#This Row],[Valor Unitario Estimado]]</f>
        <v>75.8</v>
      </c>
      <c r="K569" s="20"/>
      <c r="L569" s="20"/>
      <c r="M569"/>
      <c r="N569" s="20"/>
      <c r="O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9" s="20"/>
      <c r="Q569" s="1">
        <v>1</v>
      </c>
    </row>
    <row r="570" spans="1:17" ht="15.75" x14ac:dyDescent="0.25">
      <c r="A570" s="1" t="s">
        <v>2214</v>
      </c>
      <c r="B570" s="1" t="s">
        <v>3278</v>
      </c>
      <c r="C570" s="1"/>
      <c r="D570" s="17" t="s">
        <v>596</v>
      </c>
      <c r="E570" s="1" t="s">
        <v>3504</v>
      </c>
      <c r="F57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70" s="20"/>
      <c r="H570" s="20"/>
      <c r="I570" s="21"/>
      <c r="J570" s="21">
        <f>Tabela1[[#This Row],[Estoque]]*Tabela1[[#This Row],[Valor Unitario Estimado]]</f>
        <v>0</v>
      </c>
      <c r="K570" s="20"/>
      <c r="L570" s="20"/>
      <c r="M570"/>
      <c r="N570" s="20"/>
      <c r="O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0" s="20"/>
      <c r="Q570" s="1">
        <v>5</v>
      </c>
    </row>
    <row r="571" spans="1:17" ht="15.75" x14ac:dyDescent="0.25">
      <c r="A571" s="1" t="s">
        <v>2215</v>
      </c>
      <c r="B571" s="1" t="s">
        <v>3298</v>
      </c>
      <c r="C571" s="1" t="s">
        <v>3292</v>
      </c>
      <c r="D571" s="17" t="s">
        <v>597</v>
      </c>
      <c r="E571" s="1" t="s">
        <v>3507</v>
      </c>
      <c r="F57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1" s="20">
        <v>2</v>
      </c>
      <c r="H571" s="20">
        <v>4</v>
      </c>
      <c r="I571" s="21">
        <v>916</v>
      </c>
      <c r="J571" s="21">
        <f>Tabela1[[#This Row],[Estoque]]*Tabela1[[#This Row],[Valor Unitario Estimado]]</f>
        <v>1832</v>
      </c>
      <c r="K571" s="20"/>
      <c r="L571" s="20"/>
      <c r="M571">
        <v>4500650038</v>
      </c>
      <c r="N571" s="20"/>
      <c r="O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571" s="20"/>
      <c r="Q571" s="1">
        <v>2</v>
      </c>
    </row>
    <row r="572" spans="1:17" ht="15.75" x14ac:dyDescent="0.25">
      <c r="A572" s="1" t="s">
        <v>2216</v>
      </c>
      <c r="B572" s="1" t="s">
        <v>3298</v>
      </c>
      <c r="C572" s="1" t="s">
        <v>3292</v>
      </c>
      <c r="D572" s="17" t="s">
        <v>598</v>
      </c>
      <c r="E572" s="1" t="s">
        <v>3507</v>
      </c>
      <c r="F5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2" s="20">
        <v>2</v>
      </c>
      <c r="H572" s="20">
        <v>4</v>
      </c>
      <c r="I572" s="21">
        <v>1000</v>
      </c>
      <c r="J572" s="21">
        <f>Tabela1[[#This Row],[Estoque]]*Tabela1[[#This Row],[Valor Unitario Estimado]]</f>
        <v>1000</v>
      </c>
      <c r="K572" s="20"/>
      <c r="L572" s="20"/>
      <c r="M572">
        <v>4500650038</v>
      </c>
      <c r="N572" s="20"/>
      <c r="O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2" s="20"/>
      <c r="Q572" s="1">
        <v>1</v>
      </c>
    </row>
    <row r="573" spans="1:17" ht="15.75" x14ac:dyDescent="0.25">
      <c r="A573" s="1" t="s">
        <v>2217</v>
      </c>
      <c r="B573" s="1" t="s">
        <v>3298</v>
      </c>
      <c r="C573" s="1" t="s">
        <v>3292</v>
      </c>
      <c r="D573" s="17" t="s">
        <v>599</v>
      </c>
      <c r="E573" s="1" t="s">
        <v>3507</v>
      </c>
      <c r="F5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3" s="20">
        <v>2</v>
      </c>
      <c r="H573" s="20">
        <v>4</v>
      </c>
      <c r="I573" s="21">
        <v>995</v>
      </c>
      <c r="J573" s="21">
        <f>Tabela1[[#This Row],[Estoque]]*Tabela1[[#This Row],[Valor Unitario Estimado]]</f>
        <v>995</v>
      </c>
      <c r="K573" s="20"/>
      <c r="L573" s="20"/>
      <c r="M573">
        <v>4500650038</v>
      </c>
      <c r="N573" s="20"/>
      <c r="O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3" s="20"/>
      <c r="Q573" s="1">
        <v>1</v>
      </c>
    </row>
    <row r="574" spans="1:17" ht="15.75" x14ac:dyDescent="0.25">
      <c r="A574" s="1" t="s">
        <v>2218</v>
      </c>
      <c r="B574" s="1" t="s">
        <v>3298</v>
      </c>
      <c r="C574" s="1"/>
      <c r="D574" s="17" t="s">
        <v>600</v>
      </c>
      <c r="E574" s="1" t="s">
        <v>3488</v>
      </c>
      <c r="F57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74" s="20"/>
      <c r="H574" s="20"/>
      <c r="I574" s="21"/>
      <c r="J574" s="21">
        <f>Tabela1[[#This Row],[Estoque]]*Tabela1[[#This Row],[Valor Unitario Estimado]]</f>
        <v>0</v>
      </c>
      <c r="K574" s="20"/>
      <c r="L574" s="20"/>
      <c r="M574"/>
      <c r="N574" s="20"/>
      <c r="O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4" s="20"/>
      <c r="Q574" s="1">
        <v>3</v>
      </c>
    </row>
    <row r="575" spans="1:17" ht="15.75" x14ac:dyDescent="0.25">
      <c r="A575" s="1" t="s">
        <v>2219</v>
      </c>
      <c r="B575" s="1" t="s">
        <v>3298</v>
      </c>
      <c r="C575" s="1"/>
      <c r="D575" s="17" t="s">
        <v>601</v>
      </c>
      <c r="E575" s="1" t="s">
        <v>3478</v>
      </c>
      <c r="F5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5" s="20"/>
      <c r="H575" s="20"/>
      <c r="I575" s="21"/>
      <c r="J575" s="21">
        <f>Tabela1[[#This Row],[Estoque]]*Tabela1[[#This Row],[Valor Unitario Estimado]]</f>
        <v>0</v>
      </c>
      <c r="K575" s="20"/>
      <c r="L575" s="20"/>
      <c r="M575"/>
      <c r="N575" s="20"/>
      <c r="O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5" s="20"/>
      <c r="Q575" s="1">
        <v>1</v>
      </c>
    </row>
    <row r="576" spans="1:17" ht="15.75" x14ac:dyDescent="0.25">
      <c r="A576" s="1" t="s">
        <v>2220</v>
      </c>
      <c r="B576" s="1" t="s">
        <v>3298</v>
      </c>
      <c r="C576" s="1"/>
      <c r="D576" s="17" t="s">
        <v>602</v>
      </c>
      <c r="E576" s="1" t="s">
        <v>3488</v>
      </c>
      <c r="F57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76" s="20"/>
      <c r="H576" s="20"/>
      <c r="I576" s="21"/>
      <c r="J576" s="21">
        <f>Tabela1[[#This Row],[Estoque]]*Tabela1[[#This Row],[Valor Unitario Estimado]]</f>
        <v>0</v>
      </c>
      <c r="K576" s="20"/>
      <c r="L576" s="20"/>
      <c r="M576"/>
      <c r="N576" s="20"/>
      <c r="O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6" s="20"/>
      <c r="Q576" s="1">
        <v>5</v>
      </c>
    </row>
    <row r="577" spans="1:17" ht="15.75" x14ac:dyDescent="0.25">
      <c r="A577" s="1" t="s">
        <v>2221</v>
      </c>
      <c r="B577" s="1" t="s">
        <v>3298</v>
      </c>
      <c r="C577" s="1"/>
      <c r="D577" s="17" t="s">
        <v>603</v>
      </c>
      <c r="E577" s="1" t="s">
        <v>3401</v>
      </c>
      <c r="F5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7" s="20"/>
      <c r="H577" s="20"/>
      <c r="I577" s="21"/>
      <c r="J577" s="21">
        <f>Tabela1[[#This Row],[Estoque]]*Tabela1[[#This Row],[Valor Unitario Estimado]]</f>
        <v>0</v>
      </c>
      <c r="K577" s="20"/>
      <c r="L577" s="20"/>
      <c r="M577"/>
      <c r="N577" s="20"/>
      <c r="O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7" s="20"/>
      <c r="Q577" s="1">
        <v>1</v>
      </c>
    </row>
    <row r="578" spans="1:17" ht="15.75" x14ac:dyDescent="0.25">
      <c r="A578" s="1" t="s">
        <v>2222</v>
      </c>
      <c r="B578" s="1" t="s">
        <v>3278</v>
      </c>
      <c r="C578" s="1"/>
      <c r="D578" s="17" t="s">
        <v>604</v>
      </c>
      <c r="E578" s="1" t="s">
        <v>3401</v>
      </c>
      <c r="F5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8" s="20"/>
      <c r="H578" s="20"/>
      <c r="I578" s="21"/>
      <c r="J578" s="21">
        <f>Tabela1[[#This Row],[Estoque]]*Tabela1[[#This Row],[Valor Unitario Estimado]]</f>
        <v>0</v>
      </c>
      <c r="K578" s="20"/>
      <c r="L578" s="20"/>
      <c r="M578"/>
      <c r="N578" s="20"/>
      <c r="O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8" s="20"/>
      <c r="Q578" s="1">
        <v>1</v>
      </c>
    </row>
    <row r="579" spans="1:17" ht="15.75" x14ac:dyDescent="0.25">
      <c r="A579" s="1" t="s">
        <v>2223</v>
      </c>
      <c r="B579" s="1" t="s">
        <v>3298</v>
      </c>
      <c r="C579" s="1"/>
      <c r="D579" s="17" t="s">
        <v>605</v>
      </c>
      <c r="E579" s="1" t="s">
        <v>3483</v>
      </c>
      <c r="F57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9" s="20"/>
      <c r="H579" s="20"/>
      <c r="I579" s="21">
        <v>10.44</v>
      </c>
      <c r="J579" s="21">
        <f>Tabela1[[#This Row],[Estoque]]*Tabela1[[#This Row],[Valor Unitario Estimado]]</f>
        <v>20.88</v>
      </c>
      <c r="K579" s="20"/>
      <c r="L579" s="20"/>
      <c r="M579"/>
      <c r="N579" s="20"/>
      <c r="O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9" s="20"/>
      <c r="Q579" s="1">
        <v>2</v>
      </c>
    </row>
    <row r="580" spans="1:17" ht="15.75" x14ac:dyDescent="0.25">
      <c r="A580" s="1" t="s">
        <v>2224</v>
      </c>
      <c r="B580" s="1"/>
      <c r="C580" s="1"/>
      <c r="D580" s="17" t="s">
        <v>606</v>
      </c>
      <c r="E580" s="1" t="s">
        <v>3484</v>
      </c>
      <c r="F58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580" s="20"/>
      <c r="H580" s="20"/>
      <c r="I580" s="21"/>
      <c r="J580" s="21">
        <f>Tabela1[[#This Row],[Estoque]]*Tabela1[[#This Row],[Valor Unitario Estimado]]</f>
        <v>0</v>
      </c>
      <c r="K580" s="20"/>
      <c r="L580" s="20"/>
      <c r="M580"/>
      <c r="N580" s="20"/>
      <c r="O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0" s="20"/>
      <c r="Q580" s="1">
        <v>9</v>
      </c>
    </row>
    <row r="581" spans="1:17" ht="15.75" x14ac:dyDescent="0.25">
      <c r="A581" s="1" t="s">
        <v>2225</v>
      </c>
      <c r="B581" s="1"/>
      <c r="C581" s="1"/>
      <c r="D581" s="17" t="s">
        <v>607</v>
      </c>
      <c r="E581" s="1" t="s">
        <v>3457</v>
      </c>
      <c r="F5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1" s="20"/>
      <c r="H581" s="20"/>
      <c r="I581" s="21"/>
      <c r="J581" s="21">
        <f>Tabela1[[#This Row],[Estoque]]*Tabela1[[#This Row],[Valor Unitario Estimado]]</f>
        <v>0</v>
      </c>
      <c r="K581" s="20"/>
      <c r="L581" s="20"/>
      <c r="M581"/>
      <c r="N581" s="20"/>
      <c r="O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1" s="20"/>
      <c r="Q581" s="1">
        <v>1</v>
      </c>
    </row>
    <row r="582" spans="1:17" ht="15.75" x14ac:dyDescent="0.25">
      <c r="A582" s="1" t="s">
        <v>2226</v>
      </c>
      <c r="B582" s="1" t="s">
        <v>3298</v>
      </c>
      <c r="C582" s="1"/>
      <c r="D582" s="17" t="s">
        <v>608</v>
      </c>
      <c r="E582" s="1" t="s">
        <v>3501</v>
      </c>
      <c r="F58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82" s="20"/>
      <c r="H582" s="20"/>
      <c r="I582" s="21"/>
      <c r="J582" s="21">
        <f>Tabela1[[#This Row],[Estoque]]*Tabela1[[#This Row],[Valor Unitario Estimado]]</f>
        <v>0</v>
      </c>
      <c r="K582" s="20"/>
      <c r="L582" s="20"/>
      <c r="M582"/>
      <c r="N582" s="20"/>
      <c r="O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2" s="20"/>
      <c r="Q582" s="1">
        <v>5</v>
      </c>
    </row>
    <row r="583" spans="1:17" ht="15.75" x14ac:dyDescent="0.25">
      <c r="A583" s="1" t="s">
        <v>2227</v>
      </c>
      <c r="B583" s="1" t="s">
        <v>3282</v>
      </c>
      <c r="C583" s="1"/>
      <c r="D583" s="17" t="s">
        <v>609</v>
      </c>
      <c r="E583" s="1" t="s">
        <v>3398</v>
      </c>
      <c r="F58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83" s="20"/>
      <c r="H583" s="20"/>
      <c r="I583" s="21">
        <v>1085</v>
      </c>
      <c r="J583" s="21">
        <f>Tabela1[[#This Row],[Estoque]]*Tabela1[[#This Row],[Valor Unitario Estimado]]</f>
        <v>6510</v>
      </c>
      <c r="K583" s="20"/>
      <c r="L583" s="20"/>
      <c r="M583"/>
      <c r="N583" s="20"/>
      <c r="O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3" s="20"/>
      <c r="Q583" s="1">
        <v>6</v>
      </c>
    </row>
    <row r="584" spans="1:17" ht="15.75" x14ac:dyDescent="0.25">
      <c r="A584" s="1" t="s">
        <v>2228</v>
      </c>
      <c r="B584" s="1" t="s">
        <v>3298</v>
      </c>
      <c r="C584" s="1"/>
      <c r="D584" s="17" t="s">
        <v>610</v>
      </c>
      <c r="E584" s="1" t="s">
        <v>3497</v>
      </c>
      <c r="F58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4" s="20"/>
      <c r="H584" s="20"/>
      <c r="I584" s="21">
        <v>263.3</v>
      </c>
      <c r="J584" s="21">
        <f>Tabela1[[#This Row],[Estoque]]*Tabela1[[#This Row],[Valor Unitario Estimado]]</f>
        <v>263.3</v>
      </c>
      <c r="K584" s="20"/>
      <c r="L584" s="20"/>
      <c r="M584"/>
      <c r="N584" s="20"/>
      <c r="O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4" s="20"/>
      <c r="Q584" s="1">
        <v>1</v>
      </c>
    </row>
    <row r="585" spans="1:17" ht="15.75" x14ac:dyDescent="0.25">
      <c r="A585" s="1" t="s">
        <v>2229</v>
      </c>
      <c r="B585" s="1" t="s">
        <v>3298</v>
      </c>
      <c r="C585" s="1"/>
      <c r="D585" s="17" t="s">
        <v>611</v>
      </c>
      <c r="E585" s="1" t="s">
        <v>3501</v>
      </c>
      <c r="F58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85" s="20"/>
      <c r="H585" s="20"/>
      <c r="I585" s="21"/>
      <c r="J585" s="21">
        <f>Tabela1[[#This Row],[Estoque]]*Tabela1[[#This Row],[Valor Unitario Estimado]]</f>
        <v>0</v>
      </c>
      <c r="K585" s="20"/>
      <c r="L585" s="20"/>
      <c r="M585"/>
      <c r="N585" s="20"/>
      <c r="O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5" s="20"/>
      <c r="Q585" s="1">
        <v>3</v>
      </c>
    </row>
    <row r="586" spans="1:17" ht="15.75" x14ac:dyDescent="0.25">
      <c r="A586" s="1" t="s">
        <v>2230</v>
      </c>
      <c r="B586" s="1" t="s">
        <v>3298</v>
      </c>
      <c r="C586" s="1" t="s">
        <v>3292</v>
      </c>
      <c r="D586" s="17" t="s">
        <v>612</v>
      </c>
      <c r="E586" s="1" t="s">
        <v>3508</v>
      </c>
      <c r="F5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86" s="20">
        <v>1</v>
      </c>
      <c r="H586" s="20">
        <v>4</v>
      </c>
      <c r="I586" s="21">
        <v>1500</v>
      </c>
      <c r="J586" s="21">
        <f>Tabela1[[#This Row],[Estoque]]*Tabela1[[#This Row],[Valor Unitario Estimado]]</f>
        <v>0</v>
      </c>
      <c r="K586" s="20"/>
      <c r="L586" s="20"/>
      <c r="M586"/>
      <c r="N586" s="20"/>
      <c r="O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86" s="20"/>
      <c r="Q586" s="1">
        <v>0</v>
      </c>
    </row>
    <row r="587" spans="1:17" ht="15.75" x14ac:dyDescent="0.25">
      <c r="A587" s="1" t="s">
        <v>2231</v>
      </c>
      <c r="B587" s="1" t="s">
        <v>3298</v>
      </c>
      <c r="C587" s="1"/>
      <c r="D587" s="17" t="s">
        <v>613</v>
      </c>
      <c r="E587" s="1" t="s">
        <v>3509</v>
      </c>
      <c r="F5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7" s="20"/>
      <c r="H587" s="20"/>
      <c r="I587" s="21">
        <v>1700</v>
      </c>
      <c r="J587" s="21">
        <f>Tabela1[[#This Row],[Estoque]]*Tabela1[[#This Row],[Valor Unitario Estimado]]</f>
        <v>1700</v>
      </c>
      <c r="K587" s="20"/>
      <c r="L587" s="20"/>
      <c r="M587"/>
      <c r="N587" s="20"/>
      <c r="O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7" s="20"/>
      <c r="Q587" s="1">
        <v>1</v>
      </c>
    </row>
    <row r="588" spans="1:17" ht="15.75" x14ac:dyDescent="0.25">
      <c r="A588" s="1" t="s">
        <v>2232</v>
      </c>
      <c r="B588" s="1" t="s">
        <v>3298</v>
      </c>
      <c r="C588" s="1"/>
      <c r="D588" s="17" t="s">
        <v>614</v>
      </c>
      <c r="E588" s="1" t="s">
        <v>3510</v>
      </c>
      <c r="F58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88" s="20"/>
      <c r="H588" s="20"/>
      <c r="I588" s="21"/>
      <c r="J588" s="21">
        <f>Tabela1[[#This Row],[Estoque]]*Tabela1[[#This Row],[Valor Unitario Estimado]]</f>
        <v>0</v>
      </c>
      <c r="K588" s="20"/>
      <c r="L588" s="20"/>
      <c r="M588"/>
      <c r="N588" s="20"/>
      <c r="O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8" s="20"/>
      <c r="Q588" s="1">
        <v>2</v>
      </c>
    </row>
    <row r="589" spans="1:17" ht="15.75" x14ac:dyDescent="0.25">
      <c r="A589" s="1" t="s">
        <v>2233</v>
      </c>
      <c r="B589" s="1" t="s">
        <v>3298</v>
      </c>
      <c r="C589" s="1" t="s">
        <v>3292</v>
      </c>
      <c r="D589" s="17" t="s">
        <v>615</v>
      </c>
      <c r="E589" s="1" t="s">
        <v>3366</v>
      </c>
      <c r="F58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89" s="20">
        <v>4</v>
      </c>
      <c r="H589" s="20">
        <v>10</v>
      </c>
      <c r="I589" s="21">
        <v>1884.56</v>
      </c>
      <c r="J589" s="21">
        <f>Tabela1[[#This Row],[Estoque]]*Tabela1[[#This Row],[Valor Unitario Estimado]]</f>
        <v>13191.92</v>
      </c>
      <c r="K589" s="20"/>
      <c r="L589" s="20"/>
      <c r="M589"/>
      <c r="N589" s="20"/>
      <c r="O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9" s="20"/>
      <c r="Q589" s="1">
        <v>7</v>
      </c>
    </row>
    <row r="590" spans="1:17" ht="15.75" x14ac:dyDescent="0.25">
      <c r="A590" s="1" t="s">
        <v>2234</v>
      </c>
      <c r="B590" s="1" t="s">
        <v>3298</v>
      </c>
      <c r="C590" s="1"/>
      <c r="D590" s="17" t="s">
        <v>616</v>
      </c>
      <c r="E590" s="1" t="s">
        <v>3508</v>
      </c>
      <c r="F590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590" s="20"/>
      <c r="H590" s="20"/>
      <c r="I590" s="21">
        <v>167</v>
      </c>
      <c r="J590" s="21">
        <f>Tabela1[[#This Row],[Estoque]]*Tabela1[[#This Row],[Valor Unitario Estimado]]</f>
        <v>3674</v>
      </c>
      <c r="K590" s="20"/>
      <c r="L590" s="20"/>
      <c r="M590"/>
      <c r="N590" s="20"/>
      <c r="O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0" s="20"/>
      <c r="Q590" s="1">
        <v>22</v>
      </c>
    </row>
    <row r="591" spans="1:17" ht="15.75" x14ac:dyDescent="0.25">
      <c r="A591" s="1" t="s">
        <v>2235</v>
      </c>
      <c r="B591" s="1" t="s">
        <v>3298</v>
      </c>
      <c r="C591" s="1"/>
      <c r="D591" s="17" t="s">
        <v>617</v>
      </c>
      <c r="E591" s="1" t="s">
        <v>3508</v>
      </c>
      <c r="F5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91" s="20"/>
      <c r="H591" s="20"/>
      <c r="I591" s="21">
        <v>171</v>
      </c>
      <c r="J591" s="21">
        <f>Tabela1[[#This Row],[Estoque]]*Tabela1[[#This Row],[Valor Unitario Estimado]]</f>
        <v>0</v>
      </c>
      <c r="K591" s="20"/>
      <c r="L591" s="20"/>
      <c r="M591"/>
      <c r="N591" s="20"/>
      <c r="O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1" s="20"/>
      <c r="Q591" s="1">
        <v>0</v>
      </c>
    </row>
    <row r="592" spans="1:17" ht="15.75" x14ac:dyDescent="0.25">
      <c r="A592" s="1" t="s">
        <v>2236</v>
      </c>
      <c r="B592" s="1" t="s">
        <v>3298</v>
      </c>
      <c r="C592" s="1"/>
      <c r="D592" s="17" t="s">
        <v>618</v>
      </c>
      <c r="E592" s="1" t="s">
        <v>3510</v>
      </c>
      <c r="F592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92" s="20"/>
      <c r="H592" s="20"/>
      <c r="I592" s="21">
        <v>388.82</v>
      </c>
      <c r="J592" s="21">
        <f>Tabela1[[#This Row],[Estoque]]*Tabela1[[#This Row],[Valor Unitario Estimado]]</f>
        <v>2332.92</v>
      </c>
      <c r="K592" s="20"/>
      <c r="L592" s="20"/>
      <c r="M592"/>
      <c r="N592" s="20"/>
      <c r="O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2" s="20"/>
      <c r="Q592" s="1">
        <v>6</v>
      </c>
    </row>
    <row r="593" spans="1:17" ht="15.75" x14ac:dyDescent="0.25">
      <c r="A593" s="1" t="s">
        <v>2237</v>
      </c>
      <c r="B593" s="1" t="s">
        <v>3298</v>
      </c>
      <c r="C593" s="1"/>
      <c r="D593" s="17" t="s">
        <v>619</v>
      </c>
      <c r="E593" s="1" t="s">
        <v>3508</v>
      </c>
      <c r="F593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593" s="20"/>
      <c r="H593" s="20"/>
      <c r="I593" s="21">
        <v>317.31</v>
      </c>
      <c r="J593" s="21">
        <f>Tabela1[[#This Row],[Estoque]]*Tabela1[[#This Row],[Valor Unitario Estimado]]</f>
        <v>5711.58</v>
      </c>
      <c r="K593" s="20"/>
      <c r="L593" s="20"/>
      <c r="M593"/>
      <c r="N593" s="20"/>
      <c r="O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3" s="20"/>
      <c r="Q593" s="1">
        <v>18</v>
      </c>
    </row>
    <row r="594" spans="1:17" ht="15.75" x14ac:dyDescent="0.25">
      <c r="A594" s="1" t="s">
        <v>2238</v>
      </c>
      <c r="B594" s="1" t="s">
        <v>3298</v>
      </c>
      <c r="C594" s="1" t="s">
        <v>3292</v>
      </c>
      <c r="D594" s="17" t="s">
        <v>620</v>
      </c>
      <c r="E594" s="1" t="s">
        <v>3508</v>
      </c>
      <c r="F59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94" s="20">
        <v>2</v>
      </c>
      <c r="H594" s="20">
        <v>4</v>
      </c>
      <c r="I594" s="21">
        <v>1520</v>
      </c>
      <c r="J594" s="21">
        <f>Tabela1[[#This Row],[Estoque]]*Tabela1[[#This Row],[Valor Unitario Estimado]]</f>
        <v>1520</v>
      </c>
      <c r="K594" s="20"/>
      <c r="L594" s="20"/>
      <c r="M594"/>
      <c r="N594" s="20"/>
      <c r="O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94" s="20"/>
      <c r="Q594" s="1">
        <v>1</v>
      </c>
    </row>
    <row r="595" spans="1:17" ht="15.75" x14ac:dyDescent="0.25">
      <c r="A595" s="1" t="s">
        <v>2239</v>
      </c>
      <c r="B595" s="1" t="s">
        <v>3298</v>
      </c>
      <c r="C595" s="1"/>
      <c r="D595" s="17" t="s">
        <v>621</v>
      </c>
      <c r="E595" s="1" t="s">
        <v>3508</v>
      </c>
      <c r="F595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595" s="20"/>
      <c r="H595" s="20"/>
      <c r="I595" s="21">
        <v>230</v>
      </c>
      <c r="J595" s="21">
        <f>Tabela1[[#This Row],[Estoque]]*Tabela1[[#This Row],[Valor Unitario Estimado]]</f>
        <v>3220</v>
      </c>
      <c r="K595" s="20"/>
      <c r="L595" s="20"/>
      <c r="M595"/>
      <c r="N595" s="20"/>
      <c r="O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5" s="20"/>
      <c r="Q595" s="1">
        <v>14</v>
      </c>
    </row>
    <row r="596" spans="1:17" ht="15.75" x14ac:dyDescent="0.25">
      <c r="A596" s="1" t="s">
        <v>2240</v>
      </c>
      <c r="B596" s="1"/>
      <c r="C596" s="1"/>
      <c r="D596" s="17" t="s">
        <v>622</v>
      </c>
      <c r="E596" s="1" t="s">
        <v>3511</v>
      </c>
      <c r="F5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96" s="20"/>
      <c r="H596" s="20"/>
      <c r="I596" s="21">
        <v>37.299999999999997</v>
      </c>
      <c r="J596" s="21">
        <f>Tabela1[[#This Row],[Estoque]]*Tabela1[[#This Row],[Valor Unitario Estimado]]</f>
        <v>0</v>
      </c>
      <c r="K596" s="20"/>
      <c r="L596" s="20"/>
      <c r="M596"/>
      <c r="N596" s="20"/>
      <c r="O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6" s="20"/>
      <c r="Q596" s="1">
        <v>0</v>
      </c>
    </row>
    <row r="597" spans="1:17" ht="15.75" x14ac:dyDescent="0.25">
      <c r="A597" s="1" t="s">
        <v>2241</v>
      </c>
      <c r="B597" s="1"/>
      <c r="C597" s="1"/>
      <c r="D597" s="17" t="s">
        <v>623</v>
      </c>
      <c r="E597" s="1" t="s">
        <v>3502</v>
      </c>
      <c r="F59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97" s="20"/>
      <c r="H597" s="20"/>
      <c r="I597" s="21"/>
      <c r="J597" s="21">
        <f>Tabela1[[#This Row],[Estoque]]*Tabela1[[#This Row],[Valor Unitario Estimado]]</f>
        <v>0</v>
      </c>
      <c r="K597" s="20"/>
      <c r="L597" s="20"/>
      <c r="M597"/>
      <c r="N597" s="20"/>
      <c r="O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7" s="20"/>
      <c r="Q597" s="1">
        <v>2</v>
      </c>
    </row>
    <row r="598" spans="1:17" ht="15.75" x14ac:dyDescent="0.25">
      <c r="A598" s="1" t="s">
        <v>2242</v>
      </c>
      <c r="B598" s="1" t="s">
        <v>3278</v>
      </c>
      <c r="C598" s="1"/>
      <c r="D598" s="17" t="s">
        <v>624</v>
      </c>
      <c r="E598" s="1" t="s">
        <v>3431</v>
      </c>
      <c r="F5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98" s="20"/>
      <c r="H598" s="20"/>
      <c r="I598" s="21">
        <v>560</v>
      </c>
      <c r="J598" s="21">
        <f>Tabela1[[#This Row],[Estoque]]*Tabela1[[#This Row],[Valor Unitario Estimado]]</f>
        <v>1680</v>
      </c>
      <c r="K598" s="20"/>
      <c r="L598" s="20"/>
      <c r="M598"/>
      <c r="N598" s="20"/>
      <c r="O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8" s="20"/>
      <c r="Q598" s="1">
        <v>3</v>
      </c>
    </row>
    <row r="599" spans="1:17" ht="15.75" x14ac:dyDescent="0.25">
      <c r="A599" s="1" t="s">
        <v>2243</v>
      </c>
      <c r="B599" s="1" t="s">
        <v>3278</v>
      </c>
      <c r="C599" s="1"/>
      <c r="D599" s="17" t="s">
        <v>625</v>
      </c>
      <c r="E599" s="1" t="s">
        <v>3451</v>
      </c>
      <c r="F59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99" s="20"/>
      <c r="H599" s="20"/>
      <c r="I599" s="21"/>
      <c r="J599" s="21">
        <f>Tabela1[[#This Row],[Estoque]]*Tabela1[[#This Row],[Valor Unitario Estimado]]</f>
        <v>0</v>
      </c>
      <c r="K599" s="20"/>
      <c r="L599" s="20"/>
      <c r="M599"/>
      <c r="N599" s="20"/>
      <c r="O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9" s="20"/>
      <c r="Q599" s="1">
        <v>2</v>
      </c>
    </row>
    <row r="600" spans="1:17" ht="15.75" x14ac:dyDescent="0.25">
      <c r="A600" s="1" t="s">
        <v>2244</v>
      </c>
      <c r="B600" s="1" t="s">
        <v>3278</v>
      </c>
      <c r="C600" s="1"/>
      <c r="D600" s="17" t="s">
        <v>626</v>
      </c>
      <c r="E600" s="1" t="s">
        <v>3451</v>
      </c>
      <c r="F6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00" s="20"/>
      <c r="H600" s="20"/>
      <c r="I600" s="21"/>
      <c r="J600" s="21">
        <f>Tabela1[[#This Row],[Estoque]]*Tabela1[[#This Row],[Valor Unitario Estimado]]</f>
        <v>0</v>
      </c>
      <c r="K600" s="20"/>
      <c r="L600" s="20"/>
      <c r="M600"/>
      <c r="N600" s="20"/>
      <c r="O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0" s="20"/>
      <c r="Q600" s="1">
        <v>2</v>
      </c>
    </row>
    <row r="601" spans="1:17" ht="15.75" x14ac:dyDescent="0.25">
      <c r="A601" s="1" t="s">
        <v>2245</v>
      </c>
      <c r="B601" s="1" t="s">
        <v>3278</v>
      </c>
      <c r="C601" s="1"/>
      <c r="D601" s="17" t="s">
        <v>627</v>
      </c>
      <c r="E601" s="1" t="s">
        <v>3512</v>
      </c>
      <c r="F6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1" s="20"/>
      <c r="H601" s="20"/>
      <c r="I601" s="21"/>
      <c r="J601" s="21">
        <f>Tabela1[[#This Row],[Estoque]]*Tabela1[[#This Row],[Valor Unitario Estimado]]</f>
        <v>0</v>
      </c>
      <c r="K601" s="20"/>
      <c r="L601" s="20"/>
      <c r="M601"/>
      <c r="N601" s="20"/>
      <c r="O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1" s="20"/>
      <c r="Q601" s="1">
        <v>1</v>
      </c>
    </row>
    <row r="602" spans="1:17" ht="15.75" x14ac:dyDescent="0.25">
      <c r="A602" s="1" t="s">
        <v>2246</v>
      </c>
      <c r="B602" s="1" t="s">
        <v>3278</v>
      </c>
      <c r="C602" s="1"/>
      <c r="D602" s="17" t="s">
        <v>628</v>
      </c>
      <c r="E602" s="1" t="s">
        <v>3513</v>
      </c>
      <c r="F6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2" s="20"/>
      <c r="H602" s="20"/>
      <c r="I602" s="21"/>
      <c r="J602" s="21">
        <f>Tabela1[[#This Row],[Estoque]]*Tabela1[[#This Row],[Valor Unitario Estimado]]</f>
        <v>0</v>
      </c>
      <c r="K602" s="20"/>
      <c r="L602" s="20"/>
      <c r="M602"/>
      <c r="N602" s="20"/>
      <c r="O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2" s="20"/>
      <c r="Q602" s="1">
        <v>1</v>
      </c>
    </row>
    <row r="603" spans="1:17" ht="15.75" x14ac:dyDescent="0.25">
      <c r="A603" s="1" t="s">
        <v>2247</v>
      </c>
      <c r="B603" s="1" t="s">
        <v>3278</v>
      </c>
      <c r="C603" s="1"/>
      <c r="D603" s="17" t="s">
        <v>629</v>
      </c>
      <c r="E603" s="1" t="s">
        <v>3514</v>
      </c>
      <c r="F6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3" s="20"/>
      <c r="H603" s="20"/>
      <c r="I603" s="21"/>
      <c r="J603" s="21">
        <f>Tabela1[[#This Row],[Estoque]]*Tabela1[[#This Row],[Valor Unitario Estimado]]</f>
        <v>0</v>
      </c>
      <c r="K603" s="20"/>
      <c r="L603" s="20"/>
      <c r="M603"/>
      <c r="N603" s="20"/>
      <c r="O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3" s="20"/>
      <c r="Q603" s="1">
        <v>1</v>
      </c>
    </row>
    <row r="604" spans="1:17" ht="15.75" x14ac:dyDescent="0.25">
      <c r="A604" s="1" t="s">
        <v>2248</v>
      </c>
      <c r="B604" s="1" t="s">
        <v>3278</v>
      </c>
      <c r="C604" s="1"/>
      <c r="D604" s="17" t="s">
        <v>630</v>
      </c>
      <c r="E604" s="1" t="s">
        <v>3411</v>
      </c>
      <c r="F6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04" s="20"/>
      <c r="H604" s="20"/>
      <c r="I604" s="21"/>
      <c r="J604" s="21">
        <f>Tabela1[[#This Row],[Estoque]]*Tabela1[[#This Row],[Valor Unitario Estimado]]</f>
        <v>0</v>
      </c>
      <c r="K604" s="20"/>
      <c r="L604" s="20"/>
      <c r="M604"/>
      <c r="N604" s="20"/>
      <c r="O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4" s="20"/>
      <c r="Q604" s="1">
        <v>0</v>
      </c>
    </row>
    <row r="605" spans="1:17" ht="15.75" x14ac:dyDescent="0.25">
      <c r="A605" s="1" t="s">
        <v>2249</v>
      </c>
      <c r="B605" s="1" t="s">
        <v>3278</v>
      </c>
      <c r="C605" s="1"/>
      <c r="D605" s="17" t="s">
        <v>631</v>
      </c>
      <c r="E605" s="1" t="s">
        <v>3411</v>
      </c>
      <c r="F6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05" s="20"/>
      <c r="H605" s="20"/>
      <c r="I605" s="21"/>
      <c r="J605" s="21">
        <f>Tabela1[[#This Row],[Estoque]]*Tabela1[[#This Row],[Valor Unitario Estimado]]</f>
        <v>0</v>
      </c>
      <c r="K605" s="20"/>
      <c r="L605" s="20"/>
      <c r="M605"/>
      <c r="N605" s="20"/>
      <c r="O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5" s="20"/>
      <c r="Q605" s="1">
        <v>2</v>
      </c>
    </row>
    <row r="606" spans="1:17" ht="15.75" x14ac:dyDescent="0.25">
      <c r="A606" s="1" t="s">
        <v>2250</v>
      </c>
      <c r="B606" s="1" t="s">
        <v>3278</v>
      </c>
      <c r="C606" s="1"/>
      <c r="D606" s="17" t="s">
        <v>632</v>
      </c>
      <c r="E606" s="1" t="s">
        <v>3451</v>
      </c>
      <c r="F6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6" s="20"/>
      <c r="H606" s="20"/>
      <c r="I606" s="21"/>
      <c r="J606" s="21">
        <f>Tabela1[[#This Row],[Estoque]]*Tabela1[[#This Row],[Valor Unitario Estimado]]</f>
        <v>0</v>
      </c>
      <c r="K606" s="20"/>
      <c r="L606" s="20"/>
      <c r="M606"/>
      <c r="N606" s="20"/>
      <c r="O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6" s="20"/>
      <c r="Q606" s="1">
        <v>1</v>
      </c>
    </row>
    <row r="607" spans="1:17" ht="15.75" x14ac:dyDescent="0.25">
      <c r="A607" s="1" t="s">
        <v>2251</v>
      </c>
      <c r="B607" s="1" t="s">
        <v>3278</v>
      </c>
      <c r="C607" s="1"/>
      <c r="D607" s="17" t="s">
        <v>633</v>
      </c>
      <c r="E607" s="1" t="s">
        <v>3515</v>
      </c>
      <c r="F6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07" s="20"/>
      <c r="H607" s="20"/>
      <c r="I607" s="21"/>
      <c r="J607" s="21">
        <f>Tabela1[[#This Row],[Estoque]]*Tabela1[[#This Row],[Valor Unitario Estimado]]</f>
        <v>0</v>
      </c>
      <c r="K607" s="20"/>
      <c r="L607" s="20"/>
      <c r="M607"/>
      <c r="N607" s="20"/>
      <c r="O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7" s="20"/>
      <c r="Q607" s="1">
        <v>3</v>
      </c>
    </row>
    <row r="608" spans="1:17" ht="15.75" x14ac:dyDescent="0.25">
      <c r="A608" s="1" t="s">
        <v>2252</v>
      </c>
      <c r="B608" s="1" t="s">
        <v>3278</v>
      </c>
      <c r="C608" s="1"/>
      <c r="D608" s="17" t="s">
        <v>634</v>
      </c>
      <c r="E608" s="1" t="s">
        <v>3515</v>
      </c>
      <c r="F6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8" s="20"/>
      <c r="H608" s="20"/>
      <c r="I608" s="21"/>
      <c r="J608" s="21">
        <f>Tabela1[[#This Row],[Estoque]]*Tabela1[[#This Row],[Valor Unitario Estimado]]</f>
        <v>0</v>
      </c>
      <c r="K608" s="20"/>
      <c r="L608" s="20"/>
      <c r="M608"/>
      <c r="N608" s="20"/>
      <c r="O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8" s="20"/>
      <c r="Q608" s="1">
        <v>1</v>
      </c>
    </row>
    <row r="609" spans="1:17" ht="15.75" x14ac:dyDescent="0.25">
      <c r="A609" s="1" t="s">
        <v>2253</v>
      </c>
      <c r="B609" s="1" t="s">
        <v>3278</v>
      </c>
      <c r="C609" s="1"/>
      <c r="D609" s="17" t="s">
        <v>635</v>
      </c>
      <c r="E609" s="1" t="s">
        <v>3515</v>
      </c>
      <c r="F60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09" s="20"/>
      <c r="H609" s="20"/>
      <c r="I609" s="21"/>
      <c r="J609" s="21">
        <f>Tabela1[[#This Row],[Estoque]]*Tabela1[[#This Row],[Valor Unitario Estimado]]</f>
        <v>0</v>
      </c>
      <c r="K609" s="20"/>
      <c r="L609" s="20"/>
      <c r="M609"/>
      <c r="N609" s="20"/>
      <c r="O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9" s="20"/>
      <c r="Q609" s="1">
        <v>4</v>
      </c>
    </row>
    <row r="610" spans="1:17" ht="15.75" x14ac:dyDescent="0.25">
      <c r="A610" s="1" t="s">
        <v>2254</v>
      </c>
      <c r="B610" s="1" t="s">
        <v>3283</v>
      </c>
      <c r="C610" s="1"/>
      <c r="D610" s="17" t="s">
        <v>636</v>
      </c>
      <c r="E610" s="1" t="s">
        <v>3503</v>
      </c>
      <c r="F61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10" s="20"/>
      <c r="H610" s="20"/>
      <c r="I610" s="21"/>
      <c r="J610" s="21">
        <f>Tabela1[[#This Row],[Estoque]]*Tabela1[[#This Row],[Valor Unitario Estimado]]</f>
        <v>0</v>
      </c>
      <c r="K610" s="20"/>
      <c r="L610" s="20"/>
      <c r="M610"/>
      <c r="N610" s="20"/>
      <c r="O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0" s="20"/>
      <c r="Q610" s="1">
        <v>3</v>
      </c>
    </row>
    <row r="611" spans="1:17" ht="15.75" x14ac:dyDescent="0.25">
      <c r="A611" s="1" t="s">
        <v>2255</v>
      </c>
      <c r="B611" s="1" t="s">
        <v>3278</v>
      </c>
      <c r="C611" s="1"/>
      <c r="D611" s="17" t="s">
        <v>637</v>
      </c>
      <c r="E611" s="1" t="s">
        <v>3477</v>
      </c>
      <c r="F6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11" s="20"/>
      <c r="H611" s="20"/>
      <c r="I611" s="21"/>
      <c r="J611" s="21">
        <f>Tabela1[[#This Row],[Estoque]]*Tabela1[[#This Row],[Valor Unitario Estimado]]</f>
        <v>0</v>
      </c>
      <c r="K611" s="20"/>
      <c r="L611" s="20"/>
      <c r="M611"/>
      <c r="N611" s="20"/>
      <c r="O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1" s="20"/>
      <c r="Q611" s="1">
        <v>0</v>
      </c>
    </row>
    <row r="612" spans="1:17" ht="15.75" x14ac:dyDescent="0.25">
      <c r="A612" s="1" t="s">
        <v>2256</v>
      </c>
      <c r="B612" s="1" t="s">
        <v>3297</v>
      </c>
      <c r="C612" s="1"/>
      <c r="D612" s="17" t="s">
        <v>638</v>
      </c>
      <c r="E612" s="1" t="s">
        <v>3516</v>
      </c>
      <c r="F61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612" s="20"/>
      <c r="H612" s="20"/>
      <c r="I612" s="21">
        <v>2642</v>
      </c>
      <c r="J612" s="21">
        <f>Tabela1[[#This Row],[Estoque]]*Tabela1[[#This Row],[Valor Unitario Estimado]]</f>
        <v>13210</v>
      </c>
      <c r="K612" s="20"/>
      <c r="L612" s="20"/>
      <c r="M612"/>
      <c r="N612" s="20"/>
      <c r="O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2" s="20"/>
      <c r="Q612" s="1">
        <v>5</v>
      </c>
    </row>
    <row r="613" spans="1:17" ht="15.75" x14ac:dyDescent="0.25">
      <c r="A613" s="1" t="s">
        <v>2257</v>
      </c>
      <c r="B613" s="1" t="s">
        <v>3278</v>
      </c>
      <c r="C613" s="1"/>
      <c r="D613" s="17" t="s">
        <v>639</v>
      </c>
      <c r="E613" s="1" t="s">
        <v>3517</v>
      </c>
      <c r="F6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3" s="20"/>
      <c r="H613" s="20"/>
      <c r="I613" s="21"/>
      <c r="J613" s="21">
        <f>Tabela1[[#This Row],[Estoque]]*Tabela1[[#This Row],[Valor Unitario Estimado]]</f>
        <v>0</v>
      </c>
      <c r="K613" s="20"/>
      <c r="L613" s="20"/>
      <c r="M613"/>
      <c r="N613" s="20"/>
      <c r="O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3" s="20"/>
      <c r="Q613" s="1">
        <v>1</v>
      </c>
    </row>
    <row r="614" spans="1:17" ht="15.75" x14ac:dyDescent="0.25">
      <c r="A614" s="1" t="s">
        <v>2258</v>
      </c>
      <c r="B614" s="1" t="s">
        <v>3283</v>
      </c>
      <c r="C614" s="1"/>
      <c r="D614" s="17" t="s">
        <v>640</v>
      </c>
      <c r="E614" s="1" t="s">
        <v>3503</v>
      </c>
      <c r="F61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14" s="20"/>
      <c r="H614" s="20"/>
      <c r="I614" s="21"/>
      <c r="J614" s="21">
        <f>Tabela1[[#This Row],[Estoque]]*Tabela1[[#This Row],[Valor Unitario Estimado]]</f>
        <v>0</v>
      </c>
      <c r="K614" s="20"/>
      <c r="L614" s="20"/>
      <c r="M614"/>
      <c r="N614" s="20"/>
      <c r="O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4" s="20"/>
      <c r="Q614" s="1">
        <v>4</v>
      </c>
    </row>
    <row r="615" spans="1:17" ht="15.75" x14ac:dyDescent="0.25">
      <c r="A615" s="1" t="s">
        <v>2259</v>
      </c>
      <c r="B615" s="1" t="s">
        <v>3303</v>
      </c>
      <c r="C615" s="1"/>
      <c r="D615" s="17" t="s">
        <v>641</v>
      </c>
      <c r="E615" s="1" t="s">
        <v>3503</v>
      </c>
      <c r="F6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5" s="20"/>
      <c r="H615" s="20"/>
      <c r="I615" s="21"/>
      <c r="J615" s="21">
        <f>Tabela1[[#This Row],[Estoque]]*Tabela1[[#This Row],[Valor Unitario Estimado]]</f>
        <v>0</v>
      </c>
      <c r="K615" s="20"/>
      <c r="L615" s="20"/>
      <c r="M615"/>
      <c r="N615" s="20"/>
      <c r="O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5" s="20"/>
      <c r="Q615" s="1">
        <v>1</v>
      </c>
    </row>
    <row r="616" spans="1:17" ht="15.75" x14ac:dyDescent="0.25">
      <c r="A616" s="1" t="s">
        <v>2260</v>
      </c>
      <c r="B616" s="1" t="s">
        <v>3278</v>
      </c>
      <c r="C616" s="1"/>
      <c r="D616" s="17" t="s">
        <v>642</v>
      </c>
      <c r="E616" s="1" t="s">
        <v>3479</v>
      </c>
      <c r="F616" s="23">
        <f>Tabela1[[#This Row],[Estoque Inicial]]+SUMIFS(Tabela2[Quantidade],Tabela2[Codigo],Tabela1[[#This Row],[Codigo]],Tabela2[Tipo],"Entrada")-SUMIFS(Tabela2[Quantidade],Tabela2[Codigo],Tabela1[[#This Row],[Codigo]],Tabela2[Tipo],"Saída")</f>
        <v>29</v>
      </c>
      <c r="G616" s="20"/>
      <c r="H616" s="20"/>
      <c r="I616" s="21"/>
      <c r="J616" s="21">
        <f>Tabela1[[#This Row],[Estoque]]*Tabela1[[#This Row],[Valor Unitario Estimado]]</f>
        <v>0</v>
      </c>
      <c r="K616" s="20"/>
      <c r="L616" s="20"/>
      <c r="M616"/>
      <c r="N616" s="20"/>
      <c r="O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6" s="20"/>
      <c r="Q616" s="1">
        <v>29</v>
      </c>
    </row>
    <row r="617" spans="1:17" ht="15.75" x14ac:dyDescent="0.25">
      <c r="A617" s="1" t="s">
        <v>2261</v>
      </c>
      <c r="B617" s="1" t="s">
        <v>3278</v>
      </c>
      <c r="C617" s="1"/>
      <c r="D617" s="17" t="s">
        <v>643</v>
      </c>
      <c r="E617" s="1" t="s">
        <v>3479</v>
      </c>
      <c r="F6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7" s="20"/>
      <c r="H617" s="20"/>
      <c r="I617" s="21"/>
      <c r="J617" s="21">
        <f>Tabela1[[#This Row],[Estoque]]*Tabela1[[#This Row],[Valor Unitario Estimado]]</f>
        <v>0</v>
      </c>
      <c r="K617" s="20"/>
      <c r="L617" s="20"/>
      <c r="M617"/>
      <c r="N617" s="20"/>
      <c r="O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7" s="20"/>
      <c r="Q617" s="1">
        <v>1</v>
      </c>
    </row>
    <row r="618" spans="1:17" ht="15.75" x14ac:dyDescent="0.25">
      <c r="A618" s="1" t="s">
        <v>2262</v>
      </c>
      <c r="B618" s="1"/>
      <c r="C618" s="1"/>
      <c r="D618" s="17" t="s">
        <v>644</v>
      </c>
      <c r="E618" s="1" t="s">
        <v>3479</v>
      </c>
      <c r="F6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18" s="20"/>
      <c r="H618" s="20"/>
      <c r="I618" s="21">
        <v>136</v>
      </c>
      <c r="J618" s="21">
        <f>Tabela1[[#This Row],[Estoque]]*Tabela1[[#This Row],[Valor Unitario Estimado]]</f>
        <v>1360</v>
      </c>
      <c r="K618" s="20"/>
      <c r="L618" s="20"/>
      <c r="M618"/>
      <c r="N618" s="20"/>
      <c r="O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8" s="20"/>
      <c r="Q618" s="1">
        <v>10</v>
      </c>
    </row>
    <row r="619" spans="1:17" ht="15.75" x14ac:dyDescent="0.25">
      <c r="A619" s="1" t="s">
        <v>2263</v>
      </c>
      <c r="B619" s="1"/>
      <c r="C619" s="1"/>
      <c r="D619" s="17" t="s">
        <v>645</v>
      </c>
      <c r="E619" s="1" t="s">
        <v>3479</v>
      </c>
      <c r="F6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19" s="20"/>
      <c r="H619" s="20"/>
      <c r="I619" s="21"/>
      <c r="J619" s="21">
        <f>Tabela1[[#This Row],[Estoque]]*Tabela1[[#This Row],[Valor Unitario Estimado]]</f>
        <v>0</v>
      </c>
      <c r="K619" s="20"/>
      <c r="L619" s="20"/>
      <c r="M619"/>
      <c r="N619" s="20"/>
      <c r="O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9" s="20"/>
      <c r="Q619" s="1">
        <v>0</v>
      </c>
    </row>
    <row r="620" spans="1:17" ht="15.75" x14ac:dyDescent="0.25">
      <c r="A620" s="1" t="s">
        <v>2264</v>
      </c>
      <c r="B620" s="1"/>
      <c r="C620" s="1"/>
      <c r="D620" s="17" t="s">
        <v>646</v>
      </c>
      <c r="E620" s="1" t="s">
        <v>3511</v>
      </c>
      <c r="F6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0" s="20"/>
      <c r="H620" s="20"/>
      <c r="I620" s="21">
        <v>100</v>
      </c>
      <c r="J620" s="21">
        <f>Tabela1[[#This Row],[Estoque]]*Tabela1[[#This Row],[Valor Unitario Estimado]]</f>
        <v>100</v>
      </c>
      <c r="K620" s="20"/>
      <c r="L620" s="20"/>
      <c r="M620"/>
      <c r="N620" s="20"/>
      <c r="O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0" s="20"/>
      <c r="Q620" s="1">
        <v>1</v>
      </c>
    </row>
    <row r="621" spans="1:17" ht="15.75" x14ac:dyDescent="0.25">
      <c r="A621" s="1" t="s">
        <v>2265</v>
      </c>
      <c r="B621" s="1"/>
      <c r="C621" s="1"/>
      <c r="D621" s="17" t="s">
        <v>647</v>
      </c>
      <c r="E621" s="1" t="s">
        <v>3518</v>
      </c>
      <c r="F62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21" s="20"/>
      <c r="H621" s="20"/>
      <c r="I621" s="21">
        <v>8.98</v>
      </c>
      <c r="J621" s="21">
        <f>Tabela1[[#This Row],[Estoque]]*Tabela1[[#This Row],[Valor Unitario Estimado]]</f>
        <v>17.96</v>
      </c>
      <c r="K621" s="20"/>
      <c r="L621" s="20"/>
      <c r="M621"/>
      <c r="N621" s="20"/>
      <c r="O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1" s="20"/>
      <c r="Q621" s="1">
        <v>2</v>
      </c>
    </row>
    <row r="622" spans="1:17" ht="15.75" x14ac:dyDescent="0.25">
      <c r="A622" s="1" t="s">
        <v>2266</v>
      </c>
      <c r="B622" s="1"/>
      <c r="C622" s="1"/>
      <c r="D622" s="17" t="s">
        <v>648</v>
      </c>
      <c r="E622" s="1" t="s">
        <v>3511</v>
      </c>
      <c r="F6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2" s="20"/>
      <c r="H622" s="20"/>
      <c r="I622" s="21">
        <v>62</v>
      </c>
      <c r="J622" s="21">
        <f>Tabela1[[#This Row],[Estoque]]*Tabela1[[#This Row],[Valor Unitario Estimado]]</f>
        <v>0</v>
      </c>
      <c r="K622" s="20"/>
      <c r="L622" s="20"/>
      <c r="M622"/>
      <c r="N622" s="20"/>
      <c r="O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2" s="20"/>
      <c r="Q622" s="1">
        <v>0</v>
      </c>
    </row>
    <row r="623" spans="1:17" ht="15.75" x14ac:dyDescent="0.25">
      <c r="A623" s="1" t="s">
        <v>2267</v>
      </c>
      <c r="B623" s="1"/>
      <c r="C623" s="1"/>
      <c r="D623" s="17" t="s">
        <v>649</v>
      </c>
      <c r="E623" s="1" t="s">
        <v>3511</v>
      </c>
      <c r="F6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3" s="20"/>
      <c r="H623" s="20"/>
      <c r="I623" s="21">
        <v>40</v>
      </c>
      <c r="J623" s="21">
        <f>Tabela1[[#This Row],[Estoque]]*Tabela1[[#This Row],[Valor Unitario Estimado]]</f>
        <v>0</v>
      </c>
      <c r="K623" s="20"/>
      <c r="L623" s="20"/>
      <c r="M623"/>
      <c r="N623" s="20"/>
      <c r="O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3" s="20"/>
      <c r="Q623" s="1">
        <v>0</v>
      </c>
    </row>
    <row r="624" spans="1:17" ht="15.75" x14ac:dyDescent="0.25">
      <c r="A624" s="1" t="s">
        <v>2268</v>
      </c>
      <c r="B624" s="1"/>
      <c r="C624" s="1"/>
      <c r="D624" s="17" t="s">
        <v>650</v>
      </c>
      <c r="E624" s="1" t="s">
        <v>3519</v>
      </c>
      <c r="F6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4" s="20"/>
      <c r="H624" s="20"/>
      <c r="I624" s="21"/>
      <c r="J624" s="21">
        <f>Tabela1[[#This Row],[Estoque]]*Tabela1[[#This Row],[Valor Unitario Estimado]]</f>
        <v>0</v>
      </c>
      <c r="K624" s="20"/>
      <c r="L624" s="20"/>
      <c r="M624"/>
      <c r="N624" s="20"/>
      <c r="O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4" s="20"/>
      <c r="Q624" s="1">
        <v>1</v>
      </c>
    </row>
    <row r="625" spans="1:17" ht="15.75" x14ac:dyDescent="0.25">
      <c r="A625" s="1" t="s">
        <v>2269</v>
      </c>
      <c r="B625" s="1"/>
      <c r="C625" s="1"/>
      <c r="D625" s="17" t="s">
        <v>651</v>
      </c>
      <c r="E625" s="1" t="s">
        <v>3520</v>
      </c>
      <c r="F6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5" s="20"/>
      <c r="H625" s="20"/>
      <c r="I625" s="21">
        <v>450</v>
      </c>
      <c r="J625" s="21">
        <f>Tabela1[[#This Row],[Estoque]]*Tabela1[[#This Row],[Valor Unitario Estimado]]</f>
        <v>450</v>
      </c>
      <c r="K625" s="20"/>
      <c r="L625" s="20"/>
      <c r="M625"/>
      <c r="N625" s="20"/>
      <c r="O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5" s="20"/>
      <c r="Q625" s="1">
        <v>1</v>
      </c>
    </row>
    <row r="626" spans="1:17" ht="15.75" x14ac:dyDescent="0.25">
      <c r="A626" s="1" t="s">
        <v>2270</v>
      </c>
      <c r="B626" s="1"/>
      <c r="C626" s="1"/>
      <c r="D626" s="17" t="s">
        <v>652</v>
      </c>
      <c r="E626" s="1" t="s">
        <v>3521</v>
      </c>
      <c r="F6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26" s="20"/>
      <c r="H626" s="20"/>
      <c r="I626" s="21"/>
      <c r="J626" s="21">
        <f>Tabela1[[#This Row],[Estoque]]*Tabela1[[#This Row],[Valor Unitario Estimado]]</f>
        <v>0</v>
      </c>
      <c r="K626" s="20"/>
      <c r="L626" s="20"/>
      <c r="M626"/>
      <c r="N626" s="20"/>
      <c r="O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6" s="20"/>
      <c r="Q626" s="1">
        <v>10</v>
      </c>
    </row>
    <row r="627" spans="1:17" ht="15.75" x14ac:dyDescent="0.25">
      <c r="A627" s="1" t="s">
        <v>2271</v>
      </c>
      <c r="B627" s="1"/>
      <c r="C627" s="1"/>
      <c r="D627" s="17" t="s">
        <v>653</v>
      </c>
      <c r="E627" s="1" t="s">
        <v>3511</v>
      </c>
      <c r="F6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7" s="20"/>
      <c r="H627" s="20"/>
      <c r="I627" s="21">
        <v>20</v>
      </c>
      <c r="J627" s="21">
        <f>Tabela1[[#This Row],[Estoque]]*Tabela1[[#This Row],[Valor Unitario Estimado]]</f>
        <v>0</v>
      </c>
      <c r="K627" s="20"/>
      <c r="L627" s="20"/>
      <c r="M627"/>
      <c r="N627" s="20"/>
      <c r="O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7" s="20"/>
      <c r="Q627" s="1">
        <v>0</v>
      </c>
    </row>
    <row r="628" spans="1:17" ht="15.75" x14ac:dyDescent="0.25">
      <c r="A628" s="1" t="s">
        <v>2272</v>
      </c>
      <c r="B628" s="1" t="s">
        <v>3278</v>
      </c>
      <c r="C628" s="1"/>
      <c r="D628" s="17" t="s">
        <v>654</v>
      </c>
      <c r="E628" s="1" t="s">
        <v>3522</v>
      </c>
      <c r="F6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28" s="20"/>
      <c r="H628" s="20"/>
      <c r="I628" s="21"/>
      <c r="J628" s="21">
        <f>Tabela1[[#This Row],[Estoque]]*Tabela1[[#This Row],[Valor Unitario Estimado]]</f>
        <v>0</v>
      </c>
      <c r="K628" s="20"/>
      <c r="L628" s="20"/>
      <c r="M628"/>
      <c r="N628" s="20"/>
      <c r="O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8" s="20"/>
      <c r="Q628" s="1">
        <v>4</v>
      </c>
    </row>
    <row r="629" spans="1:17" ht="15.75" x14ac:dyDescent="0.25">
      <c r="A629" s="1" t="s">
        <v>2273</v>
      </c>
      <c r="B629" s="1" t="s">
        <v>3278</v>
      </c>
      <c r="C629" s="1"/>
      <c r="D629" s="17" t="s">
        <v>655</v>
      </c>
      <c r="E629" s="1" t="s">
        <v>3481</v>
      </c>
      <c r="F62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29" s="20"/>
      <c r="H629" s="20"/>
      <c r="I629" s="21"/>
      <c r="J629" s="21">
        <f>Tabela1[[#This Row],[Estoque]]*Tabela1[[#This Row],[Valor Unitario Estimado]]</f>
        <v>0</v>
      </c>
      <c r="K629" s="20"/>
      <c r="L629" s="20"/>
      <c r="M629"/>
      <c r="N629" s="20"/>
      <c r="O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9" s="20"/>
      <c r="Q629" s="1">
        <v>4</v>
      </c>
    </row>
    <row r="630" spans="1:17" ht="15.75" x14ac:dyDescent="0.25">
      <c r="A630" s="1" t="s">
        <v>2274</v>
      </c>
      <c r="B630" s="1" t="s">
        <v>3278</v>
      </c>
      <c r="C630" s="1"/>
      <c r="D630" s="17" t="s">
        <v>656</v>
      </c>
      <c r="E630" s="1" t="s">
        <v>3481</v>
      </c>
      <c r="F6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30" s="20"/>
      <c r="H630" s="20"/>
      <c r="I630" s="21"/>
      <c r="J630" s="21">
        <f>Tabela1[[#This Row],[Estoque]]*Tabela1[[#This Row],[Valor Unitario Estimado]]</f>
        <v>0</v>
      </c>
      <c r="K630" s="20"/>
      <c r="L630" s="20"/>
      <c r="M630"/>
      <c r="N630" s="20"/>
      <c r="O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0" s="20"/>
      <c r="Q630" s="1">
        <v>2</v>
      </c>
    </row>
    <row r="631" spans="1:17" ht="15.75" x14ac:dyDescent="0.25">
      <c r="A631" s="1" t="s">
        <v>2275</v>
      </c>
      <c r="B631" s="1" t="s">
        <v>3278</v>
      </c>
      <c r="C631" s="1"/>
      <c r="D631" s="17" t="s">
        <v>657</v>
      </c>
      <c r="E631" s="1" t="s">
        <v>3481</v>
      </c>
      <c r="F6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31" s="20"/>
      <c r="H631" s="20"/>
      <c r="I631" s="21">
        <v>20</v>
      </c>
      <c r="J631" s="21">
        <f>Tabela1[[#This Row],[Estoque]]*Tabela1[[#This Row],[Valor Unitario Estimado]]</f>
        <v>80</v>
      </c>
      <c r="K631" s="20"/>
      <c r="L631" s="20"/>
      <c r="M631"/>
      <c r="N631" s="20"/>
      <c r="O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1" s="20"/>
      <c r="Q631" s="1">
        <v>4</v>
      </c>
    </row>
    <row r="632" spans="1:17" ht="15.75" x14ac:dyDescent="0.25">
      <c r="A632" s="1" t="s">
        <v>2276</v>
      </c>
      <c r="B632" s="1" t="s">
        <v>3278</v>
      </c>
      <c r="C632" s="1"/>
      <c r="D632" s="17" t="s">
        <v>658</v>
      </c>
      <c r="E632" s="1" t="s">
        <v>3523</v>
      </c>
      <c r="F6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32" s="20"/>
      <c r="H632" s="20"/>
      <c r="I632" s="21">
        <v>438.78</v>
      </c>
      <c r="J632" s="21">
        <f>Tabela1[[#This Row],[Estoque]]*Tabela1[[#This Row],[Valor Unitario Estimado]]</f>
        <v>877.56</v>
      </c>
      <c r="K632" s="20"/>
      <c r="L632" s="20"/>
      <c r="M632"/>
      <c r="N632" s="20"/>
      <c r="O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2" s="20"/>
      <c r="Q632" s="1">
        <v>2</v>
      </c>
    </row>
    <row r="633" spans="1:17" ht="15.75" x14ac:dyDescent="0.25">
      <c r="A633" s="1" t="s">
        <v>2277</v>
      </c>
      <c r="B633" s="1" t="s">
        <v>3278</v>
      </c>
      <c r="C633" s="1"/>
      <c r="D633" s="17" t="s">
        <v>659</v>
      </c>
      <c r="E633" s="1" t="s">
        <v>3524</v>
      </c>
      <c r="F6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3" s="20"/>
      <c r="H633" s="20"/>
      <c r="I633" s="21">
        <v>38.9</v>
      </c>
      <c r="J633" s="21">
        <f>Tabela1[[#This Row],[Estoque]]*Tabela1[[#This Row],[Valor Unitario Estimado]]</f>
        <v>38.9</v>
      </c>
      <c r="K633" s="20"/>
      <c r="L633" s="20"/>
      <c r="M633"/>
      <c r="N633" s="20"/>
      <c r="O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3" s="20"/>
      <c r="Q633" s="1">
        <v>1</v>
      </c>
    </row>
    <row r="634" spans="1:17" ht="15.75" x14ac:dyDescent="0.25">
      <c r="A634" s="1" t="s">
        <v>2278</v>
      </c>
      <c r="B634" s="1" t="s">
        <v>3278</v>
      </c>
      <c r="C634" s="1"/>
      <c r="D634" s="17" t="s">
        <v>660</v>
      </c>
      <c r="E634" s="1" t="s">
        <v>3525</v>
      </c>
      <c r="F6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34" s="20"/>
      <c r="H634" s="20"/>
      <c r="I634" s="21">
        <v>917</v>
      </c>
      <c r="J634" s="21">
        <f>Tabela1[[#This Row],[Estoque]]*Tabela1[[#This Row],[Valor Unitario Estimado]]</f>
        <v>0</v>
      </c>
      <c r="K634" s="20"/>
      <c r="L634" s="20"/>
      <c r="M634"/>
      <c r="N634" s="20"/>
      <c r="O6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4" s="20"/>
      <c r="Q634" s="1">
        <v>0</v>
      </c>
    </row>
    <row r="635" spans="1:17" ht="15.75" x14ac:dyDescent="0.25">
      <c r="A635" s="1" t="s">
        <v>2279</v>
      </c>
      <c r="B635" s="1" t="s">
        <v>3278</v>
      </c>
      <c r="C635" s="1"/>
      <c r="D635" s="17" t="s">
        <v>661</v>
      </c>
      <c r="E635" s="1" t="s">
        <v>3525</v>
      </c>
      <c r="F6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35" s="20"/>
      <c r="H635" s="20"/>
      <c r="I635" s="21">
        <v>2085</v>
      </c>
      <c r="J635" s="21">
        <f>Tabela1[[#This Row],[Estoque]]*Tabela1[[#This Row],[Valor Unitario Estimado]]</f>
        <v>0</v>
      </c>
      <c r="K635" s="20"/>
      <c r="L635" s="20"/>
      <c r="M635"/>
      <c r="N635" s="20"/>
      <c r="O6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5" s="20"/>
      <c r="Q635" s="1">
        <v>0</v>
      </c>
    </row>
    <row r="636" spans="1:17" ht="15.75" x14ac:dyDescent="0.25">
      <c r="A636" s="1" t="s">
        <v>2280</v>
      </c>
      <c r="B636" s="1" t="s">
        <v>3278</v>
      </c>
      <c r="C636" s="1"/>
      <c r="D636" s="17" t="s">
        <v>662</v>
      </c>
      <c r="E636" s="1" t="s">
        <v>3518</v>
      </c>
      <c r="F6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6" s="20"/>
      <c r="H636" s="20"/>
      <c r="I636" s="21">
        <v>21.9</v>
      </c>
      <c r="J636" s="21">
        <f>Tabela1[[#This Row],[Estoque]]*Tabela1[[#This Row],[Valor Unitario Estimado]]</f>
        <v>21.9</v>
      </c>
      <c r="K636" s="20"/>
      <c r="L636" s="20"/>
      <c r="M636"/>
      <c r="N636" s="20"/>
      <c r="O6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6" s="20"/>
      <c r="Q636" s="1">
        <v>1</v>
      </c>
    </row>
    <row r="637" spans="1:17" ht="15.75" x14ac:dyDescent="0.25">
      <c r="A637" s="1" t="s">
        <v>2281</v>
      </c>
      <c r="B637" s="1" t="s">
        <v>3278</v>
      </c>
      <c r="C637" s="1"/>
      <c r="D637" s="17" t="s">
        <v>663</v>
      </c>
      <c r="E637" s="1" t="s">
        <v>3518</v>
      </c>
      <c r="F6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7" s="20"/>
      <c r="H637" s="20"/>
      <c r="I637" s="21"/>
      <c r="J637" s="21">
        <f>Tabela1[[#This Row],[Estoque]]*Tabela1[[#This Row],[Valor Unitario Estimado]]</f>
        <v>0</v>
      </c>
      <c r="K637" s="20"/>
      <c r="L637" s="20"/>
      <c r="M637"/>
      <c r="N637" s="20"/>
      <c r="O6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7" s="20"/>
      <c r="Q637" s="1">
        <v>1</v>
      </c>
    </row>
    <row r="638" spans="1:17" ht="15.75" x14ac:dyDescent="0.25">
      <c r="A638" s="1" t="s">
        <v>2282</v>
      </c>
      <c r="B638" s="1" t="s">
        <v>3278</v>
      </c>
      <c r="C638" s="1"/>
      <c r="D638" s="17" t="s">
        <v>664</v>
      </c>
      <c r="E638" s="1" t="s">
        <v>3518</v>
      </c>
      <c r="F6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8" s="20"/>
      <c r="H638" s="20"/>
      <c r="I638" s="21">
        <v>88.46</v>
      </c>
      <c r="J638" s="21">
        <f>Tabela1[[#This Row],[Estoque]]*Tabela1[[#This Row],[Valor Unitario Estimado]]</f>
        <v>88.46</v>
      </c>
      <c r="K638" s="20"/>
      <c r="L638" s="20"/>
      <c r="M638"/>
      <c r="N638" s="20"/>
      <c r="O6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8" s="20"/>
      <c r="Q638" s="1">
        <v>1</v>
      </c>
    </row>
    <row r="639" spans="1:17" ht="15.75" x14ac:dyDescent="0.25">
      <c r="A639" s="1" t="s">
        <v>2283</v>
      </c>
      <c r="B639" s="1" t="s">
        <v>3278</v>
      </c>
      <c r="C639" s="1"/>
      <c r="D639" s="17" t="s">
        <v>665</v>
      </c>
      <c r="E639" s="1" t="s">
        <v>3518</v>
      </c>
      <c r="F63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39" s="20"/>
      <c r="H639" s="20"/>
      <c r="I639" s="21"/>
      <c r="J639" s="21">
        <f>Tabela1[[#This Row],[Estoque]]*Tabela1[[#This Row],[Valor Unitario Estimado]]</f>
        <v>0</v>
      </c>
      <c r="K639" s="20"/>
      <c r="L639" s="20"/>
      <c r="M639"/>
      <c r="N639" s="20"/>
      <c r="O6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9" s="20"/>
      <c r="Q639" s="1">
        <v>3</v>
      </c>
    </row>
    <row r="640" spans="1:17" ht="15.75" x14ac:dyDescent="0.25">
      <c r="A640" s="1" t="s">
        <v>2284</v>
      </c>
      <c r="B640" s="1" t="s">
        <v>3278</v>
      </c>
      <c r="C640" s="1"/>
      <c r="D640" s="17" t="s">
        <v>666</v>
      </c>
      <c r="E640" s="1" t="s">
        <v>3492</v>
      </c>
      <c r="F64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40" s="20"/>
      <c r="H640" s="20"/>
      <c r="I640" s="21"/>
      <c r="J640" s="21">
        <f>Tabela1[[#This Row],[Estoque]]*Tabela1[[#This Row],[Valor Unitario Estimado]]</f>
        <v>0</v>
      </c>
      <c r="K640" s="20"/>
      <c r="L640" s="20"/>
      <c r="M640"/>
      <c r="N640" s="20"/>
      <c r="O6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0" s="20"/>
      <c r="Q640" s="1">
        <v>4</v>
      </c>
    </row>
    <row r="641" spans="1:17" ht="15.75" x14ac:dyDescent="0.25">
      <c r="A641" s="1" t="s">
        <v>2285</v>
      </c>
      <c r="B641" s="1" t="s">
        <v>3278</v>
      </c>
      <c r="C641" s="1"/>
      <c r="D641" s="17" t="s">
        <v>667</v>
      </c>
      <c r="E641" s="1" t="s">
        <v>3492</v>
      </c>
      <c r="F64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41" s="20"/>
      <c r="H641" s="20"/>
      <c r="I641" s="21"/>
      <c r="J641" s="21">
        <f>Tabela1[[#This Row],[Estoque]]*Tabela1[[#This Row],[Valor Unitario Estimado]]</f>
        <v>0</v>
      </c>
      <c r="K641" s="20"/>
      <c r="L641" s="20"/>
      <c r="M641"/>
      <c r="N641" s="20"/>
      <c r="O6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1" s="20"/>
      <c r="Q641" s="1">
        <v>8</v>
      </c>
    </row>
    <row r="642" spans="1:17" ht="15.75" x14ac:dyDescent="0.25">
      <c r="A642" s="1" t="s">
        <v>2286</v>
      </c>
      <c r="B642" s="1" t="s">
        <v>3311</v>
      </c>
      <c r="C642" s="1" t="s">
        <v>3292</v>
      </c>
      <c r="D642" s="17" t="s">
        <v>668</v>
      </c>
      <c r="E642" s="1" t="s">
        <v>3507</v>
      </c>
      <c r="F64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42" s="20">
        <v>2</v>
      </c>
      <c r="H642" s="20">
        <v>6</v>
      </c>
      <c r="I642" s="21">
        <v>4317.1000000000004</v>
      </c>
      <c r="J642" s="21">
        <f>Tabela1[[#This Row],[Estoque]]*Tabela1[[#This Row],[Valor Unitario Estimado]]</f>
        <v>0</v>
      </c>
      <c r="K642" s="20"/>
      <c r="L642" s="20"/>
      <c r="M642">
        <v>4500650038</v>
      </c>
      <c r="N642" s="20"/>
      <c r="O6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2" s="20"/>
      <c r="Q642" s="1">
        <v>0</v>
      </c>
    </row>
    <row r="643" spans="1:17" ht="15.75" x14ac:dyDescent="0.25">
      <c r="A643" s="1" t="s">
        <v>2287</v>
      </c>
      <c r="B643" s="1" t="s">
        <v>3311</v>
      </c>
      <c r="C643" s="1"/>
      <c r="D643" s="17" t="s">
        <v>669</v>
      </c>
      <c r="E643" s="1" t="s">
        <v>3526</v>
      </c>
      <c r="F64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643" s="20"/>
      <c r="H643" s="20"/>
      <c r="I643" s="21">
        <v>19.36</v>
      </c>
      <c r="J643" s="21">
        <f>Tabela1[[#This Row],[Estoque]]*Tabela1[[#This Row],[Valor Unitario Estimado]]</f>
        <v>251.68</v>
      </c>
      <c r="K643" s="20"/>
      <c r="L643" s="20"/>
      <c r="M643"/>
      <c r="N643" s="20"/>
      <c r="O6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3" s="20"/>
      <c r="Q643" s="1">
        <v>13</v>
      </c>
    </row>
    <row r="644" spans="1:17" ht="15.75" x14ac:dyDescent="0.25">
      <c r="A644" s="1" t="s">
        <v>2288</v>
      </c>
      <c r="B644" s="1" t="s">
        <v>3311</v>
      </c>
      <c r="C644" s="1" t="s">
        <v>3292</v>
      </c>
      <c r="D644" s="17" t="s">
        <v>670</v>
      </c>
      <c r="E644" s="1" t="s">
        <v>3526</v>
      </c>
      <c r="F6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44" s="20">
        <v>2</v>
      </c>
      <c r="H644" s="20">
        <v>4</v>
      </c>
      <c r="I644" s="21">
        <v>15.98</v>
      </c>
      <c r="J644" s="21">
        <f>Tabela1[[#This Row],[Estoque]]*Tabela1[[#This Row],[Valor Unitario Estimado]]</f>
        <v>0</v>
      </c>
      <c r="K644" s="20"/>
      <c r="L644" s="20"/>
      <c r="M644">
        <v>7652</v>
      </c>
      <c r="N644" s="20"/>
      <c r="O6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4" s="20"/>
      <c r="Q644" s="1">
        <v>0</v>
      </c>
    </row>
    <row r="645" spans="1:17" ht="15.75" x14ac:dyDescent="0.25">
      <c r="A645" s="1" t="s">
        <v>2289</v>
      </c>
      <c r="B645" s="1" t="s">
        <v>3311</v>
      </c>
      <c r="C645" s="1" t="s">
        <v>3292</v>
      </c>
      <c r="D645" s="17" t="s">
        <v>671</v>
      </c>
      <c r="E645" s="1" t="s">
        <v>3526</v>
      </c>
      <c r="F6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45" s="20">
        <v>2</v>
      </c>
      <c r="H645" s="20">
        <v>4</v>
      </c>
      <c r="I645" s="21">
        <v>2846</v>
      </c>
      <c r="J645" s="21">
        <f>Tabela1[[#This Row],[Estoque]]*Tabela1[[#This Row],[Valor Unitario Estimado]]</f>
        <v>8538</v>
      </c>
      <c r="K645" s="20"/>
      <c r="L645" s="20"/>
      <c r="M645"/>
      <c r="N645" s="20"/>
      <c r="O6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5" s="20"/>
      <c r="Q645" s="1">
        <v>3</v>
      </c>
    </row>
    <row r="646" spans="1:17" ht="15.75" x14ac:dyDescent="0.25">
      <c r="A646" s="1" t="s">
        <v>2290</v>
      </c>
      <c r="B646" s="1" t="s">
        <v>3282</v>
      </c>
      <c r="C646" s="1"/>
      <c r="D646" s="17" t="s">
        <v>672</v>
      </c>
      <c r="E646" s="1" t="s">
        <v>3526</v>
      </c>
      <c r="F64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46" s="20"/>
      <c r="H646" s="20">
        <v>4</v>
      </c>
      <c r="I646" s="21">
        <v>3976</v>
      </c>
      <c r="J646" s="21">
        <f>Tabela1[[#This Row],[Estoque]]*Tabela1[[#This Row],[Valor Unitario Estimado]]</f>
        <v>7952</v>
      </c>
      <c r="K646" s="20"/>
      <c r="L646" s="20"/>
      <c r="M646"/>
      <c r="N646" s="20"/>
      <c r="O6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6" s="20"/>
      <c r="Q646" s="1">
        <v>2</v>
      </c>
    </row>
    <row r="647" spans="1:17" ht="15.75" x14ac:dyDescent="0.25">
      <c r="A647" s="1" t="s">
        <v>2291</v>
      </c>
      <c r="B647" s="1"/>
      <c r="C647" s="1"/>
      <c r="D647" s="17" t="s">
        <v>673</v>
      </c>
      <c r="E647" s="1" t="s">
        <v>3456</v>
      </c>
      <c r="F6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47" s="20"/>
      <c r="H647" s="20"/>
      <c r="I647" s="21"/>
      <c r="J647" s="21">
        <f>Tabela1[[#This Row],[Estoque]]*Tabela1[[#This Row],[Valor Unitario Estimado]]</f>
        <v>0</v>
      </c>
      <c r="K647" s="20"/>
      <c r="L647" s="20"/>
      <c r="M647"/>
      <c r="N647" s="20"/>
      <c r="O6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7" s="20"/>
      <c r="Q647" s="1">
        <v>1</v>
      </c>
    </row>
    <row r="648" spans="1:17" ht="15.75" x14ac:dyDescent="0.25">
      <c r="A648" s="1" t="s">
        <v>2292</v>
      </c>
      <c r="B648" s="1" t="s">
        <v>3298</v>
      </c>
      <c r="C648" s="1" t="s">
        <v>3292</v>
      </c>
      <c r="D648" s="17" t="s">
        <v>674</v>
      </c>
      <c r="E648" s="1" t="s">
        <v>3366</v>
      </c>
      <c r="F648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648" s="20">
        <v>10</v>
      </c>
      <c r="H648" s="20">
        <v>50</v>
      </c>
      <c r="I648" s="21">
        <v>82.35</v>
      </c>
      <c r="J648" s="21">
        <f>Tabela1[[#This Row],[Estoque]]*Tabela1[[#This Row],[Valor Unitario Estimado]]</f>
        <v>1729.35</v>
      </c>
      <c r="K648" s="20"/>
      <c r="L648" s="20"/>
      <c r="M648"/>
      <c r="N648" s="20"/>
      <c r="O6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8" s="20"/>
      <c r="Q648" s="1">
        <v>21</v>
      </c>
    </row>
    <row r="649" spans="1:17" ht="15.75" x14ac:dyDescent="0.25">
      <c r="A649" s="1" t="s">
        <v>2293</v>
      </c>
      <c r="B649" s="1" t="s">
        <v>3298</v>
      </c>
      <c r="C649" s="1" t="s">
        <v>3292</v>
      </c>
      <c r="D649" s="17" t="s">
        <v>675</v>
      </c>
      <c r="E649" s="1" t="s">
        <v>3366</v>
      </c>
      <c r="F649" s="23">
        <f>Tabela1[[#This Row],[Estoque Inicial]]+SUMIFS(Tabela2[Quantidade],Tabela2[Codigo],Tabela1[[#This Row],[Codigo]],Tabela2[Tipo],"Entrada")-SUMIFS(Tabela2[Quantidade],Tabela2[Codigo],Tabela1[[#This Row],[Codigo]],Tabela2[Tipo],"Saída")</f>
        <v>36</v>
      </c>
      <c r="G649" s="20">
        <v>16</v>
      </c>
      <c r="H649" s="20">
        <v>60</v>
      </c>
      <c r="I649" s="21">
        <v>82.35</v>
      </c>
      <c r="J649" s="21">
        <f>Tabela1[[#This Row],[Estoque]]*Tabela1[[#This Row],[Valor Unitario Estimado]]</f>
        <v>2964.6</v>
      </c>
      <c r="K649" s="20"/>
      <c r="L649" s="20"/>
      <c r="M649"/>
      <c r="N649" s="20"/>
      <c r="O6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9" s="20"/>
      <c r="Q649" s="1">
        <v>36</v>
      </c>
    </row>
    <row r="650" spans="1:17" ht="15.75" x14ac:dyDescent="0.25">
      <c r="A650" s="1" t="s">
        <v>2294</v>
      </c>
      <c r="B650" s="1" t="s">
        <v>3298</v>
      </c>
      <c r="C650" s="1"/>
      <c r="D650" s="17" t="s">
        <v>676</v>
      </c>
      <c r="E650" s="1" t="s">
        <v>3508</v>
      </c>
      <c r="F650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650" s="20"/>
      <c r="H650" s="20"/>
      <c r="I650" s="21">
        <v>128</v>
      </c>
      <c r="J650" s="21">
        <f>Tabela1[[#This Row],[Estoque]]*Tabela1[[#This Row],[Valor Unitario Estimado]]</f>
        <v>4992</v>
      </c>
      <c r="K650" s="20"/>
      <c r="L650" s="20"/>
      <c r="M650"/>
      <c r="N650" s="20"/>
      <c r="O6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0" s="20"/>
      <c r="Q650" s="1">
        <v>39</v>
      </c>
    </row>
    <row r="651" spans="1:17" ht="15.75" x14ac:dyDescent="0.25">
      <c r="A651" s="1" t="s">
        <v>2295</v>
      </c>
      <c r="B651" s="1" t="s">
        <v>3290</v>
      </c>
      <c r="C651" s="1"/>
      <c r="D651" s="17" t="s">
        <v>677</v>
      </c>
      <c r="E651" s="1" t="s">
        <v>3527</v>
      </c>
      <c r="F6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51" s="20"/>
      <c r="H651" s="20"/>
      <c r="I651" s="21">
        <v>49.9</v>
      </c>
      <c r="J651" s="21">
        <f>Tabela1[[#This Row],[Estoque]]*Tabela1[[#This Row],[Valor Unitario Estimado]]</f>
        <v>49.9</v>
      </c>
      <c r="K651" s="20"/>
      <c r="L651" s="20"/>
      <c r="M651"/>
      <c r="N651" s="20"/>
      <c r="O6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1" s="20"/>
      <c r="Q651" s="1">
        <v>1</v>
      </c>
    </row>
    <row r="652" spans="1:17" ht="15.75" x14ac:dyDescent="0.25">
      <c r="A652" s="1" t="s">
        <v>2296</v>
      </c>
      <c r="B652" s="1" t="s">
        <v>3298</v>
      </c>
      <c r="C652" s="1"/>
      <c r="D652" s="17" t="s">
        <v>678</v>
      </c>
      <c r="E652" s="1" t="s">
        <v>3508</v>
      </c>
      <c r="F6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52" s="20"/>
      <c r="H652" s="20"/>
      <c r="I652" s="21">
        <v>147.19999999999999</v>
      </c>
      <c r="J652" s="21">
        <f>Tabela1[[#This Row],[Estoque]]*Tabela1[[#This Row],[Valor Unitario Estimado]]</f>
        <v>0</v>
      </c>
      <c r="K652" s="20"/>
      <c r="L652" s="20"/>
      <c r="M652"/>
      <c r="N652" s="20"/>
      <c r="O6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2" s="20"/>
      <c r="Q652" s="1">
        <v>0</v>
      </c>
    </row>
    <row r="653" spans="1:17" ht="15.75" x14ac:dyDescent="0.25">
      <c r="A653" s="1" t="s">
        <v>2297</v>
      </c>
      <c r="B653" s="1"/>
      <c r="C653" s="1"/>
      <c r="D653" s="17" t="s">
        <v>679</v>
      </c>
      <c r="E653" s="1" t="s">
        <v>3508</v>
      </c>
      <c r="F6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53" s="20"/>
      <c r="H653" s="20"/>
      <c r="I653" s="21">
        <v>23.3</v>
      </c>
      <c r="J653" s="21">
        <f>Tabela1[[#This Row],[Estoque]]*Tabela1[[#This Row],[Valor Unitario Estimado]]</f>
        <v>46.6</v>
      </c>
      <c r="K653" s="20"/>
      <c r="L653" s="20"/>
      <c r="M653"/>
      <c r="N653" s="20"/>
      <c r="O6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3" s="20"/>
      <c r="Q653" s="1">
        <v>2</v>
      </c>
    </row>
    <row r="654" spans="1:17" ht="15.75" x14ac:dyDescent="0.25">
      <c r="A654" s="1" t="s">
        <v>2298</v>
      </c>
      <c r="B654" s="1" t="s">
        <v>3298</v>
      </c>
      <c r="C654" s="1" t="s">
        <v>3292</v>
      </c>
      <c r="D654" s="17" t="s">
        <v>680</v>
      </c>
      <c r="E654" s="1" t="s">
        <v>3509</v>
      </c>
      <c r="F6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4" s="20">
        <v>2</v>
      </c>
      <c r="H654" s="20">
        <v>4</v>
      </c>
      <c r="I654" s="21">
        <v>1785</v>
      </c>
      <c r="J654" s="21">
        <f>Tabela1[[#This Row],[Estoque]]*Tabela1[[#This Row],[Valor Unitario Estimado]]</f>
        <v>5355</v>
      </c>
      <c r="K654" s="20"/>
      <c r="L654" s="20"/>
      <c r="M654"/>
      <c r="N654" s="20"/>
      <c r="O6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4" s="20"/>
      <c r="Q654" s="1">
        <v>3</v>
      </c>
    </row>
    <row r="655" spans="1:17" ht="15.75" x14ac:dyDescent="0.25">
      <c r="A655" s="1" t="s">
        <v>2299</v>
      </c>
      <c r="B655" s="1" t="s">
        <v>3298</v>
      </c>
      <c r="C655" s="1"/>
      <c r="D655" s="17" t="s">
        <v>681</v>
      </c>
      <c r="E655" s="1" t="s">
        <v>3508</v>
      </c>
      <c r="F65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5" s="20"/>
      <c r="H655" s="20"/>
      <c r="I655" s="21">
        <v>1199</v>
      </c>
      <c r="J655" s="21">
        <f>Tabela1[[#This Row],[Estoque]]*Tabela1[[#This Row],[Valor Unitario Estimado]]</f>
        <v>3597</v>
      </c>
      <c r="K655" s="20"/>
      <c r="L655" s="20"/>
      <c r="M655"/>
      <c r="N655" s="20"/>
      <c r="O6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5" s="20"/>
      <c r="Q655" s="1">
        <v>3</v>
      </c>
    </row>
    <row r="656" spans="1:17" ht="15.75" x14ac:dyDescent="0.25">
      <c r="A656" s="1" t="s">
        <v>2300</v>
      </c>
      <c r="B656" s="1" t="s">
        <v>3282</v>
      </c>
      <c r="C656" s="1"/>
      <c r="D656" s="17" t="s">
        <v>682</v>
      </c>
      <c r="E656" s="1" t="s">
        <v>3371</v>
      </c>
      <c r="F6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56" s="20"/>
      <c r="H656" s="20"/>
      <c r="I656" s="21"/>
      <c r="J656" s="21">
        <f>Tabela1[[#This Row],[Estoque]]*Tabela1[[#This Row],[Valor Unitario Estimado]]</f>
        <v>0</v>
      </c>
      <c r="K656" s="20"/>
      <c r="L656" s="20"/>
      <c r="M656"/>
      <c r="N656" s="20"/>
      <c r="O6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6" s="20"/>
      <c r="Q656" s="1">
        <v>1</v>
      </c>
    </row>
    <row r="657" spans="1:17" ht="15.75" x14ac:dyDescent="0.25">
      <c r="A657" s="1" t="s">
        <v>2301</v>
      </c>
      <c r="B657" s="1" t="s">
        <v>3298</v>
      </c>
      <c r="C657" s="1"/>
      <c r="D657" s="17" t="s">
        <v>683</v>
      </c>
      <c r="E657" s="1" t="s">
        <v>3508</v>
      </c>
      <c r="F65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57" s="20"/>
      <c r="H657" s="20"/>
      <c r="I657" s="21">
        <v>58.66</v>
      </c>
      <c r="J657" s="21">
        <f>Tabela1[[#This Row],[Estoque]]*Tabela1[[#This Row],[Valor Unitario Estimado]]</f>
        <v>586.59999999999991</v>
      </c>
      <c r="K657" s="20"/>
      <c r="L657" s="20"/>
      <c r="M657"/>
      <c r="N657" s="20"/>
      <c r="O6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7" s="20"/>
      <c r="Q657" s="1">
        <v>10</v>
      </c>
    </row>
    <row r="658" spans="1:17" ht="15.75" x14ac:dyDescent="0.25">
      <c r="A658" s="1" t="s">
        <v>2302</v>
      </c>
      <c r="B658" s="1" t="s">
        <v>3278</v>
      </c>
      <c r="C658" s="1" t="s">
        <v>3292</v>
      </c>
      <c r="D658" s="17" t="s">
        <v>684</v>
      </c>
      <c r="E658" s="1" t="s">
        <v>3423</v>
      </c>
      <c r="F6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8" s="20">
        <v>2</v>
      </c>
      <c r="H658" s="20">
        <v>4</v>
      </c>
      <c r="I658" s="21"/>
      <c r="J658" s="21">
        <f>Tabela1[[#This Row],[Estoque]]*Tabela1[[#This Row],[Valor Unitario Estimado]]</f>
        <v>0</v>
      </c>
      <c r="K658" s="20"/>
      <c r="L658" s="20"/>
      <c r="M658"/>
      <c r="N658" s="20"/>
      <c r="O6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8" s="20"/>
      <c r="Q658" s="1">
        <v>3</v>
      </c>
    </row>
    <row r="659" spans="1:17" ht="15.75" x14ac:dyDescent="0.25">
      <c r="A659" s="1" t="s">
        <v>2303</v>
      </c>
      <c r="B659" s="1" t="s">
        <v>3298</v>
      </c>
      <c r="C659" s="1"/>
      <c r="D659" s="17" t="s">
        <v>685</v>
      </c>
      <c r="E659" s="1" t="s">
        <v>3510</v>
      </c>
      <c r="F659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659" s="20"/>
      <c r="H659" s="20"/>
      <c r="I659" s="21"/>
      <c r="J659" s="21">
        <f>Tabela1[[#This Row],[Estoque]]*Tabela1[[#This Row],[Valor Unitario Estimado]]</f>
        <v>0</v>
      </c>
      <c r="K659" s="20"/>
      <c r="L659" s="20"/>
      <c r="M659"/>
      <c r="N659" s="20"/>
      <c r="O6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9" s="20"/>
      <c r="Q659" s="1">
        <v>12</v>
      </c>
    </row>
    <row r="660" spans="1:17" ht="15.75" x14ac:dyDescent="0.25">
      <c r="A660" s="1" t="s">
        <v>2304</v>
      </c>
      <c r="B660" s="1" t="s">
        <v>3298</v>
      </c>
      <c r="C660" s="1"/>
      <c r="D660" s="17" t="s">
        <v>686</v>
      </c>
      <c r="E660" s="1" t="s">
        <v>3510</v>
      </c>
      <c r="F66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60" s="20"/>
      <c r="H660" s="20"/>
      <c r="I660" s="21">
        <v>380</v>
      </c>
      <c r="J660" s="21">
        <f>Tabela1[[#This Row],[Estoque]]*Tabela1[[#This Row],[Valor Unitario Estimado]]</f>
        <v>1140</v>
      </c>
      <c r="K660" s="20"/>
      <c r="L660" s="20"/>
      <c r="M660"/>
      <c r="N660" s="20"/>
      <c r="O6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0" s="20"/>
      <c r="Q660" s="1">
        <v>3</v>
      </c>
    </row>
    <row r="661" spans="1:17" ht="15.75" x14ac:dyDescent="0.25">
      <c r="A661" s="1" t="s">
        <v>2305</v>
      </c>
      <c r="B661" s="1" t="s">
        <v>3298</v>
      </c>
      <c r="C661" s="1" t="s">
        <v>3292</v>
      </c>
      <c r="D661" s="17" t="s">
        <v>687</v>
      </c>
      <c r="E661" s="1" t="s">
        <v>3366</v>
      </c>
      <c r="F66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1" s="20">
        <v>2</v>
      </c>
      <c r="H661" s="20">
        <v>8</v>
      </c>
      <c r="I661" s="21">
        <v>1602.32</v>
      </c>
      <c r="J661" s="21">
        <f>Tabela1[[#This Row],[Estoque]]*Tabela1[[#This Row],[Valor Unitario Estimado]]</f>
        <v>3204.64</v>
      </c>
      <c r="K661" s="20"/>
      <c r="L661" s="20"/>
      <c r="M661"/>
      <c r="N661" s="20"/>
      <c r="O6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1" s="20"/>
      <c r="Q661" s="1">
        <v>2</v>
      </c>
    </row>
    <row r="662" spans="1:17" ht="15.75" x14ac:dyDescent="0.25">
      <c r="A662" s="1" t="s">
        <v>2306</v>
      </c>
      <c r="B662" s="1" t="s">
        <v>3298</v>
      </c>
      <c r="C662" s="1"/>
      <c r="D662" s="17" t="s">
        <v>688</v>
      </c>
      <c r="E662" s="1" t="s">
        <v>3508</v>
      </c>
      <c r="F662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662" s="20"/>
      <c r="H662" s="20"/>
      <c r="I662" s="21">
        <v>50.15</v>
      </c>
      <c r="J662" s="21">
        <f>Tabela1[[#This Row],[Estoque]]*Tabela1[[#This Row],[Valor Unitario Estimado]]</f>
        <v>902.69999999999993</v>
      </c>
      <c r="K662" s="20"/>
      <c r="L662" s="20"/>
      <c r="M662"/>
      <c r="N662" s="20"/>
      <c r="O6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2" s="20"/>
      <c r="Q662" s="1">
        <v>18</v>
      </c>
    </row>
    <row r="663" spans="1:17" ht="15.75" x14ac:dyDescent="0.25">
      <c r="A663" s="1" t="s">
        <v>2307</v>
      </c>
      <c r="B663" s="1" t="s">
        <v>3298</v>
      </c>
      <c r="C663" s="1"/>
      <c r="D663" s="17" t="s">
        <v>689</v>
      </c>
      <c r="E663" s="1" t="s">
        <v>3508</v>
      </c>
      <c r="F66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663" s="20"/>
      <c r="H663" s="20"/>
      <c r="I663" s="21">
        <v>70</v>
      </c>
      <c r="J663" s="21">
        <f>Tabela1[[#This Row],[Estoque]]*Tabela1[[#This Row],[Valor Unitario Estimado]]</f>
        <v>630</v>
      </c>
      <c r="K663" s="20"/>
      <c r="L663" s="20"/>
      <c r="M663"/>
      <c r="N663" s="20"/>
      <c r="O6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3" s="20"/>
      <c r="Q663" s="1">
        <v>9</v>
      </c>
    </row>
    <row r="664" spans="1:17" ht="15.75" x14ac:dyDescent="0.25">
      <c r="A664" s="1" t="s">
        <v>2308</v>
      </c>
      <c r="B664" s="1" t="s">
        <v>3298</v>
      </c>
      <c r="C664" s="1" t="s">
        <v>3292</v>
      </c>
      <c r="D664" s="17" t="s">
        <v>690</v>
      </c>
      <c r="E664" s="1" t="s">
        <v>3366</v>
      </c>
      <c r="F66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64" s="20">
        <v>4</v>
      </c>
      <c r="H664" s="20">
        <v>16</v>
      </c>
      <c r="I664" s="21">
        <v>1602.32</v>
      </c>
      <c r="J664" s="21">
        <f>Tabela1[[#This Row],[Estoque]]*Tabela1[[#This Row],[Valor Unitario Estimado]]</f>
        <v>6409.28</v>
      </c>
      <c r="K664" s="20"/>
      <c r="L664" s="20"/>
      <c r="M664"/>
      <c r="N664" s="20"/>
      <c r="O6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4" s="20"/>
      <c r="Q664" s="1">
        <v>4</v>
      </c>
    </row>
    <row r="665" spans="1:17" ht="15.75" x14ac:dyDescent="0.25">
      <c r="A665" s="1" t="s">
        <v>2309</v>
      </c>
      <c r="B665" s="1" t="s">
        <v>3278</v>
      </c>
      <c r="C665" s="1"/>
      <c r="D665" s="17" t="s">
        <v>691</v>
      </c>
      <c r="E665" s="1" t="s">
        <v>3508</v>
      </c>
      <c r="F66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665" s="20"/>
      <c r="H665" s="20"/>
      <c r="I665" s="21">
        <v>355</v>
      </c>
      <c r="J665" s="21">
        <f>Tabela1[[#This Row],[Estoque]]*Tabela1[[#This Row],[Valor Unitario Estimado]]</f>
        <v>1775</v>
      </c>
      <c r="K665" s="20"/>
      <c r="L665" s="20"/>
      <c r="M665"/>
      <c r="N665" s="20"/>
      <c r="O6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5" s="20"/>
      <c r="Q665" s="1">
        <v>5</v>
      </c>
    </row>
    <row r="666" spans="1:17" ht="15.75" x14ac:dyDescent="0.25">
      <c r="A666" s="1" t="s">
        <v>2310</v>
      </c>
      <c r="B666" s="1" t="s">
        <v>3278</v>
      </c>
      <c r="C666" s="1"/>
      <c r="D666" s="17" t="s">
        <v>692</v>
      </c>
      <c r="E666" s="1" t="s">
        <v>3431</v>
      </c>
      <c r="F6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6" s="20"/>
      <c r="H666" s="20"/>
      <c r="I666" s="21"/>
      <c r="J666" s="21">
        <f>Tabela1[[#This Row],[Estoque]]*Tabela1[[#This Row],[Valor Unitario Estimado]]</f>
        <v>0</v>
      </c>
      <c r="K666" s="20"/>
      <c r="L666" s="20"/>
      <c r="M666"/>
      <c r="N666" s="20"/>
      <c r="O6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6" s="20"/>
      <c r="Q666" s="1">
        <v>2</v>
      </c>
    </row>
    <row r="667" spans="1:17" ht="15.75" x14ac:dyDescent="0.25">
      <c r="A667" s="1" t="s">
        <v>2311</v>
      </c>
      <c r="B667" s="1"/>
      <c r="C667" s="1"/>
      <c r="D667" s="17" t="s">
        <v>693</v>
      </c>
      <c r="E667" s="1" t="s">
        <v>3494</v>
      </c>
      <c r="F6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67" s="20"/>
      <c r="H667" s="20"/>
      <c r="I667" s="21"/>
      <c r="J667" s="21">
        <f>Tabela1[[#This Row],[Estoque]]*Tabela1[[#This Row],[Valor Unitario Estimado]]</f>
        <v>0</v>
      </c>
      <c r="K667" s="20"/>
      <c r="L667" s="20"/>
      <c r="M667"/>
      <c r="N667" s="20"/>
      <c r="O6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7" s="20"/>
      <c r="Q667" s="1">
        <v>4</v>
      </c>
    </row>
    <row r="668" spans="1:17" ht="15.75" x14ac:dyDescent="0.25">
      <c r="A668" s="1" t="s">
        <v>2312</v>
      </c>
      <c r="B668" s="1" t="s">
        <v>3278</v>
      </c>
      <c r="C668" s="1"/>
      <c r="D668" s="17" t="s">
        <v>694</v>
      </c>
      <c r="E668" s="1" t="s">
        <v>3486</v>
      </c>
      <c r="F66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68" s="20"/>
      <c r="H668" s="20"/>
      <c r="I668" s="21"/>
      <c r="J668" s="21">
        <f>Tabela1[[#This Row],[Estoque]]*Tabela1[[#This Row],[Valor Unitario Estimado]]</f>
        <v>0</v>
      </c>
      <c r="K668" s="20"/>
      <c r="L668" s="20"/>
      <c r="M668"/>
      <c r="N668" s="20"/>
      <c r="O6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8" s="20"/>
      <c r="Q668" s="1">
        <v>8</v>
      </c>
    </row>
    <row r="669" spans="1:17" ht="15.75" x14ac:dyDescent="0.25">
      <c r="A669" s="1" t="s">
        <v>2313</v>
      </c>
      <c r="B669" s="1" t="s">
        <v>3278</v>
      </c>
      <c r="C669" s="1"/>
      <c r="D669" s="17" t="s">
        <v>695</v>
      </c>
      <c r="E669" s="1" t="s">
        <v>3486</v>
      </c>
      <c r="F66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69" s="20"/>
      <c r="H669" s="20"/>
      <c r="I669" s="21"/>
      <c r="J669" s="21">
        <f>Tabela1[[#This Row],[Estoque]]*Tabela1[[#This Row],[Valor Unitario Estimado]]</f>
        <v>0</v>
      </c>
      <c r="K669" s="20"/>
      <c r="L669" s="20"/>
      <c r="M669"/>
      <c r="N669" s="20"/>
      <c r="O6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9" s="20"/>
      <c r="Q669" s="1">
        <v>3</v>
      </c>
    </row>
    <row r="670" spans="1:17" ht="15.75" x14ac:dyDescent="0.25">
      <c r="A670" s="1" t="s">
        <v>2314</v>
      </c>
      <c r="B670" s="1"/>
      <c r="C670" s="1"/>
      <c r="D670" s="17" t="s">
        <v>696</v>
      </c>
      <c r="E670" s="1" t="s">
        <v>3528</v>
      </c>
      <c r="F67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670" s="20"/>
      <c r="H670" s="20"/>
      <c r="I670" s="21"/>
      <c r="J670" s="21">
        <f>Tabela1[[#This Row],[Estoque]]*Tabela1[[#This Row],[Valor Unitario Estimado]]</f>
        <v>0</v>
      </c>
      <c r="K670" s="20"/>
      <c r="L670" s="20"/>
      <c r="M670"/>
      <c r="N670" s="20"/>
      <c r="O6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0" s="20"/>
      <c r="Q670" s="1">
        <v>6</v>
      </c>
    </row>
    <row r="671" spans="1:17" ht="15.75" x14ac:dyDescent="0.25">
      <c r="A671" s="1" t="s">
        <v>2315</v>
      </c>
      <c r="B671" s="1" t="s">
        <v>3278</v>
      </c>
      <c r="C671" s="1"/>
      <c r="D671" s="17" t="s">
        <v>697</v>
      </c>
      <c r="E671" s="1" t="s">
        <v>3413</v>
      </c>
      <c r="F67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71" s="20"/>
      <c r="H671" s="20"/>
      <c r="I671" s="21">
        <v>164</v>
      </c>
      <c r="J671" s="21">
        <f>Tabela1[[#This Row],[Estoque]]*Tabela1[[#This Row],[Valor Unitario Estimado]]</f>
        <v>1640</v>
      </c>
      <c r="K671" s="20"/>
      <c r="L671" s="20"/>
      <c r="M671"/>
      <c r="N671" s="20"/>
      <c r="O6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1" s="20"/>
      <c r="Q671" s="1">
        <v>10</v>
      </c>
    </row>
    <row r="672" spans="1:17" ht="15.75" x14ac:dyDescent="0.25">
      <c r="A672" s="1" t="s">
        <v>2316</v>
      </c>
      <c r="B672" s="1" t="s">
        <v>3278</v>
      </c>
      <c r="C672" s="1"/>
      <c r="D672" s="17" t="s">
        <v>698</v>
      </c>
      <c r="E672" s="1" t="s">
        <v>3413</v>
      </c>
      <c r="F672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672" s="20"/>
      <c r="H672" s="20"/>
      <c r="I672" s="21">
        <v>178.5</v>
      </c>
      <c r="J672" s="21">
        <f>Tabela1[[#This Row],[Estoque]]*Tabela1[[#This Row],[Valor Unitario Estimado]]</f>
        <v>3570</v>
      </c>
      <c r="K672" s="20"/>
      <c r="L672" s="20"/>
      <c r="M672"/>
      <c r="N672" s="20"/>
      <c r="O6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2" s="20"/>
      <c r="Q672" s="1">
        <v>20</v>
      </c>
    </row>
    <row r="673" spans="1:17" ht="15.75" x14ac:dyDescent="0.25">
      <c r="A673" s="1" t="s">
        <v>2317</v>
      </c>
      <c r="B673" s="1" t="s">
        <v>3303</v>
      </c>
      <c r="C673" s="1"/>
      <c r="D673" s="17" t="s">
        <v>699</v>
      </c>
      <c r="E673" s="1" t="s">
        <v>3529</v>
      </c>
      <c r="F67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73" s="20"/>
      <c r="H673" s="20"/>
      <c r="I673" s="21"/>
      <c r="J673" s="21">
        <f>Tabela1[[#This Row],[Estoque]]*Tabela1[[#This Row],[Valor Unitario Estimado]]</f>
        <v>0</v>
      </c>
      <c r="K673" s="20"/>
      <c r="L673" s="20"/>
      <c r="M673"/>
      <c r="N673" s="20"/>
      <c r="O6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3" s="20"/>
      <c r="Q673" s="1">
        <v>4</v>
      </c>
    </row>
    <row r="674" spans="1:17" ht="15.75" x14ac:dyDescent="0.25">
      <c r="A674" s="1" t="s">
        <v>2318</v>
      </c>
      <c r="B674" s="1" t="s">
        <v>3278</v>
      </c>
      <c r="C674" s="1"/>
      <c r="D674" s="17" t="s">
        <v>700</v>
      </c>
      <c r="E674" s="1" t="s">
        <v>3514</v>
      </c>
      <c r="F6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74" s="20"/>
      <c r="H674" s="20"/>
      <c r="I674" s="21">
        <v>381</v>
      </c>
      <c r="J674" s="21">
        <f>Tabela1[[#This Row],[Estoque]]*Tabela1[[#This Row],[Valor Unitario Estimado]]</f>
        <v>0</v>
      </c>
      <c r="K674" s="20"/>
      <c r="L674" s="20"/>
      <c r="M674"/>
      <c r="N674" s="20"/>
      <c r="O6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4" s="20"/>
      <c r="Q674" s="1">
        <v>0</v>
      </c>
    </row>
    <row r="675" spans="1:17" ht="15.75" x14ac:dyDescent="0.25">
      <c r="A675" s="1" t="s">
        <v>2319</v>
      </c>
      <c r="B675" s="1"/>
      <c r="C675" s="1"/>
      <c r="D675" s="17" t="s">
        <v>701</v>
      </c>
      <c r="E675" s="1" t="s">
        <v>3511</v>
      </c>
      <c r="F6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75" s="20"/>
      <c r="H675" s="20"/>
      <c r="I675" s="21">
        <v>12.23</v>
      </c>
      <c r="J675" s="21">
        <f>Tabela1[[#This Row],[Estoque]]*Tabela1[[#This Row],[Valor Unitario Estimado]]</f>
        <v>0</v>
      </c>
      <c r="K675" s="20"/>
      <c r="L675" s="20"/>
      <c r="M675"/>
      <c r="N675" s="20"/>
      <c r="O6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5" s="20"/>
      <c r="Q675" s="1">
        <v>0</v>
      </c>
    </row>
    <row r="676" spans="1:17" ht="15.75" x14ac:dyDescent="0.25">
      <c r="A676" s="1" t="s">
        <v>2320</v>
      </c>
      <c r="B676" s="1" t="s">
        <v>3308</v>
      </c>
      <c r="C676" s="1"/>
      <c r="D676" s="17" t="s">
        <v>702</v>
      </c>
      <c r="E676" s="1" t="s">
        <v>3529</v>
      </c>
      <c r="F6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76" s="20"/>
      <c r="H676" s="20"/>
      <c r="I676" s="21"/>
      <c r="J676" s="21">
        <f>Tabela1[[#This Row],[Estoque]]*Tabela1[[#This Row],[Valor Unitario Estimado]]</f>
        <v>0</v>
      </c>
      <c r="K676" s="20"/>
      <c r="L676" s="20"/>
      <c r="M676"/>
      <c r="N676" s="20"/>
      <c r="O6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6" s="20"/>
      <c r="Q676" s="1">
        <v>3</v>
      </c>
    </row>
    <row r="677" spans="1:17" ht="15.75" x14ac:dyDescent="0.25">
      <c r="A677" s="1" t="s">
        <v>2321</v>
      </c>
      <c r="B677" s="1" t="s">
        <v>3278</v>
      </c>
      <c r="C677" s="1"/>
      <c r="D677" s="17" t="s">
        <v>703</v>
      </c>
      <c r="E677" s="1" t="s">
        <v>3527</v>
      </c>
      <c r="F677" s="23">
        <f>Tabela1[[#This Row],[Estoque Inicial]]+SUMIFS(Tabela2[Quantidade],Tabela2[Codigo],Tabela1[[#This Row],[Codigo]],Tabela2[Tipo],"Entrada")-SUMIFS(Tabela2[Quantidade],Tabela2[Codigo],Tabela1[[#This Row],[Codigo]],Tabela2[Tipo],"Saída")</f>
        <v>49</v>
      </c>
      <c r="G677" s="20"/>
      <c r="H677" s="20"/>
      <c r="I677" s="21"/>
      <c r="J677" s="21">
        <f>Tabela1[[#This Row],[Estoque]]*Tabela1[[#This Row],[Valor Unitario Estimado]]</f>
        <v>0</v>
      </c>
      <c r="K677" s="20"/>
      <c r="L677" s="20"/>
      <c r="M677"/>
      <c r="N677" s="20"/>
      <c r="O6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7" s="20"/>
      <c r="Q677" s="1">
        <v>49</v>
      </c>
    </row>
    <row r="678" spans="1:17" ht="15.75" x14ac:dyDescent="0.25">
      <c r="A678" s="1" t="s">
        <v>2322</v>
      </c>
      <c r="B678" s="1" t="s">
        <v>3278</v>
      </c>
      <c r="C678" s="1"/>
      <c r="D678" s="17" t="s">
        <v>704</v>
      </c>
      <c r="E678" s="1" t="s">
        <v>3529</v>
      </c>
      <c r="F6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78" s="20"/>
      <c r="H678" s="20"/>
      <c r="I678" s="21"/>
      <c r="J678" s="21">
        <f>Tabela1[[#This Row],[Estoque]]*Tabela1[[#This Row],[Valor Unitario Estimado]]</f>
        <v>0</v>
      </c>
      <c r="K678" s="20"/>
      <c r="L678" s="20"/>
      <c r="M678"/>
      <c r="N678" s="20"/>
      <c r="O6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8" s="20"/>
      <c r="Q678" s="1">
        <v>2</v>
      </c>
    </row>
    <row r="679" spans="1:17" ht="15.75" x14ac:dyDescent="0.25">
      <c r="A679" s="1" t="s">
        <v>2323</v>
      </c>
      <c r="B679" s="1" t="s">
        <v>3278</v>
      </c>
      <c r="C679" s="1"/>
      <c r="D679" s="17" t="s">
        <v>705</v>
      </c>
      <c r="E679" s="1" t="s">
        <v>3529</v>
      </c>
      <c r="F6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79" s="20"/>
      <c r="H679" s="20"/>
      <c r="I679" s="21"/>
      <c r="J679" s="21">
        <f>Tabela1[[#This Row],[Estoque]]*Tabela1[[#This Row],[Valor Unitario Estimado]]</f>
        <v>0</v>
      </c>
      <c r="K679" s="20"/>
      <c r="L679" s="20"/>
      <c r="M679"/>
      <c r="N679" s="20"/>
      <c r="O6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9" s="20"/>
      <c r="Q679" s="1">
        <v>1</v>
      </c>
    </row>
    <row r="680" spans="1:17" ht="15.75" x14ac:dyDescent="0.25">
      <c r="A680" s="1" t="s">
        <v>2324</v>
      </c>
      <c r="B680" s="1" t="s">
        <v>3278</v>
      </c>
      <c r="C680" s="1"/>
      <c r="D680" s="17" t="s">
        <v>706</v>
      </c>
      <c r="E680" s="1" t="s">
        <v>3431</v>
      </c>
      <c r="F68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0" s="20"/>
      <c r="H680" s="20"/>
      <c r="I680" s="21"/>
      <c r="J680" s="21">
        <f>Tabela1[[#This Row],[Estoque]]*Tabela1[[#This Row],[Valor Unitario Estimado]]</f>
        <v>0</v>
      </c>
      <c r="K680" s="20"/>
      <c r="L680" s="20"/>
      <c r="M680"/>
      <c r="N680" s="20"/>
      <c r="O6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0" s="20"/>
      <c r="Q680" s="1">
        <v>2</v>
      </c>
    </row>
    <row r="681" spans="1:17" ht="15.75" x14ac:dyDescent="0.25">
      <c r="A681" s="1" t="s">
        <v>2325</v>
      </c>
      <c r="B681" s="1" t="s">
        <v>3291</v>
      </c>
      <c r="C681" s="1"/>
      <c r="D681" s="17" t="s">
        <v>707</v>
      </c>
      <c r="E681" s="1" t="s">
        <v>3529</v>
      </c>
      <c r="F68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81" s="20"/>
      <c r="H681" s="20"/>
      <c r="I681" s="21">
        <v>23</v>
      </c>
      <c r="J681" s="21">
        <f>Tabela1[[#This Row],[Estoque]]*Tabela1[[#This Row],[Valor Unitario Estimado]]</f>
        <v>69</v>
      </c>
      <c r="K681" s="20"/>
      <c r="L681" s="20"/>
      <c r="M681"/>
      <c r="N681" s="20"/>
      <c r="O6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1" s="20"/>
      <c r="Q681" s="1">
        <v>3</v>
      </c>
    </row>
    <row r="682" spans="1:17" ht="15.75" x14ac:dyDescent="0.25">
      <c r="A682" s="1" t="s">
        <v>2326</v>
      </c>
      <c r="B682" s="1" t="s">
        <v>3278</v>
      </c>
      <c r="C682" s="1"/>
      <c r="D682" s="17" t="s">
        <v>708</v>
      </c>
      <c r="E682" s="1" t="s">
        <v>3514</v>
      </c>
      <c r="F68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2" s="20"/>
      <c r="H682" s="20"/>
      <c r="I682" s="21">
        <v>680</v>
      </c>
      <c r="J682" s="21">
        <f>Tabela1[[#This Row],[Estoque]]*Tabela1[[#This Row],[Valor Unitario Estimado]]</f>
        <v>1360</v>
      </c>
      <c r="K682" s="20"/>
      <c r="L682" s="20"/>
      <c r="M682"/>
      <c r="N682" s="20"/>
      <c r="O6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2" s="20"/>
      <c r="Q682" s="1">
        <v>2</v>
      </c>
    </row>
    <row r="683" spans="1:17" ht="15.75" x14ac:dyDescent="0.25">
      <c r="A683" s="1" t="s">
        <v>2327</v>
      </c>
      <c r="B683" s="1" t="s">
        <v>3282</v>
      </c>
      <c r="C683" s="1"/>
      <c r="D683" s="17" t="s">
        <v>709</v>
      </c>
      <c r="E683" s="1" t="s">
        <v>3517</v>
      </c>
      <c r="F6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3" s="20"/>
      <c r="H683" s="20"/>
      <c r="I683" s="21"/>
      <c r="J683" s="21">
        <f>Tabela1[[#This Row],[Estoque]]*Tabela1[[#This Row],[Valor Unitario Estimado]]</f>
        <v>0</v>
      </c>
      <c r="K683" s="20"/>
      <c r="L683" s="20"/>
      <c r="M683"/>
      <c r="N683" s="20"/>
      <c r="O6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3" s="20"/>
      <c r="Q683" s="1">
        <v>1</v>
      </c>
    </row>
    <row r="684" spans="1:17" ht="15.75" x14ac:dyDescent="0.25">
      <c r="A684" s="1" t="s">
        <v>2328</v>
      </c>
      <c r="B684" s="1" t="s">
        <v>3308</v>
      </c>
      <c r="C684" s="1"/>
      <c r="D684" s="17" t="s">
        <v>710</v>
      </c>
      <c r="E684" s="1" t="s">
        <v>3530</v>
      </c>
      <c r="F68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84" s="20"/>
      <c r="H684" s="20"/>
      <c r="I684" s="21">
        <v>1000</v>
      </c>
      <c r="J684" s="21">
        <f>Tabela1[[#This Row],[Estoque]]*Tabela1[[#This Row],[Valor Unitario Estimado]]</f>
        <v>8000</v>
      </c>
      <c r="K684" s="20"/>
      <c r="L684" s="20"/>
      <c r="M684"/>
      <c r="N684" s="20"/>
      <c r="O6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4" s="20"/>
      <c r="Q684" s="1">
        <v>8</v>
      </c>
    </row>
    <row r="685" spans="1:17" ht="15.75" x14ac:dyDescent="0.25">
      <c r="A685" s="1" t="s">
        <v>2329</v>
      </c>
      <c r="B685" s="1" t="s">
        <v>3278</v>
      </c>
      <c r="C685" s="1"/>
      <c r="D685" s="17" t="s">
        <v>711</v>
      </c>
      <c r="E685" s="1" t="s">
        <v>3517</v>
      </c>
      <c r="F6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5" s="20"/>
      <c r="H685" s="20"/>
      <c r="I685" s="21"/>
      <c r="J685" s="21">
        <f>Tabela1[[#This Row],[Estoque]]*Tabela1[[#This Row],[Valor Unitario Estimado]]</f>
        <v>0</v>
      </c>
      <c r="K685" s="20"/>
      <c r="L685" s="20"/>
      <c r="M685"/>
      <c r="N685" s="20"/>
      <c r="O6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5" s="20"/>
      <c r="Q685" s="1">
        <v>1</v>
      </c>
    </row>
    <row r="686" spans="1:17" ht="15.75" x14ac:dyDescent="0.25">
      <c r="A686" s="1" t="s">
        <v>2330</v>
      </c>
      <c r="B686" s="1" t="s">
        <v>3278</v>
      </c>
      <c r="C686" s="1"/>
      <c r="D686" s="17" t="s">
        <v>712</v>
      </c>
      <c r="E686" s="1" t="s">
        <v>3514</v>
      </c>
      <c r="F6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86" s="20"/>
      <c r="H686" s="20"/>
      <c r="I686" s="21">
        <v>950</v>
      </c>
      <c r="J686" s="21">
        <f>Tabela1[[#This Row],[Estoque]]*Tabela1[[#This Row],[Valor Unitario Estimado]]</f>
        <v>0</v>
      </c>
      <c r="K686" s="20"/>
      <c r="L686" s="20"/>
      <c r="M686"/>
      <c r="N686" s="20"/>
      <c r="O6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6" s="20"/>
      <c r="Q686" s="1">
        <v>0</v>
      </c>
    </row>
    <row r="687" spans="1:17" ht="15.75" x14ac:dyDescent="0.25">
      <c r="A687" s="1" t="s">
        <v>2331</v>
      </c>
      <c r="B687" s="1" t="s">
        <v>3278</v>
      </c>
      <c r="C687" s="1"/>
      <c r="D687" s="17" t="s">
        <v>713</v>
      </c>
      <c r="E687" s="1" t="s">
        <v>3451</v>
      </c>
      <c r="F6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7" s="20"/>
      <c r="H687" s="20"/>
      <c r="I687" s="21"/>
      <c r="J687" s="21">
        <f>Tabela1[[#This Row],[Estoque]]*Tabela1[[#This Row],[Valor Unitario Estimado]]</f>
        <v>0</v>
      </c>
      <c r="K687" s="20"/>
      <c r="L687" s="20"/>
      <c r="M687"/>
      <c r="N687" s="20"/>
      <c r="O6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7" s="20"/>
      <c r="Q687" s="1">
        <v>1</v>
      </c>
    </row>
    <row r="688" spans="1:17" ht="15.75" x14ac:dyDescent="0.25">
      <c r="A688" s="1" t="s">
        <v>2332</v>
      </c>
      <c r="B688" s="1" t="s">
        <v>3278</v>
      </c>
      <c r="C688" s="1"/>
      <c r="D688" s="17" t="s">
        <v>714</v>
      </c>
      <c r="E688" s="1" t="s">
        <v>3514</v>
      </c>
      <c r="F6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88" s="20"/>
      <c r="H688" s="20"/>
      <c r="I688" s="21">
        <v>699</v>
      </c>
      <c r="J688" s="21">
        <f>Tabela1[[#This Row],[Estoque]]*Tabela1[[#This Row],[Valor Unitario Estimado]]</f>
        <v>0</v>
      </c>
      <c r="K688" s="20"/>
      <c r="L688" s="20"/>
      <c r="M688"/>
      <c r="N688" s="20"/>
      <c r="O6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8" s="20"/>
      <c r="Q688" s="1">
        <v>0</v>
      </c>
    </row>
    <row r="689" spans="1:17" ht="15.75" x14ac:dyDescent="0.25">
      <c r="A689" s="1" t="s">
        <v>2333</v>
      </c>
      <c r="B689" s="1" t="s">
        <v>3278</v>
      </c>
      <c r="C689" s="1"/>
      <c r="D689" s="17" t="s">
        <v>715</v>
      </c>
      <c r="E689" s="1" t="s">
        <v>3514</v>
      </c>
      <c r="F6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9" s="20"/>
      <c r="H689" s="20"/>
      <c r="I689" s="21"/>
      <c r="J689" s="21">
        <f>Tabela1[[#This Row],[Estoque]]*Tabela1[[#This Row],[Valor Unitario Estimado]]</f>
        <v>0</v>
      </c>
      <c r="K689" s="20"/>
      <c r="L689" s="20"/>
      <c r="M689"/>
      <c r="N689" s="20"/>
      <c r="O6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9" s="20"/>
      <c r="Q689" s="1">
        <v>2</v>
      </c>
    </row>
    <row r="690" spans="1:17" ht="15.75" x14ac:dyDescent="0.25">
      <c r="A690" s="1" t="s">
        <v>2334</v>
      </c>
      <c r="B690" s="1" t="s">
        <v>3278</v>
      </c>
      <c r="C690" s="1"/>
      <c r="D690" s="17" t="s">
        <v>716</v>
      </c>
      <c r="E690" s="1" t="s">
        <v>3514</v>
      </c>
      <c r="F69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0" s="20"/>
      <c r="H690" s="20"/>
      <c r="I690" s="21"/>
      <c r="J690" s="21">
        <f>Tabela1[[#This Row],[Estoque]]*Tabela1[[#This Row],[Valor Unitario Estimado]]</f>
        <v>0</v>
      </c>
      <c r="K690" s="20"/>
      <c r="L690" s="20"/>
      <c r="M690"/>
      <c r="N690" s="20"/>
      <c r="O6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0" s="20"/>
      <c r="Q690" s="1">
        <v>1</v>
      </c>
    </row>
    <row r="691" spans="1:17" ht="15.75" x14ac:dyDescent="0.25">
      <c r="A691" s="1" t="s">
        <v>2335</v>
      </c>
      <c r="B691" s="1" t="s">
        <v>3278</v>
      </c>
      <c r="C691" s="1"/>
      <c r="D691" s="17" t="s">
        <v>717</v>
      </c>
      <c r="E691" s="1" t="s">
        <v>3514</v>
      </c>
      <c r="F6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91" s="20"/>
      <c r="H691" s="20"/>
      <c r="I691" s="21"/>
      <c r="J691" s="21">
        <f>Tabela1[[#This Row],[Estoque]]*Tabela1[[#This Row],[Valor Unitario Estimado]]</f>
        <v>0</v>
      </c>
      <c r="K691" s="20"/>
      <c r="L691" s="20"/>
      <c r="M691"/>
      <c r="N691" s="20"/>
      <c r="O6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1" s="20"/>
      <c r="Q691" s="1">
        <v>2</v>
      </c>
    </row>
    <row r="692" spans="1:17" ht="15.75" x14ac:dyDescent="0.25">
      <c r="A692" s="1" t="s">
        <v>2336</v>
      </c>
      <c r="B692" s="1" t="s">
        <v>3278</v>
      </c>
      <c r="C692" s="1"/>
      <c r="D692" s="17" t="s">
        <v>718</v>
      </c>
      <c r="E692" s="1" t="s">
        <v>3531</v>
      </c>
      <c r="F69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92" s="20"/>
      <c r="H692" s="20"/>
      <c r="I692" s="21"/>
      <c r="J692" s="21">
        <f>Tabela1[[#This Row],[Estoque]]*Tabela1[[#This Row],[Valor Unitario Estimado]]</f>
        <v>0</v>
      </c>
      <c r="K692" s="20"/>
      <c r="L692" s="20"/>
      <c r="M692"/>
      <c r="N692" s="20"/>
      <c r="O6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2" s="20"/>
      <c r="Q692" s="1">
        <v>10</v>
      </c>
    </row>
    <row r="693" spans="1:17" ht="15.75" x14ac:dyDescent="0.25">
      <c r="A693" s="1" t="s">
        <v>2337</v>
      </c>
      <c r="B693" s="1" t="s">
        <v>3278</v>
      </c>
      <c r="C693" s="1"/>
      <c r="D693" s="17" t="s">
        <v>719</v>
      </c>
      <c r="E693" s="1" t="s">
        <v>3530</v>
      </c>
      <c r="F6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3" s="20"/>
      <c r="H693" s="20"/>
      <c r="I693" s="21"/>
      <c r="J693" s="21">
        <f>Tabela1[[#This Row],[Estoque]]*Tabela1[[#This Row],[Valor Unitario Estimado]]</f>
        <v>0</v>
      </c>
      <c r="K693" s="20"/>
      <c r="L693" s="20"/>
      <c r="M693"/>
      <c r="N693" s="20"/>
      <c r="O6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3" s="20"/>
      <c r="Q693" s="1">
        <v>1</v>
      </c>
    </row>
    <row r="694" spans="1:17" ht="15.75" x14ac:dyDescent="0.25">
      <c r="A694" s="1" t="s">
        <v>2338</v>
      </c>
      <c r="B694" s="1" t="s">
        <v>3278</v>
      </c>
      <c r="C694" s="1"/>
      <c r="D694" s="17" t="s">
        <v>720</v>
      </c>
      <c r="E694" s="1" t="s">
        <v>3515</v>
      </c>
      <c r="F694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94" s="20"/>
      <c r="H694" s="20"/>
      <c r="I694" s="21"/>
      <c r="J694" s="21">
        <f>Tabela1[[#This Row],[Estoque]]*Tabela1[[#This Row],[Valor Unitario Estimado]]</f>
        <v>0</v>
      </c>
      <c r="K694" s="20"/>
      <c r="L694" s="20"/>
      <c r="M694"/>
      <c r="N694" s="20"/>
      <c r="O6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4" s="20"/>
      <c r="Q694" s="1">
        <v>10</v>
      </c>
    </row>
    <row r="695" spans="1:17" ht="15.75" x14ac:dyDescent="0.25">
      <c r="A695" s="1" t="s">
        <v>2339</v>
      </c>
      <c r="B695" s="1" t="s">
        <v>3278</v>
      </c>
      <c r="C695" s="1"/>
      <c r="D695" s="17" t="s">
        <v>721</v>
      </c>
      <c r="E695" s="1" t="s">
        <v>3532</v>
      </c>
      <c r="F695" s="23">
        <f>Tabela1[[#This Row],[Estoque Inicial]]+SUMIFS(Tabela2[Quantidade],Tabela2[Codigo],Tabela1[[#This Row],[Codigo]],Tabela2[Tipo],"Entrada")-SUMIFS(Tabela2[Quantidade],Tabela2[Codigo],Tabela1[[#This Row],[Codigo]],Tabela2[Tipo],"Saída")</f>
        <v>0.2</v>
      </c>
      <c r="G695" s="20"/>
      <c r="H695" s="20"/>
      <c r="I695" s="21"/>
      <c r="J695" s="21">
        <f>Tabela1[[#This Row],[Estoque]]*Tabela1[[#This Row],[Valor Unitario Estimado]]</f>
        <v>0</v>
      </c>
      <c r="K695" s="20"/>
      <c r="L695" s="20"/>
      <c r="M695"/>
      <c r="N695" s="20"/>
      <c r="O6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5" s="20"/>
      <c r="Q695" s="1">
        <v>0.2</v>
      </c>
    </row>
    <row r="696" spans="1:17" ht="15.75" x14ac:dyDescent="0.25">
      <c r="A696" s="1" t="s">
        <v>2340</v>
      </c>
      <c r="B696" s="1" t="s">
        <v>3278</v>
      </c>
      <c r="C696" s="1"/>
      <c r="D696" s="17" t="s">
        <v>722</v>
      </c>
      <c r="E696" s="1" t="s">
        <v>3532</v>
      </c>
      <c r="F696" s="23">
        <f>Tabela1[[#This Row],[Estoque Inicial]]+SUMIFS(Tabela2[Quantidade],Tabela2[Codigo],Tabela1[[#This Row],[Codigo]],Tabela2[Tipo],"Entrada")-SUMIFS(Tabela2[Quantidade],Tabela2[Codigo],Tabela1[[#This Row],[Codigo]],Tabela2[Tipo],"Saída")</f>
        <v>0.2</v>
      </c>
      <c r="G696" s="20"/>
      <c r="H696" s="20"/>
      <c r="I696" s="21"/>
      <c r="J696" s="21">
        <f>Tabela1[[#This Row],[Estoque]]*Tabela1[[#This Row],[Valor Unitario Estimado]]</f>
        <v>0</v>
      </c>
      <c r="K696" s="20"/>
      <c r="L696" s="20"/>
      <c r="M696"/>
      <c r="N696" s="20"/>
      <c r="O6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6" s="20"/>
      <c r="Q696" s="1">
        <v>0.2</v>
      </c>
    </row>
    <row r="697" spans="1:17" ht="15.75" x14ac:dyDescent="0.25">
      <c r="A697" s="1" t="s">
        <v>2341</v>
      </c>
      <c r="B697" s="1" t="s">
        <v>3278</v>
      </c>
      <c r="C697" s="1"/>
      <c r="D697" s="17" t="s">
        <v>723</v>
      </c>
      <c r="E697" s="1" t="s">
        <v>3532</v>
      </c>
      <c r="F6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97" s="20"/>
      <c r="H697" s="20"/>
      <c r="I697" s="21"/>
      <c r="J697" s="21">
        <f>Tabela1[[#This Row],[Estoque]]*Tabela1[[#This Row],[Valor Unitario Estimado]]</f>
        <v>0</v>
      </c>
      <c r="K697" s="20"/>
      <c r="L697" s="20"/>
      <c r="M697"/>
      <c r="N697" s="20"/>
      <c r="O6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7" s="20"/>
      <c r="Q697" s="1">
        <v>0</v>
      </c>
    </row>
    <row r="698" spans="1:17" ht="15.75" x14ac:dyDescent="0.25">
      <c r="A698" s="1" t="s">
        <v>2342</v>
      </c>
      <c r="B698" s="1" t="s">
        <v>3278</v>
      </c>
      <c r="C698" s="1"/>
      <c r="D698" s="17" t="s">
        <v>724</v>
      </c>
      <c r="E698" s="1" t="s">
        <v>3529</v>
      </c>
      <c r="F6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8" s="20"/>
      <c r="H698" s="20"/>
      <c r="I698" s="21">
        <v>158.35</v>
      </c>
      <c r="J698" s="21">
        <f>Tabela1[[#This Row],[Estoque]]*Tabela1[[#This Row],[Valor Unitario Estimado]]</f>
        <v>158.35</v>
      </c>
      <c r="K698" s="20"/>
      <c r="L698" s="20"/>
      <c r="M698"/>
      <c r="N698" s="20"/>
      <c r="O6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8" s="20"/>
      <c r="Q698" s="1">
        <v>1</v>
      </c>
    </row>
    <row r="699" spans="1:17" ht="15.75" x14ac:dyDescent="0.25">
      <c r="A699" s="1" t="s">
        <v>2343</v>
      </c>
      <c r="B699" s="1" t="s">
        <v>3278</v>
      </c>
      <c r="C699" s="1"/>
      <c r="D699" s="17" t="s">
        <v>725</v>
      </c>
      <c r="E699" s="1" t="s">
        <v>3524</v>
      </c>
      <c r="F6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9" s="20"/>
      <c r="H699" s="20"/>
      <c r="I699" s="21"/>
      <c r="J699" s="21">
        <f>Tabela1[[#This Row],[Estoque]]*Tabela1[[#This Row],[Valor Unitario Estimado]]</f>
        <v>0</v>
      </c>
      <c r="K699" s="20"/>
      <c r="L699" s="20"/>
      <c r="M699"/>
      <c r="N699" s="20"/>
      <c r="O6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9" s="20"/>
      <c r="Q699" s="1">
        <v>1</v>
      </c>
    </row>
    <row r="700" spans="1:17" ht="15.75" x14ac:dyDescent="0.25">
      <c r="A700" s="1" t="s">
        <v>2344</v>
      </c>
      <c r="B700" s="1" t="s">
        <v>3278</v>
      </c>
      <c r="C700" s="1"/>
      <c r="D700" s="17" t="s">
        <v>726</v>
      </c>
      <c r="E700" s="1" t="s">
        <v>3500</v>
      </c>
      <c r="F70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00" s="20"/>
      <c r="H700" s="20"/>
      <c r="I700" s="21">
        <v>115.1</v>
      </c>
      <c r="J700" s="21">
        <f>Tabela1[[#This Row],[Estoque]]*Tabela1[[#This Row],[Valor Unitario Estimado]]</f>
        <v>575.5</v>
      </c>
      <c r="K700" s="20"/>
      <c r="L700" s="20"/>
      <c r="M700"/>
      <c r="N700" s="20"/>
      <c r="O7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0" s="20"/>
      <c r="Q700" s="1">
        <v>5</v>
      </c>
    </row>
    <row r="701" spans="1:17" ht="15.75" x14ac:dyDescent="0.25">
      <c r="A701" s="1" t="s">
        <v>2345</v>
      </c>
      <c r="B701" s="1" t="s">
        <v>3281</v>
      </c>
      <c r="C701" s="1"/>
      <c r="D701" s="17" t="s">
        <v>727</v>
      </c>
      <c r="E701" s="1" t="s">
        <v>3523</v>
      </c>
      <c r="F70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01" s="20"/>
      <c r="H701" s="20"/>
      <c r="I701" s="21">
        <v>218.45</v>
      </c>
      <c r="J701" s="21">
        <f>Tabela1[[#This Row],[Estoque]]*Tabela1[[#This Row],[Valor Unitario Estimado]]</f>
        <v>1747.6</v>
      </c>
      <c r="K701" s="20"/>
      <c r="L701" s="20"/>
      <c r="M701"/>
      <c r="N701" s="20"/>
      <c r="O7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1" s="20"/>
      <c r="Q701" s="1">
        <v>8</v>
      </c>
    </row>
    <row r="702" spans="1:17" ht="15.75" x14ac:dyDescent="0.25">
      <c r="A702" s="1" t="s">
        <v>2346</v>
      </c>
      <c r="B702" s="1" t="s">
        <v>3278</v>
      </c>
      <c r="C702" s="1"/>
      <c r="D702" s="17" t="s">
        <v>728</v>
      </c>
      <c r="E702" s="1" t="s">
        <v>3523</v>
      </c>
      <c r="F7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02" s="20"/>
      <c r="H702" s="20"/>
      <c r="I702" s="21">
        <v>415</v>
      </c>
      <c r="J702" s="21">
        <f>Tabela1[[#This Row],[Estoque]]*Tabela1[[#This Row],[Valor Unitario Estimado]]</f>
        <v>415</v>
      </c>
      <c r="K702" s="20"/>
      <c r="L702" s="20"/>
      <c r="M702"/>
      <c r="N702" s="20"/>
      <c r="O7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2" s="20"/>
      <c r="Q702" s="1">
        <v>1</v>
      </c>
    </row>
    <row r="703" spans="1:17" ht="15.75" x14ac:dyDescent="0.25">
      <c r="A703" s="1" t="s">
        <v>2347</v>
      </c>
      <c r="B703" s="1" t="s">
        <v>3278</v>
      </c>
      <c r="C703" s="1"/>
      <c r="D703" s="17" t="s">
        <v>729</v>
      </c>
      <c r="E703" s="1" t="s">
        <v>3467</v>
      </c>
      <c r="F7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3" s="20"/>
      <c r="H703" s="20"/>
      <c r="I703" s="21">
        <v>209</v>
      </c>
      <c r="J703" s="21">
        <f>Tabela1[[#This Row],[Estoque]]*Tabela1[[#This Row],[Valor Unitario Estimado]]</f>
        <v>0</v>
      </c>
      <c r="K703" s="20"/>
      <c r="L703" s="20"/>
      <c r="M703"/>
      <c r="N703" s="20"/>
      <c r="O7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3" s="20"/>
      <c r="Q703" s="1">
        <v>0</v>
      </c>
    </row>
    <row r="704" spans="1:17" ht="15.75" x14ac:dyDescent="0.25">
      <c r="A704" s="1" t="s">
        <v>2348</v>
      </c>
      <c r="B704" s="1" t="s">
        <v>3278</v>
      </c>
      <c r="C704" s="1"/>
      <c r="D704" s="17" t="s">
        <v>730</v>
      </c>
      <c r="E704" s="1" t="s">
        <v>3523</v>
      </c>
      <c r="F70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04" s="20"/>
      <c r="H704" s="20"/>
      <c r="I704" s="21">
        <v>648.36</v>
      </c>
      <c r="J704" s="21">
        <f>Tabela1[[#This Row],[Estoque]]*Tabela1[[#This Row],[Valor Unitario Estimado]]</f>
        <v>1296.72</v>
      </c>
      <c r="K704" s="20"/>
      <c r="L704" s="20"/>
      <c r="M704"/>
      <c r="N704" s="20"/>
      <c r="O7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4" s="20"/>
      <c r="Q704" s="1">
        <v>2</v>
      </c>
    </row>
    <row r="705" spans="1:17" ht="15.75" x14ac:dyDescent="0.25">
      <c r="A705" s="1" t="s">
        <v>2349</v>
      </c>
      <c r="B705" s="1" t="s">
        <v>3278</v>
      </c>
      <c r="C705" s="1"/>
      <c r="D705" s="17" t="s">
        <v>731</v>
      </c>
      <c r="E705" s="1" t="s">
        <v>3523</v>
      </c>
      <c r="F7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5" s="20"/>
      <c r="H705" s="20"/>
      <c r="I705" s="21">
        <v>26.5</v>
      </c>
      <c r="J705" s="21">
        <f>Tabela1[[#This Row],[Estoque]]*Tabela1[[#This Row],[Valor Unitario Estimado]]</f>
        <v>0</v>
      </c>
      <c r="K705" s="20"/>
      <c r="L705" s="20"/>
      <c r="M705"/>
      <c r="N705" s="20"/>
      <c r="O7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5" s="20"/>
      <c r="Q705" s="1">
        <v>0</v>
      </c>
    </row>
    <row r="706" spans="1:17" ht="15.75" x14ac:dyDescent="0.25">
      <c r="A706" s="1" t="s">
        <v>2350</v>
      </c>
      <c r="B706" s="1" t="s">
        <v>3278</v>
      </c>
      <c r="C706" s="1"/>
      <c r="D706" s="17" t="s">
        <v>732</v>
      </c>
      <c r="E706" s="1" t="s">
        <v>3523</v>
      </c>
      <c r="F7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6" s="20"/>
      <c r="H706" s="20"/>
      <c r="I706" s="21">
        <v>231.18</v>
      </c>
      <c r="J706" s="21">
        <f>Tabela1[[#This Row],[Estoque]]*Tabela1[[#This Row],[Valor Unitario Estimado]]</f>
        <v>0</v>
      </c>
      <c r="K706" s="20"/>
      <c r="L706" s="20"/>
      <c r="M706"/>
      <c r="N706" s="20"/>
      <c r="O7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6" s="20"/>
      <c r="Q706" s="1">
        <v>0</v>
      </c>
    </row>
    <row r="707" spans="1:17" ht="15.75" x14ac:dyDescent="0.25">
      <c r="A707" s="1" t="s">
        <v>2351</v>
      </c>
      <c r="B707" s="1" t="s">
        <v>3278</v>
      </c>
      <c r="C707" s="1"/>
      <c r="D707" s="17" t="s">
        <v>733</v>
      </c>
      <c r="E707" s="1" t="s">
        <v>3523</v>
      </c>
      <c r="F7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07" s="20"/>
      <c r="H707" s="20"/>
      <c r="I707" s="21">
        <v>22.6</v>
      </c>
      <c r="J707" s="21">
        <f>Tabela1[[#This Row],[Estoque]]*Tabela1[[#This Row],[Valor Unitario Estimado]]</f>
        <v>22.6</v>
      </c>
      <c r="K707" s="20"/>
      <c r="L707" s="20"/>
      <c r="M707"/>
      <c r="N707" s="20"/>
      <c r="O7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7" s="20"/>
      <c r="Q707" s="1">
        <v>1</v>
      </c>
    </row>
    <row r="708" spans="1:17" ht="15.75" x14ac:dyDescent="0.25">
      <c r="A708" s="1" t="s">
        <v>2352</v>
      </c>
      <c r="B708" s="1" t="s">
        <v>3278</v>
      </c>
      <c r="C708" s="1"/>
      <c r="D708" s="17" t="s">
        <v>734</v>
      </c>
      <c r="E708" s="1" t="s">
        <v>3533</v>
      </c>
      <c r="F708" s="23">
        <f>Tabela1[[#This Row],[Estoque Inicial]]+SUMIFS(Tabela2[Quantidade],Tabela2[Codigo],Tabela1[[#This Row],[Codigo]],Tabela2[Tipo],"Entrada")-SUMIFS(Tabela2[Quantidade],Tabela2[Codigo],Tabela1[[#This Row],[Codigo]],Tabela2[Tipo],"Saída")</f>
        <v>26</v>
      </c>
      <c r="G708" s="20"/>
      <c r="H708" s="20"/>
      <c r="I708" s="21">
        <v>13.8</v>
      </c>
      <c r="J708" s="21">
        <f>Tabela1[[#This Row],[Estoque]]*Tabela1[[#This Row],[Valor Unitario Estimado]]</f>
        <v>358.8</v>
      </c>
      <c r="K708" s="20"/>
      <c r="L708" s="20"/>
      <c r="M708"/>
      <c r="N708" s="20"/>
      <c r="O7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8" s="20"/>
      <c r="Q708" s="1">
        <v>26</v>
      </c>
    </row>
    <row r="709" spans="1:17" ht="15.75" x14ac:dyDescent="0.25">
      <c r="A709" s="1" t="s">
        <v>2353</v>
      </c>
      <c r="B709" s="1" t="s">
        <v>3278</v>
      </c>
      <c r="C709" s="1"/>
      <c r="D709" s="17" t="s">
        <v>735</v>
      </c>
      <c r="E709" s="1" t="s">
        <v>3533</v>
      </c>
      <c r="F7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9" s="20"/>
      <c r="H709" s="20"/>
      <c r="I709" s="21">
        <v>13</v>
      </c>
      <c r="J709" s="21">
        <f>Tabela1[[#This Row],[Estoque]]*Tabela1[[#This Row],[Valor Unitario Estimado]]</f>
        <v>0</v>
      </c>
      <c r="K709" s="20"/>
      <c r="L709" s="20"/>
      <c r="M709"/>
      <c r="N709" s="20"/>
      <c r="O7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9" s="20"/>
      <c r="Q709" s="1">
        <v>0</v>
      </c>
    </row>
    <row r="710" spans="1:17" ht="15.75" x14ac:dyDescent="0.25">
      <c r="A710" s="1" t="s">
        <v>2354</v>
      </c>
      <c r="B710" s="1" t="s">
        <v>3278</v>
      </c>
      <c r="C710" s="1"/>
      <c r="D710" s="17" t="s">
        <v>736</v>
      </c>
      <c r="E710" s="1" t="s">
        <v>3533</v>
      </c>
      <c r="F71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710" s="20"/>
      <c r="H710" s="20"/>
      <c r="I710" s="21">
        <v>38</v>
      </c>
      <c r="J710" s="21">
        <f>Tabela1[[#This Row],[Estoque]]*Tabela1[[#This Row],[Valor Unitario Estimado]]</f>
        <v>722</v>
      </c>
      <c r="K710" s="20"/>
      <c r="L710" s="20"/>
      <c r="M710"/>
      <c r="N710" s="20"/>
      <c r="O7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0" s="20"/>
      <c r="Q710" s="1">
        <v>19</v>
      </c>
    </row>
    <row r="711" spans="1:17" ht="15.75" x14ac:dyDescent="0.25">
      <c r="A711" s="1" t="s">
        <v>2355</v>
      </c>
      <c r="B711" s="1" t="s">
        <v>3278</v>
      </c>
      <c r="C711" s="1"/>
      <c r="D711" s="17" t="s">
        <v>737</v>
      </c>
      <c r="E711" s="1" t="s">
        <v>3533</v>
      </c>
      <c r="F71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11" s="20"/>
      <c r="H711" s="20"/>
      <c r="I711" s="21">
        <v>50</v>
      </c>
      <c r="J711" s="21">
        <f>Tabela1[[#This Row],[Estoque]]*Tabela1[[#This Row],[Valor Unitario Estimado]]</f>
        <v>300</v>
      </c>
      <c r="K711" s="20"/>
      <c r="L711" s="20"/>
      <c r="M711"/>
      <c r="N711" s="20"/>
      <c r="O7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1" s="20"/>
      <c r="Q711" s="1">
        <v>6</v>
      </c>
    </row>
    <row r="712" spans="1:17" ht="15.75" x14ac:dyDescent="0.25">
      <c r="A712" s="1" t="s">
        <v>2356</v>
      </c>
      <c r="B712" s="1"/>
      <c r="C712" s="1"/>
      <c r="D712" s="17" t="s">
        <v>738</v>
      </c>
      <c r="E712" s="1" t="s">
        <v>3533</v>
      </c>
      <c r="F712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712" s="20"/>
      <c r="H712" s="20"/>
      <c r="I712" s="21">
        <v>25</v>
      </c>
      <c r="J712" s="21">
        <f>Tabela1[[#This Row],[Estoque]]*Tabela1[[#This Row],[Valor Unitario Estimado]]</f>
        <v>225</v>
      </c>
      <c r="K712" s="20"/>
      <c r="L712" s="20"/>
      <c r="M712"/>
      <c r="N712" s="20"/>
      <c r="O7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2" s="20"/>
      <c r="Q712" s="1">
        <v>9</v>
      </c>
    </row>
    <row r="713" spans="1:17" ht="15.75" x14ac:dyDescent="0.25">
      <c r="A713" s="1" t="s">
        <v>2357</v>
      </c>
      <c r="B713" s="1"/>
      <c r="C713" s="1"/>
      <c r="D713" s="17" t="s">
        <v>739</v>
      </c>
      <c r="E713" s="1" t="s">
        <v>3533</v>
      </c>
      <c r="F7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13" s="20"/>
      <c r="H713" s="20"/>
      <c r="I713" s="21">
        <v>25</v>
      </c>
      <c r="J713" s="21">
        <f>Tabela1[[#This Row],[Estoque]]*Tabela1[[#This Row],[Valor Unitario Estimado]]</f>
        <v>50</v>
      </c>
      <c r="K713" s="20"/>
      <c r="L713" s="20"/>
      <c r="M713"/>
      <c r="N713" s="20"/>
      <c r="O7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3" s="20"/>
      <c r="Q713" s="1">
        <v>2</v>
      </c>
    </row>
    <row r="714" spans="1:17" ht="15.75" x14ac:dyDescent="0.25">
      <c r="A714" s="1" t="s">
        <v>2358</v>
      </c>
      <c r="B714" s="1"/>
      <c r="C714" s="1"/>
      <c r="D714" s="17" t="s">
        <v>740</v>
      </c>
      <c r="E714" s="1" t="s">
        <v>3511</v>
      </c>
      <c r="F7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14" s="20"/>
      <c r="H714" s="20"/>
      <c r="I714" s="21">
        <v>13.13</v>
      </c>
      <c r="J714" s="21">
        <f>Tabela1[[#This Row],[Estoque]]*Tabela1[[#This Row],[Valor Unitario Estimado]]</f>
        <v>13.13</v>
      </c>
      <c r="K714" s="20"/>
      <c r="L714" s="20"/>
      <c r="M714"/>
      <c r="N714" s="20"/>
      <c r="O7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4" s="20"/>
      <c r="Q714" s="1">
        <v>1</v>
      </c>
    </row>
    <row r="715" spans="1:17" ht="15.75" x14ac:dyDescent="0.25">
      <c r="A715" s="1" t="s">
        <v>2359</v>
      </c>
      <c r="B715" s="1"/>
      <c r="C715" s="1"/>
      <c r="D715" s="17" t="s">
        <v>741</v>
      </c>
      <c r="E715" s="1" t="s">
        <v>3533</v>
      </c>
      <c r="F71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15" s="20"/>
      <c r="H715" s="20"/>
      <c r="I715" s="21">
        <v>15.26</v>
      </c>
      <c r="J715" s="21">
        <f>Tabela1[[#This Row],[Estoque]]*Tabela1[[#This Row],[Valor Unitario Estimado]]</f>
        <v>122.08</v>
      </c>
      <c r="K715" s="20"/>
      <c r="L715" s="20"/>
      <c r="M715"/>
      <c r="N715" s="20"/>
      <c r="O7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5" s="20"/>
      <c r="Q715" s="1">
        <v>8</v>
      </c>
    </row>
    <row r="716" spans="1:17" ht="15.75" x14ac:dyDescent="0.25">
      <c r="A716" s="1" t="s">
        <v>2360</v>
      </c>
      <c r="B716" s="1" t="s">
        <v>3299</v>
      </c>
      <c r="C716" s="1"/>
      <c r="D716" s="17" t="s">
        <v>742</v>
      </c>
      <c r="E716" s="1" t="s">
        <v>3533</v>
      </c>
      <c r="F71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16" s="20"/>
      <c r="H716" s="20"/>
      <c r="I716" s="21">
        <v>21.9</v>
      </c>
      <c r="J716" s="21">
        <f>Tabela1[[#This Row],[Estoque]]*Tabela1[[#This Row],[Valor Unitario Estimado]]</f>
        <v>0</v>
      </c>
      <c r="K716" s="20"/>
      <c r="L716" s="20"/>
      <c r="M716"/>
      <c r="N716" s="20"/>
      <c r="O7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6" s="20"/>
      <c r="Q716" s="1">
        <v>0</v>
      </c>
    </row>
    <row r="717" spans="1:17" ht="15.75" x14ac:dyDescent="0.25">
      <c r="A717" s="1" t="s">
        <v>2361</v>
      </c>
      <c r="B717" s="1"/>
      <c r="C717" s="1"/>
      <c r="D717" s="17" t="s">
        <v>743</v>
      </c>
      <c r="E717" s="1" t="s">
        <v>3533</v>
      </c>
      <c r="F71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17" s="20"/>
      <c r="H717" s="20"/>
      <c r="I717" s="21">
        <v>20.12</v>
      </c>
      <c r="J717" s="21">
        <f>Tabela1[[#This Row],[Estoque]]*Tabela1[[#This Row],[Valor Unitario Estimado]]</f>
        <v>100.60000000000001</v>
      </c>
      <c r="K717" s="20"/>
      <c r="L717" s="20"/>
      <c r="M717"/>
      <c r="N717" s="20"/>
      <c r="O7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7" s="20"/>
      <c r="Q717" s="1">
        <v>5</v>
      </c>
    </row>
    <row r="718" spans="1:17" ht="15.75" x14ac:dyDescent="0.25">
      <c r="A718" s="1" t="s">
        <v>2362</v>
      </c>
      <c r="B718" s="1" t="s">
        <v>3278</v>
      </c>
      <c r="C718" s="1"/>
      <c r="D718" s="17" t="s">
        <v>744</v>
      </c>
      <c r="E718" s="1" t="s">
        <v>3534</v>
      </c>
      <c r="F71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18" s="20"/>
      <c r="H718" s="20"/>
      <c r="I718" s="21"/>
      <c r="J718" s="21">
        <f>Tabela1[[#This Row],[Estoque]]*Tabela1[[#This Row],[Valor Unitario Estimado]]</f>
        <v>0</v>
      </c>
      <c r="K718" s="20"/>
      <c r="L718" s="20"/>
      <c r="M718"/>
      <c r="N718" s="20"/>
      <c r="O7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8" s="20"/>
      <c r="Q718" s="1">
        <v>4</v>
      </c>
    </row>
    <row r="719" spans="1:17" ht="15.75" x14ac:dyDescent="0.25">
      <c r="A719" s="1" t="s">
        <v>2363</v>
      </c>
      <c r="B719" s="1" t="s">
        <v>3278</v>
      </c>
      <c r="C719" s="1"/>
      <c r="D719" s="17" t="s">
        <v>745</v>
      </c>
      <c r="E719" s="1" t="s">
        <v>3518</v>
      </c>
      <c r="F7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19" s="20"/>
      <c r="H719" s="20"/>
      <c r="I719" s="21">
        <v>42.3</v>
      </c>
      <c r="J719" s="21">
        <f>Tabela1[[#This Row],[Estoque]]*Tabela1[[#This Row],[Valor Unitario Estimado]]</f>
        <v>126.89999999999999</v>
      </c>
      <c r="K719" s="20"/>
      <c r="L719" s="20"/>
      <c r="M719"/>
      <c r="N719" s="20"/>
      <c r="O7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9" s="20"/>
      <c r="Q719" s="1">
        <v>3</v>
      </c>
    </row>
    <row r="720" spans="1:17" ht="15.75" x14ac:dyDescent="0.25">
      <c r="A720" s="1" t="s">
        <v>2364</v>
      </c>
      <c r="B720" s="1" t="s">
        <v>3278</v>
      </c>
      <c r="C720" s="1"/>
      <c r="D720" s="17" t="s">
        <v>746</v>
      </c>
      <c r="E720" s="1" t="s">
        <v>3518</v>
      </c>
      <c r="F72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720" s="20"/>
      <c r="H720" s="20"/>
      <c r="I720" s="21">
        <v>132</v>
      </c>
      <c r="J720" s="21">
        <f>Tabela1[[#This Row],[Estoque]]*Tabela1[[#This Row],[Valor Unitario Estimado]]</f>
        <v>924</v>
      </c>
      <c r="K720" s="20"/>
      <c r="L720" s="20"/>
      <c r="M720"/>
      <c r="N720" s="20"/>
      <c r="O7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0" s="20"/>
      <c r="Q720" s="1">
        <v>7</v>
      </c>
    </row>
    <row r="721" spans="1:17" ht="15.75" x14ac:dyDescent="0.25">
      <c r="A721" s="1" t="s">
        <v>2365</v>
      </c>
      <c r="B721" s="1" t="s">
        <v>3278</v>
      </c>
      <c r="C721" s="1"/>
      <c r="D721" s="17" t="s">
        <v>747</v>
      </c>
      <c r="E721" s="1" t="s">
        <v>3501</v>
      </c>
      <c r="F72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21" s="20"/>
      <c r="H721" s="20"/>
      <c r="I721" s="21"/>
      <c r="J721" s="21">
        <f>Tabela1[[#This Row],[Estoque]]*Tabela1[[#This Row],[Valor Unitario Estimado]]</f>
        <v>0</v>
      </c>
      <c r="K721" s="20"/>
      <c r="L721" s="20"/>
      <c r="M721"/>
      <c r="N721" s="20"/>
      <c r="O7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1" s="20"/>
      <c r="Q721" s="1">
        <v>3</v>
      </c>
    </row>
    <row r="722" spans="1:17" ht="15.75" x14ac:dyDescent="0.25">
      <c r="A722" s="1" t="s">
        <v>2366</v>
      </c>
      <c r="B722" s="1" t="s">
        <v>3278</v>
      </c>
      <c r="C722" s="1"/>
      <c r="D722" s="17" t="s">
        <v>748</v>
      </c>
      <c r="E722" s="1" t="s">
        <v>3523</v>
      </c>
      <c r="F7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22" s="20"/>
      <c r="H722" s="20"/>
      <c r="I722" s="21"/>
      <c r="J722" s="21">
        <f>Tabela1[[#This Row],[Estoque]]*Tabela1[[#This Row],[Valor Unitario Estimado]]</f>
        <v>0</v>
      </c>
      <c r="K722" s="20"/>
      <c r="L722" s="20"/>
      <c r="M722"/>
      <c r="N722" s="20"/>
      <c r="O7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2" s="20"/>
      <c r="Q722" s="1">
        <v>0</v>
      </c>
    </row>
    <row r="723" spans="1:17" ht="15.75" x14ac:dyDescent="0.25">
      <c r="A723" s="1" t="s">
        <v>2367</v>
      </c>
      <c r="B723" s="1" t="s">
        <v>3278</v>
      </c>
      <c r="C723" s="1"/>
      <c r="D723" s="17" t="s">
        <v>749</v>
      </c>
      <c r="E723" s="1" t="s">
        <v>3518</v>
      </c>
      <c r="F7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23" s="20"/>
      <c r="H723" s="20"/>
      <c r="I723" s="21"/>
      <c r="J723" s="21">
        <f>Tabela1[[#This Row],[Estoque]]*Tabela1[[#This Row],[Valor Unitario Estimado]]</f>
        <v>0</v>
      </c>
      <c r="K723" s="20"/>
      <c r="L723" s="20"/>
      <c r="M723"/>
      <c r="N723" s="20"/>
      <c r="O7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3" s="20"/>
      <c r="Q723" s="1">
        <v>1</v>
      </c>
    </row>
    <row r="724" spans="1:17" ht="15.75" x14ac:dyDescent="0.25">
      <c r="A724" s="1" t="s">
        <v>2368</v>
      </c>
      <c r="B724" s="1" t="s">
        <v>3298</v>
      </c>
      <c r="C724" s="1"/>
      <c r="D724" s="17" t="s">
        <v>750</v>
      </c>
      <c r="E724" s="1" t="s">
        <v>3505</v>
      </c>
      <c r="F7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24" s="20"/>
      <c r="H724" s="20"/>
      <c r="I724" s="21"/>
      <c r="J724" s="21">
        <f>Tabela1[[#This Row],[Estoque]]*Tabela1[[#This Row],[Valor Unitario Estimado]]</f>
        <v>0</v>
      </c>
      <c r="K724" s="20"/>
      <c r="L724" s="20"/>
      <c r="M724"/>
      <c r="N724" s="20"/>
      <c r="O7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4" s="20"/>
      <c r="Q724" s="1">
        <v>1</v>
      </c>
    </row>
    <row r="725" spans="1:17" ht="15.75" x14ac:dyDescent="0.25">
      <c r="A725" s="1" t="s">
        <v>2369</v>
      </c>
      <c r="B725" s="1" t="s">
        <v>3304</v>
      </c>
      <c r="C725" s="1"/>
      <c r="D725" s="17" t="s">
        <v>751</v>
      </c>
      <c r="E725" s="1" t="s">
        <v>3370</v>
      </c>
      <c r="F72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25" s="20"/>
      <c r="H725" s="20"/>
      <c r="I725" s="21"/>
      <c r="J725" s="21">
        <f>Tabela1[[#This Row],[Estoque]]*Tabela1[[#This Row],[Valor Unitario Estimado]]</f>
        <v>0</v>
      </c>
      <c r="K725" s="20"/>
      <c r="L725" s="20"/>
      <c r="M725"/>
      <c r="N725" s="20"/>
      <c r="O7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5" s="20"/>
      <c r="Q725" s="1">
        <v>2</v>
      </c>
    </row>
    <row r="726" spans="1:17" ht="15.75" x14ac:dyDescent="0.25">
      <c r="A726" s="1" t="s">
        <v>2370</v>
      </c>
      <c r="B726" s="1" t="s">
        <v>3304</v>
      </c>
      <c r="C726" s="1"/>
      <c r="D726" s="17" t="s">
        <v>752</v>
      </c>
      <c r="E726" s="1" t="s">
        <v>3535</v>
      </c>
      <c r="F72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26" s="20"/>
      <c r="H726" s="20"/>
      <c r="I726" s="21">
        <v>682</v>
      </c>
      <c r="J726" s="21">
        <f>Tabela1[[#This Row],[Estoque]]*Tabela1[[#This Row],[Valor Unitario Estimado]]</f>
        <v>4092</v>
      </c>
      <c r="K726" s="20"/>
      <c r="L726" s="20"/>
      <c r="M726"/>
      <c r="N726" s="20"/>
      <c r="O7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6" s="20"/>
      <c r="Q726" s="1">
        <v>6</v>
      </c>
    </row>
    <row r="727" spans="1:17" ht="15.75" x14ac:dyDescent="0.25">
      <c r="A727" s="1" t="s">
        <v>2371</v>
      </c>
      <c r="B727" s="1" t="s">
        <v>3278</v>
      </c>
      <c r="C727" s="1"/>
      <c r="D727" s="17" t="s">
        <v>753</v>
      </c>
      <c r="E727" s="1" t="s">
        <v>3477</v>
      </c>
      <c r="F7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27" s="20"/>
      <c r="H727" s="20"/>
      <c r="I727" s="21"/>
      <c r="J727" s="21">
        <f>Tabela1[[#This Row],[Estoque]]*Tabela1[[#This Row],[Valor Unitario Estimado]]</f>
        <v>0</v>
      </c>
      <c r="K727" s="20"/>
      <c r="L727" s="20"/>
      <c r="M727"/>
      <c r="N727" s="20"/>
      <c r="O7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7" s="20"/>
      <c r="Q727" s="1">
        <v>2</v>
      </c>
    </row>
    <row r="728" spans="1:17" ht="15.75" x14ac:dyDescent="0.25">
      <c r="A728" s="1" t="s">
        <v>2372</v>
      </c>
      <c r="B728" s="1" t="s">
        <v>3304</v>
      </c>
      <c r="C728" s="1"/>
      <c r="D728" s="17" t="s">
        <v>754</v>
      </c>
      <c r="E728" s="1" t="s">
        <v>3449</v>
      </c>
      <c r="F72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28" s="20"/>
      <c r="H728" s="20"/>
      <c r="I728" s="21"/>
      <c r="J728" s="21">
        <f>Tabela1[[#This Row],[Estoque]]*Tabela1[[#This Row],[Valor Unitario Estimado]]</f>
        <v>0</v>
      </c>
      <c r="K728" s="20"/>
      <c r="L728" s="20"/>
      <c r="M728"/>
      <c r="N728" s="20"/>
      <c r="O7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8" s="20"/>
      <c r="Q728" s="1">
        <v>0</v>
      </c>
    </row>
    <row r="729" spans="1:17" ht="15.75" x14ac:dyDescent="0.25">
      <c r="A729" s="1" t="s">
        <v>2373</v>
      </c>
      <c r="B729" s="1"/>
      <c r="C729" s="1"/>
      <c r="D729" s="17" t="s">
        <v>755</v>
      </c>
      <c r="E729" s="1" t="s">
        <v>3536</v>
      </c>
      <c r="F72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29" s="20"/>
      <c r="H729" s="20"/>
      <c r="I729" s="21">
        <v>89</v>
      </c>
      <c r="J729" s="21">
        <f>Tabela1[[#This Row],[Estoque]]*Tabela1[[#This Row],[Valor Unitario Estimado]]</f>
        <v>267</v>
      </c>
      <c r="K729" s="20"/>
      <c r="L729" s="20"/>
      <c r="M729"/>
      <c r="N729" s="20"/>
      <c r="O7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9" s="20"/>
      <c r="Q729" s="1">
        <v>3</v>
      </c>
    </row>
    <row r="730" spans="1:17" ht="15.75" x14ac:dyDescent="0.25">
      <c r="A730" s="1" t="s">
        <v>2374</v>
      </c>
      <c r="B730" s="1" t="s">
        <v>3278</v>
      </c>
      <c r="C730" s="1"/>
      <c r="D730" s="17" t="s">
        <v>756</v>
      </c>
      <c r="E730" s="1" t="s">
        <v>3449</v>
      </c>
      <c r="F7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0" s="20"/>
      <c r="H730" s="20"/>
      <c r="I730" s="21">
        <v>847</v>
      </c>
      <c r="J730" s="21">
        <f>Tabela1[[#This Row],[Estoque]]*Tabela1[[#This Row],[Valor Unitario Estimado]]</f>
        <v>0</v>
      </c>
      <c r="K730" s="20"/>
      <c r="L730" s="20"/>
      <c r="M730"/>
      <c r="N730" s="20"/>
      <c r="O7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0" s="20"/>
      <c r="Q730" s="1">
        <v>0</v>
      </c>
    </row>
    <row r="731" spans="1:17" ht="15.75" x14ac:dyDescent="0.25">
      <c r="A731" s="1" t="s">
        <v>2375</v>
      </c>
      <c r="B731" s="1" t="s">
        <v>3300</v>
      </c>
      <c r="C731" s="1"/>
      <c r="D731" s="17" t="s">
        <v>757</v>
      </c>
      <c r="E731" s="1" t="s">
        <v>3520</v>
      </c>
      <c r="F73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1" s="20"/>
      <c r="H731" s="20"/>
      <c r="I731" s="21"/>
      <c r="J731" s="21">
        <f>Tabela1[[#This Row],[Estoque]]*Tabela1[[#This Row],[Valor Unitario Estimado]]</f>
        <v>0</v>
      </c>
      <c r="K731" s="20"/>
      <c r="L731" s="20"/>
      <c r="M731"/>
      <c r="N731" s="20"/>
      <c r="O7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1" s="20"/>
      <c r="Q731" s="1">
        <v>1</v>
      </c>
    </row>
    <row r="732" spans="1:17" ht="15.75" x14ac:dyDescent="0.25">
      <c r="A732" s="1" t="s">
        <v>2376</v>
      </c>
      <c r="B732" s="1" t="s">
        <v>3278</v>
      </c>
      <c r="C732" s="1"/>
      <c r="D732" s="17" t="s">
        <v>758</v>
      </c>
      <c r="E732" s="1" t="s">
        <v>3385</v>
      </c>
      <c r="F73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732" s="20"/>
      <c r="H732" s="20"/>
      <c r="I732" s="21"/>
      <c r="J732" s="21">
        <f>Tabela1[[#This Row],[Estoque]]*Tabela1[[#This Row],[Valor Unitario Estimado]]</f>
        <v>0</v>
      </c>
      <c r="K732" s="20"/>
      <c r="L732" s="20"/>
      <c r="M732"/>
      <c r="N732" s="20"/>
      <c r="O7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2" s="20"/>
      <c r="Q732" s="1">
        <v>10</v>
      </c>
    </row>
    <row r="733" spans="1:17" ht="15.75" x14ac:dyDescent="0.25">
      <c r="A733" s="1" t="s">
        <v>2377</v>
      </c>
      <c r="B733" s="1" t="s">
        <v>3278</v>
      </c>
      <c r="C733" s="1"/>
      <c r="D733" s="17" t="s">
        <v>759</v>
      </c>
      <c r="E733" s="1" t="s">
        <v>3537</v>
      </c>
      <c r="F7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3" s="20"/>
      <c r="H733" s="20"/>
      <c r="I733" s="21"/>
      <c r="J733" s="21">
        <f>Tabela1[[#This Row],[Estoque]]*Tabela1[[#This Row],[Valor Unitario Estimado]]</f>
        <v>0</v>
      </c>
      <c r="K733" s="20"/>
      <c r="L733" s="20"/>
      <c r="M733"/>
      <c r="N733" s="20"/>
      <c r="O7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3" s="20"/>
      <c r="Q733" s="1">
        <v>1</v>
      </c>
    </row>
    <row r="734" spans="1:17" ht="15.75" x14ac:dyDescent="0.25">
      <c r="A734" s="1" t="s">
        <v>2378</v>
      </c>
      <c r="B734" s="1"/>
      <c r="C734" s="1"/>
      <c r="D734" s="17" t="s">
        <v>760</v>
      </c>
      <c r="E734" s="1" t="s">
        <v>3518</v>
      </c>
      <c r="F7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4" s="20"/>
      <c r="H734" s="20"/>
      <c r="I734" s="21">
        <v>15</v>
      </c>
      <c r="J734" s="21">
        <f>Tabela1[[#This Row],[Estoque]]*Tabela1[[#This Row],[Valor Unitario Estimado]]</f>
        <v>0</v>
      </c>
      <c r="K734" s="20"/>
      <c r="L734" s="20"/>
      <c r="M734"/>
      <c r="N734" s="20"/>
      <c r="O7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4" s="20"/>
      <c r="Q734" s="1">
        <v>0</v>
      </c>
    </row>
    <row r="735" spans="1:17" ht="15.75" x14ac:dyDescent="0.25">
      <c r="A735" s="1" t="s">
        <v>2379</v>
      </c>
      <c r="B735" s="1" t="s">
        <v>3300</v>
      </c>
      <c r="C735" s="1"/>
      <c r="D735" s="17" t="s">
        <v>761</v>
      </c>
      <c r="E735" s="1" t="s">
        <v>3433</v>
      </c>
      <c r="F7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5" s="20"/>
      <c r="H735" s="20"/>
      <c r="I735" s="21"/>
      <c r="J735" s="21">
        <f>Tabela1[[#This Row],[Estoque]]*Tabela1[[#This Row],[Valor Unitario Estimado]]</f>
        <v>0</v>
      </c>
      <c r="K735" s="20"/>
      <c r="L735" s="20"/>
      <c r="M735"/>
      <c r="N735" s="20"/>
      <c r="O7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5" s="20"/>
      <c r="Q735" s="1">
        <v>0</v>
      </c>
    </row>
    <row r="736" spans="1:17" ht="15.75" x14ac:dyDescent="0.25">
      <c r="A736" s="1" t="s">
        <v>2380</v>
      </c>
      <c r="B736" s="1" t="s">
        <v>3283</v>
      </c>
      <c r="C736" s="1"/>
      <c r="D736" s="17" t="s">
        <v>762</v>
      </c>
      <c r="E736" s="1" t="s">
        <v>3538</v>
      </c>
      <c r="F7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6" s="20"/>
      <c r="H736" s="20"/>
      <c r="I736" s="21"/>
      <c r="J736" s="21">
        <f>Tabela1[[#This Row],[Estoque]]*Tabela1[[#This Row],[Valor Unitario Estimado]]</f>
        <v>0</v>
      </c>
      <c r="K736" s="20"/>
      <c r="L736" s="20"/>
      <c r="M736"/>
      <c r="N736" s="20"/>
      <c r="O7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6" s="20"/>
      <c r="Q736" s="1">
        <v>0</v>
      </c>
    </row>
    <row r="737" spans="1:17" ht="15.75" x14ac:dyDescent="0.25">
      <c r="A737" s="1" t="s">
        <v>2381</v>
      </c>
      <c r="B737" s="1"/>
      <c r="C737" s="1"/>
      <c r="D737" s="17" t="s">
        <v>763</v>
      </c>
      <c r="E737" s="1" t="s">
        <v>3489</v>
      </c>
      <c r="F7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37" s="20"/>
      <c r="H737" s="20"/>
      <c r="I737" s="21"/>
      <c r="J737" s="21">
        <f>Tabela1[[#This Row],[Estoque]]*Tabela1[[#This Row],[Valor Unitario Estimado]]</f>
        <v>0</v>
      </c>
      <c r="K737" s="20"/>
      <c r="L737" s="20"/>
      <c r="M737"/>
      <c r="N737" s="20"/>
      <c r="O7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7" s="20"/>
      <c r="Q737" s="1">
        <v>2</v>
      </c>
    </row>
    <row r="738" spans="1:17" ht="15.75" x14ac:dyDescent="0.25">
      <c r="A738" s="1" t="s">
        <v>2382</v>
      </c>
      <c r="B738" s="1" t="s">
        <v>3278</v>
      </c>
      <c r="C738" s="1"/>
      <c r="D738" s="17" t="s">
        <v>764</v>
      </c>
      <c r="E738" s="1" t="s">
        <v>3431</v>
      </c>
      <c r="F73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38" s="20"/>
      <c r="H738" s="20"/>
      <c r="I738" s="21">
        <v>157</v>
      </c>
      <c r="J738" s="21">
        <f>Tabela1[[#This Row],[Estoque]]*Tabela1[[#This Row],[Valor Unitario Estimado]]</f>
        <v>314</v>
      </c>
      <c r="K738" s="20"/>
      <c r="L738" s="20"/>
      <c r="M738"/>
      <c r="N738" s="20"/>
      <c r="O7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8" s="20"/>
      <c r="Q738" s="1">
        <v>2</v>
      </c>
    </row>
    <row r="739" spans="1:17" ht="15.75" x14ac:dyDescent="0.25">
      <c r="A739" s="1" t="s">
        <v>2383</v>
      </c>
      <c r="B739" s="1" t="s">
        <v>3278</v>
      </c>
      <c r="C739" s="1"/>
      <c r="D739" s="17" t="s">
        <v>765</v>
      </c>
      <c r="E739" s="1" t="s">
        <v>3501</v>
      </c>
      <c r="F739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739" s="20"/>
      <c r="H739" s="20"/>
      <c r="I739" s="21"/>
      <c r="J739" s="21">
        <f>Tabela1[[#This Row],[Estoque]]*Tabela1[[#This Row],[Valor Unitario Estimado]]</f>
        <v>0</v>
      </c>
      <c r="K739" s="20"/>
      <c r="L739" s="20"/>
      <c r="M739"/>
      <c r="N739" s="20"/>
      <c r="O7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9" s="20"/>
      <c r="Q739" s="1">
        <v>13</v>
      </c>
    </row>
    <row r="740" spans="1:17" ht="15.75" x14ac:dyDescent="0.25">
      <c r="A740" s="1" t="s">
        <v>2384</v>
      </c>
      <c r="B740" s="1"/>
      <c r="C740" s="1"/>
      <c r="D740" s="17" t="s">
        <v>766</v>
      </c>
      <c r="E740" s="1" t="s">
        <v>3501</v>
      </c>
      <c r="F74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740" s="20"/>
      <c r="H740" s="20"/>
      <c r="I740" s="21"/>
      <c r="J740" s="21">
        <f>Tabela1[[#This Row],[Estoque]]*Tabela1[[#This Row],[Valor Unitario Estimado]]</f>
        <v>0</v>
      </c>
      <c r="K740" s="20"/>
      <c r="L740" s="20"/>
      <c r="M740"/>
      <c r="N740" s="20"/>
      <c r="O7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0" s="20"/>
      <c r="Q740" s="1">
        <v>19</v>
      </c>
    </row>
    <row r="741" spans="1:17" ht="15.75" x14ac:dyDescent="0.25">
      <c r="A741" s="1" t="s">
        <v>2385</v>
      </c>
      <c r="B741" s="1" t="s">
        <v>3278</v>
      </c>
      <c r="C741" s="1"/>
      <c r="D741" s="17" t="s">
        <v>767</v>
      </c>
      <c r="E741" s="1" t="s">
        <v>3410</v>
      </c>
      <c r="F74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41" s="20"/>
      <c r="H741" s="20"/>
      <c r="I741" s="21"/>
      <c r="J741" s="21">
        <f>Tabela1[[#This Row],[Estoque]]*Tabela1[[#This Row],[Valor Unitario Estimado]]</f>
        <v>0</v>
      </c>
      <c r="K741" s="20"/>
      <c r="L741" s="20"/>
      <c r="M741"/>
      <c r="N741" s="20"/>
      <c r="O7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1" s="20"/>
      <c r="Q741" s="1">
        <v>6</v>
      </c>
    </row>
    <row r="742" spans="1:17" ht="15.75" x14ac:dyDescent="0.25">
      <c r="A742" s="1" t="s">
        <v>2386</v>
      </c>
      <c r="B742" s="1" t="s">
        <v>3288</v>
      </c>
      <c r="C742" s="1"/>
      <c r="D742" s="17" t="s">
        <v>768</v>
      </c>
      <c r="E742" s="1" t="s">
        <v>3410</v>
      </c>
      <c r="F74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42" s="20"/>
      <c r="H742" s="20"/>
      <c r="I742" s="21">
        <v>347.59</v>
      </c>
      <c r="J742" s="21">
        <f>Tabela1[[#This Row],[Estoque]]*Tabela1[[#This Row],[Valor Unitario Estimado]]</f>
        <v>1390.36</v>
      </c>
      <c r="K742" s="20"/>
      <c r="L742" s="20"/>
      <c r="M742"/>
      <c r="N742" s="20"/>
      <c r="O7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2" s="20"/>
      <c r="Q742" s="1">
        <v>4</v>
      </c>
    </row>
    <row r="743" spans="1:17" ht="15.75" x14ac:dyDescent="0.25">
      <c r="A743" s="1" t="s">
        <v>2387</v>
      </c>
      <c r="B743" s="1" t="s">
        <v>3312</v>
      </c>
      <c r="C743" s="1"/>
      <c r="D743" s="17" t="s">
        <v>769</v>
      </c>
      <c r="E743" s="1" t="s">
        <v>3410</v>
      </c>
      <c r="F743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43" s="20"/>
      <c r="H743" s="20"/>
      <c r="I743" s="21">
        <v>147.66</v>
      </c>
      <c r="J743" s="21">
        <f>Tabela1[[#This Row],[Estoque]]*Tabela1[[#This Row],[Valor Unitario Estimado]]</f>
        <v>738.3</v>
      </c>
      <c r="K743" s="20"/>
      <c r="L743" s="20"/>
      <c r="M743"/>
      <c r="N743" s="20"/>
      <c r="O7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3" s="20"/>
      <c r="Q743" s="1">
        <v>5</v>
      </c>
    </row>
    <row r="744" spans="1:17" ht="15.75" x14ac:dyDescent="0.25">
      <c r="A744" s="1" t="s">
        <v>2388</v>
      </c>
      <c r="B744" s="1" t="s">
        <v>3287</v>
      </c>
      <c r="C744" s="1"/>
      <c r="D744" s="17" t="s">
        <v>770</v>
      </c>
      <c r="E744" s="1" t="s">
        <v>3398</v>
      </c>
      <c r="F7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44" s="20"/>
      <c r="H744" s="20"/>
      <c r="I744" s="21">
        <v>6488.33</v>
      </c>
      <c r="J744" s="21">
        <f>Tabela1[[#This Row],[Estoque]]*Tabela1[[#This Row],[Valor Unitario Estimado]]</f>
        <v>0</v>
      </c>
      <c r="K744" s="20"/>
      <c r="L744" s="20"/>
      <c r="M744"/>
      <c r="N744" s="20"/>
      <c r="O7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4" s="20"/>
      <c r="Q744" s="1">
        <v>0</v>
      </c>
    </row>
    <row r="745" spans="1:17" ht="15.75" x14ac:dyDescent="0.25">
      <c r="A745" s="1" t="s">
        <v>2389</v>
      </c>
      <c r="B745" s="1" t="s">
        <v>3280</v>
      </c>
      <c r="C745" s="1"/>
      <c r="D745" s="17" t="s">
        <v>771</v>
      </c>
      <c r="E745" s="1" t="s">
        <v>3506</v>
      </c>
      <c r="F7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45" s="20"/>
      <c r="H745" s="20"/>
      <c r="I745" s="21">
        <v>620</v>
      </c>
      <c r="J745" s="21">
        <f>Tabela1[[#This Row],[Estoque]]*Tabela1[[#This Row],[Valor Unitario Estimado]]</f>
        <v>0</v>
      </c>
      <c r="K745" s="20"/>
      <c r="L745" s="20"/>
      <c r="M745"/>
      <c r="N745" s="20"/>
      <c r="O7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5" s="20"/>
      <c r="Q745" s="1">
        <v>0</v>
      </c>
    </row>
    <row r="746" spans="1:17" ht="15.75" x14ac:dyDescent="0.25">
      <c r="A746" s="1" t="s">
        <v>2390</v>
      </c>
      <c r="B746" s="1" t="s">
        <v>3308</v>
      </c>
      <c r="C746" s="1"/>
      <c r="D746" s="17" t="s">
        <v>772</v>
      </c>
      <c r="E746" s="1" t="s">
        <v>3530</v>
      </c>
      <c r="F74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46" s="20"/>
      <c r="H746" s="20"/>
      <c r="I746" s="21"/>
      <c r="J746" s="21">
        <f>Tabela1[[#This Row],[Estoque]]*Tabela1[[#This Row],[Valor Unitario Estimado]]</f>
        <v>0</v>
      </c>
      <c r="K746" s="20"/>
      <c r="L746" s="20"/>
      <c r="M746"/>
      <c r="N746" s="20"/>
      <c r="O7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6" s="20"/>
      <c r="Q746" s="1">
        <v>2</v>
      </c>
    </row>
    <row r="747" spans="1:17" ht="15.75" x14ac:dyDescent="0.25">
      <c r="A747" s="1" t="s">
        <v>2391</v>
      </c>
      <c r="B747" s="1" t="s">
        <v>3278</v>
      </c>
      <c r="C747" s="1"/>
      <c r="D747" s="17" t="s">
        <v>773</v>
      </c>
      <c r="E747" s="1" t="s">
        <v>3539</v>
      </c>
      <c r="F7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7" s="20"/>
      <c r="H747" s="20"/>
      <c r="I747" s="21"/>
      <c r="J747" s="21">
        <f>Tabela1[[#This Row],[Estoque]]*Tabela1[[#This Row],[Valor Unitario Estimado]]</f>
        <v>0</v>
      </c>
      <c r="K747" s="20"/>
      <c r="L747" s="20"/>
      <c r="M747"/>
      <c r="N747" s="20"/>
      <c r="O7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7" s="20"/>
      <c r="Q747" s="1">
        <v>1</v>
      </c>
    </row>
    <row r="748" spans="1:17" ht="15.75" x14ac:dyDescent="0.25">
      <c r="A748" s="1" t="s">
        <v>2392</v>
      </c>
      <c r="B748" s="1" t="s">
        <v>3278</v>
      </c>
      <c r="C748" s="1"/>
      <c r="D748" s="17" t="s">
        <v>774</v>
      </c>
      <c r="E748" s="1" t="s">
        <v>3366</v>
      </c>
      <c r="F7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8" s="20"/>
      <c r="H748" s="20"/>
      <c r="I748" s="21">
        <v>386</v>
      </c>
      <c r="J748" s="21">
        <f>Tabela1[[#This Row],[Estoque]]*Tabela1[[#This Row],[Valor Unitario Estimado]]</f>
        <v>386</v>
      </c>
      <c r="K748" s="20"/>
      <c r="L748" s="20"/>
      <c r="M748"/>
      <c r="N748" s="20"/>
      <c r="O7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8" s="20"/>
      <c r="Q748" s="1">
        <v>1</v>
      </c>
    </row>
    <row r="749" spans="1:17" ht="15.75" x14ac:dyDescent="0.25">
      <c r="A749" s="1" t="s">
        <v>2393</v>
      </c>
      <c r="B749" s="1" t="s">
        <v>3313</v>
      </c>
      <c r="C749" s="1"/>
      <c r="D749" s="17" t="s">
        <v>775</v>
      </c>
      <c r="E749" s="1" t="s">
        <v>3366</v>
      </c>
      <c r="F74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49" s="20"/>
      <c r="H749" s="20"/>
      <c r="I749" s="21">
        <v>9.9</v>
      </c>
      <c r="J749" s="21">
        <f>Tabela1[[#This Row],[Estoque]]*Tabela1[[#This Row],[Valor Unitario Estimado]]</f>
        <v>39.6</v>
      </c>
      <c r="K749" s="20"/>
      <c r="L749" s="20"/>
      <c r="M749"/>
      <c r="N749" s="20"/>
      <c r="O7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9" s="20"/>
      <c r="Q749" s="1">
        <v>4</v>
      </c>
    </row>
    <row r="750" spans="1:17" ht="15.75" x14ac:dyDescent="0.25">
      <c r="A750" s="1" t="s">
        <v>2394</v>
      </c>
      <c r="B750" s="1" t="s">
        <v>3289</v>
      </c>
      <c r="C750" s="1"/>
      <c r="D750" s="17" t="s">
        <v>776</v>
      </c>
      <c r="E750" s="1" t="s">
        <v>3540</v>
      </c>
      <c r="F7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50" s="20"/>
      <c r="H750" s="20"/>
      <c r="I750" s="21">
        <v>500</v>
      </c>
      <c r="J750" s="21">
        <f>Tabela1[[#This Row],[Estoque]]*Tabela1[[#This Row],[Valor Unitario Estimado]]</f>
        <v>0</v>
      </c>
      <c r="K750" s="20"/>
      <c r="L750" s="20"/>
      <c r="M750"/>
      <c r="N750" s="20"/>
      <c r="O7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0" s="20"/>
      <c r="Q750" s="1">
        <v>0</v>
      </c>
    </row>
    <row r="751" spans="1:17" ht="15.75" x14ac:dyDescent="0.25">
      <c r="A751" s="1" t="s">
        <v>2395</v>
      </c>
      <c r="B751" s="1" t="s">
        <v>3306</v>
      </c>
      <c r="C751" s="1"/>
      <c r="D751" s="17" t="s">
        <v>777</v>
      </c>
      <c r="E751" s="1" t="s">
        <v>3395</v>
      </c>
      <c r="F75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51" s="20"/>
      <c r="H751" s="20"/>
      <c r="I751" s="21"/>
      <c r="J751" s="21">
        <f>Tabela1[[#This Row],[Estoque]]*Tabela1[[#This Row],[Valor Unitario Estimado]]</f>
        <v>0</v>
      </c>
      <c r="K751" s="20"/>
      <c r="L751" s="20"/>
      <c r="M751"/>
      <c r="N751" s="20"/>
      <c r="O7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1" s="20"/>
      <c r="Q751" s="1">
        <v>2</v>
      </c>
    </row>
    <row r="752" spans="1:17" ht="15.75" x14ac:dyDescent="0.25">
      <c r="A752" s="1" t="s">
        <v>2396</v>
      </c>
      <c r="B752" s="1" t="s">
        <v>3278</v>
      </c>
      <c r="C752" s="1"/>
      <c r="D752" s="17" t="s">
        <v>778</v>
      </c>
      <c r="E752" s="1" t="s">
        <v>3395</v>
      </c>
      <c r="F7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52" s="20"/>
      <c r="H752" s="20"/>
      <c r="I752" s="21"/>
      <c r="J752" s="21">
        <f>Tabela1[[#This Row],[Estoque]]*Tabela1[[#This Row],[Valor Unitario Estimado]]</f>
        <v>0</v>
      </c>
      <c r="K752" s="20"/>
      <c r="L752" s="20"/>
      <c r="M752"/>
      <c r="N752" s="20"/>
      <c r="O7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2" s="20"/>
      <c r="Q752" s="1">
        <v>0</v>
      </c>
    </row>
    <row r="753" spans="1:17" ht="15.75" x14ac:dyDescent="0.25">
      <c r="A753" s="1" t="s">
        <v>2397</v>
      </c>
      <c r="B753" s="1"/>
      <c r="C753" s="1"/>
      <c r="D753" s="17" t="s">
        <v>779</v>
      </c>
      <c r="E753" s="1" t="s">
        <v>3395</v>
      </c>
      <c r="F75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53" s="20"/>
      <c r="H753" s="20"/>
      <c r="I753" s="21"/>
      <c r="J753" s="21">
        <f>Tabela1[[#This Row],[Estoque]]*Tabela1[[#This Row],[Valor Unitario Estimado]]</f>
        <v>0</v>
      </c>
      <c r="K753" s="20"/>
      <c r="L753" s="20"/>
      <c r="M753"/>
      <c r="N753" s="20"/>
      <c r="O7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3" s="20"/>
      <c r="Q753" s="1">
        <v>3</v>
      </c>
    </row>
    <row r="754" spans="1:17" ht="15.75" x14ac:dyDescent="0.25">
      <c r="A754" s="1" t="s">
        <v>2398</v>
      </c>
      <c r="B754" s="1" t="s">
        <v>3278</v>
      </c>
      <c r="C754" s="1"/>
      <c r="D754" s="17" t="s">
        <v>780</v>
      </c>
      <c r="E754" s="1" t="s">
        <v>3469</v>
      </c>
      <c r="F7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54" s="20"/>
      <c r="H754" s="20"/>
      <c r="I754" s="21"/>
      <c r="J754" s="21">
        <f>Tabela1[[#This Row],[Estoque]]*Tabela1[[#This Row],[Valor Unitario Estimado]]</f>
        <v>0</v>
      </c>
      <c r="K754" s="20"/>
      <c r="L754" s="20"/>
      <c r="M754"/>
      <c r="N754" s="20"/>
      <c r="O7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4" s="20"/>
      <c r="Q754" s="1">
        <v>3</v>
      </c>
    </row>
    <row r="755" spans="1:17" ht="15.75" x14ac:dyDescent="0.25">
      <c r="A755" s="1" t="s">
        <v>2399</v>
      </c>
      <c r="B755" s="1" t="s">
        <v>3278</v>
      </c>
      <c r="C755" s="1"/>
      <c r="D755" s="17" t="s">
        <v>781</v>
      </c>
      <c r="E755" s="1" t="s">
        <v>3374</v>
      </c>
      <c r="F75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5" s="20"/>
      <c r="H755" s="20"/>
      <c r="I755" s="21"/>
      <c r="J755" s="21">
        <f>Tabela1[[#This Row],[Estoque]]*Tabela1[[#This Row],[Valor Unitario Estimado]]</f>
        <v>0</v>
      </c>
      <c r="K755" s="20"/>
      <c r="L755" s="20"/>
      <c r="M755"/>
      <c r="N755" s="20"/>
      <c r="O7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5" s="20"/>
      <c r="Q755" s="1">
        <v>1</v>
      </c>
    </row>
    <row r="756" spans="1:17" ht="15.75" x14ac:dyDescent="0.25">
      <c r="A756" s="1" t="s">
        <v>2400</v>
      </c>
      <c r="B756" s="1" t="s">
        <v>3278</v>
      </c>
      <c r="C756" s="1"/>
      <c r="D756" s="17" t="s">
        <v>782</v>
      </c>
      <c r="E756" s="1" t="s">
        <v>3374</v>
      </c>
      <c r="F7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6" s="20"/>
      <c r="H756" s="20"/>
      <c r="I756" s="21"/>
      <c r="J756" s="21">
        <f>Tabela1[[#This Row],[Estoque]]*Tabela1[[#This Row],[Valor Unitario Estimado]]</f>
        <v>0</v>
      </c>
      <c r="K756" s="20"/>
      <c r="L756" s="20"/>
      <c r="M756"/>
      <c r="N756" s="20"/>
      <c r="O7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6" s="20"/>
      <c r="Q756" s="1">
        <v>1</v>
      </c>
    </row>
    <row r="757" spans="1:17" ht="15.75" x14ac:dyDescent="0.25">
      <c r="A757" s="1" t="s">
        <v>2401</v>
      </c>
      <c r="B757" s="1"/>
      <c r="C757" s="1"/>
      <c r="D757" s="17" t="s">
        <v>783</v>
      </c>
      <c r="E757" s="1" t="s">
        <v>3457</v>
      </c>
      <c r="F7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57" s="20"/>
      <c r="H757" s="20"/>
      <c r="I757" s="21">
        <v>36</v>
      </c>
      <c r="J757" s="21">
        <f>Tabela1[[#This Row],[Estoque]]*Tabela1[[#This Row],[Valor Unitario Estimado]]</f>
        <v>72</v>
      </c>
      <c r="K757" s="20"/>
      <c r="L757" s="20"/>
      <c r="M757"/>
      <c r="N757" s="20"/>
      <c r="O7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7" s="20"/>
      <c r="Q757" s="1">
        <v>2</v>
      </c>
    </row>
    <row r="758" spans="1:17" ht="15.75" x14ac:dyDescent="0.25">
      <c r="A758" s="1" t="s">
        <v>2402</v>
      </c>
      <c r="B758" s="1"/>
      <c r="C758" s="1"/>
      <c r="D758" s="17" t="s">
        <v>784</v>
      </c>
      <c r="E758" s="1" t="s">
        <v>3541</v>
      </c>
      <c r="F75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8" s="20"/>
      <c r="H758" s="20"/>
      <c r="I758" s="21">
        <v>1796.85</v>
      </c>
      <c r="J758" s="21">
        <f>Tabela1[[#This Row],[Estoque]]*Tabela1[[#This Row],[Valor Unitario Estimado]]</f>
        <v>1796.85</v>
      </c>
      <c r="K758" s="20"/>
      <c r="L758" s="20"/>
      <c r="M758"/>
      <c r="N758" s="20"/>
      <c r="O7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8" s="20"/>
      <c r="Q758" s="1">
        <v>1</v>
      </c>
    </row>
    <row r="759" spans="1:17" ht="15.75" x14ac:dyDescent="0.25">
      <c r="A759" s="1" t="s">
        <v>2403</v>
      </c>
      <c r="B759" s="1" t="s">
        <v>3278</v>
      </c>
      <c r="C759" s="1"/>
      <c r="D759" s="17" t="s">
        <v>785</v>
      </c>
      <c r="E759" s="1" t="s">
        <v>3460</v>
      </c>
      <c r="F7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9" s="20"/>
      <c r="H759" s="20"/>
      <c r="I759" s="21"/>
      <c r="J759" s="21">
        <f>Tabela1[[#This Row],[Estoque]]*Tabela1[[#This Row],[Valor Unitario Estimado]]</f>
        <v>0</v>
      </c>
      <c r="K759" s="20"/>
      <c r="L759" s="20"/>
      <c r="M759"/>
      <c r="N759" s="20"/>
      <c r="O7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9" s="20"/>
      <c r="Q759" s="1">
        <v>1</v>
      </c>
    </row>
    <row r="760" spans="1:17" ht="15.75" x14ac:dyDescent="0.25">
      <c r="A760" s="1" t="s">
        <v>2404</v>
      </c>
      <c r="B760" s="1" t="s">
        <v>3298</v>
      </c>
      <c r="C760" s="1" t="s">
        <v>3292</v>
      </c>
      <c r="D760" s="17" t="s">
        <v>786</v>
      </c>
      <c r="E760" s="1" t="s">
        <v>3542</v>
      </c>
      <c r="F76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0" s="20">
        <v>2</v>
      </c>
      <c r="H760" s="20">
        <v>4</v>
      </c>
      <c r="I760" s="21">
        <v>135.15</v>
      </c>
      <c r="J760" s="21">
        <f>Tabela1[[#This Row],[Estoque]]*Tabela1[[#This Row],[Valor Unitario Estimado]]</f>
        <v>270.3</v>
      </c>
      <c r="K760" s="20"/>
      <c r="L760" s="20"/>
      <c r="M760"/>
      <c r="N760" s="20"/>
      <c r="O7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760" s="20"/>
      <c r="Q760" s="1">
        <v>2</v>
      </c>
    </row>
    <row r="761" spans="1:17" ht="15.75" x14ac:dyDescent="0.25">
      <c r="A761" s="1" t="s">
        <v>2405</v>
      </c>
      <c r="B761" s="1" t="s">
        <v>3278</v>
      </c>
      <c r="C761" s="1"/>
      <c r="D761" s="17" t="s">
        <v>787</v>
      </c>
      <c r="E761" s="1" t="s">
        <v>3511</v>
      </c>
      <c r="F7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1" s="20"/>
      <c r="H761" s="20"/>
      <c r="I761" s="21">
        <v>1978</v>
      </c>
      <c r="J761" s="21">
        <f>Tabela1[[#This Row],[Estoque]]*Tabela1[[#This Row],[Valor Unitario Estimado]]</f>
        <v>1978</v>
      </c>
      <c r="K761" s="20"/>
      <c r="L761" s="20"/>
      <c r="M761"/>
      <c r="N761" s="20"/>
      <c r="O7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1" s="20"/>
      <c r="Q761" s="1">
        <v>1</v>
      </c>
    </row>
    <row r="762" spans="1:17" ht="15.75" x14ac:dyDescent="0.25">
      <c r="A762" s="1" t="s">
        <v>2406</v>
      </c>
      <c r="B762" s="1" t="s">
        <v>3283</v>
      </c>
      <c r="C762" s="1"/>
      <c r="D762" s="17" t="s">
        <v>788</v>
      </c>
      <c r="E762" s="1" t="s">
        <v>3411</v>
      </c>
      <c r="F76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62" s="20"/>
      <c r="H762" s="20"/>
      <c r="I762" s="21"/>
      <c r="J762" s="21">
        <f>Tabela1[[#This Row],[Estoque]]*Tabela1[[#This Row],[Valor Unitario Estimado]]</f>
        <v>0</v>
      </c>
      <c r="K762" s="20"/>
      <c r="L762" s="20"/>
      <c r="M762"/>
      <c r="N762" s="20"/>
      <c r="O7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2" s="20"/>
      <c r="Q762" s="1">
        <v>4</v>
      </c>
    </row>
    <row r="763" spans="1:17" ht="15.75" x14ac:dyDescent="0.25">
      <c r="A763" s="1" t="s">
        <v>2407</v>
      </c>
      <c r="B763" s="1"/>
      <c r="C763" s="1"/>
      <c r="D763" s="17" t="s">
        <v>789</v>
      </c>
      <c r="E763" s="1" t="s">
        <v>3539</v>
      </c>
      <c r="F7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63" s="20"/>
      <c r="H763" s="20"/>
      <c r="I763" s="21"/>
      <c r="J763" s="21">
        <f>Tabela1[[#This Row],[Estoque]]*Tabela1[[#This Row],[Valor Unitario Estimado]]</f>
        <v>0</v>
      </c>
      <c r="K763" s="20"/>
      <c r="L763" s="20"/>
      <c r="M763"/>
      <c r="N763" s="20"/>
      <c r="O7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3" s="20"/>
      <c r="Q763" s="1">
        <v>0</v>
      </c>
    </row>
    <row r="764" spans="1:17" ht="15.75" x14ac:dyDescent="0.25">
      <c r="A764" s="1" t="s">
        <v>2408</v>
      </c>
      <c r="B764" s="1" t="s">
        <v>3278</v>
      </c>
      <c r="C764" s="1"/>
      <c r="D764" s="17" t="s">
        <v>790</v>
      </c>
      <c r="E764" s="1" t="s">
        <v>3539</v>
      </c>
      <c r="F7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4" s="20"/>
      <c r="H764" s="20"/>
      <c r="I764" s="21"/>
      <c r="J764" s="21">
        <f>Tabela1[[#This Row],[Estoque]]*Tabela1[[#This Row],[Valor Unitario Estimado]]</f>
        <v>0</v>
      </c>
      <c r="K764" s="20"/>
      <c r="L764" s="20"/>
      <c r="M764"/>
      <c r="N764" s="20"/>
      <c r="O7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4" s="20"/>
      <c r="Q764" s="1">
        <v>1</v>
      </c>
    </row>
    <row r="765" spans="1:17" ht="15.75" x14ac:dyDescent="0.25">
      <c r="A765" s="1" t="s">
        <v>2409</v>
      </c>
      <c r="B765" s="1" t="s">
        <v>3278</v>
      </c>
      <c r="C765" s="1"/>
      <c r="D765" s="17" t="s">
        <v>791</v>
      </c>
      <c r="E765" s="1" t="s">
        <v>3539</v>
      </c>
      <c r="F76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65" s="20"/>
      <c r="H765" s="20"/>
      <c r="I765" s="21"/>
      <c r="J765" s="21">
        <f>Tabela1[[#This Row],[Estoque]]*Tabela1[[#This Row],[Valor Unitario Estimado]]</f>
        <v>0</v>
      </c>
      <c r="K765" s="20"/>
      <c r="L765" s="20"/>
      <c r="M765"/>
      <c r="N765" s="20"/>
      <c r="O7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5" s="20"/>
      <c r="Q765" s="1">
        <v>4</v>
      </c>
    </row>
    <row r="766" spans="1:17" ht="15.75" x14ac:dyDescent="0.25">
      <c r="A766" s="1" t="s">
        <v>2410</v>
      </c>
      <c r="B766" s="1" t="s">
        <v>3278</v>
      </c>
      <c r="C766" s="1"/>
      <c r="D766" s="17" t="s">
        <v>792</v>
      </c>
      <c r="E766" s="1" t="s">
        <v>3539</v>
      </c>
      <c r="F7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6" s="20"/>
      <c r="H766" s="20"/>
      <c r="I766" s="21"/>
      <c r="J766" s="21">
        <f>Tabela1[[#This Row],[Estoque]]*Tabela1[[#This Row],[Valor Unitario Estimado]]</f>
        <v>0</v>
      </c>
      <c r="K766" s="20"/>
      <c r="L766" s="20"/>
      <c r="M766"/>
      <c r="N766" s="20"/>
      <c r="O7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6" s="20"/>
      <c r="Q766" s="1">
        <v>1</v>
      </c>
    </row>
    <row r="767" spans="1:17" ht="15.75" x14ac:dyDescent="0.25">
      <c r="A767" s="1" t="s">
        <v>2411</v>
      </c>
      <c r="B767" s="1" t="s">
        <v>3278</v>
      </c>
      <c r="C767" s="1"/>
      <c r="D767" s="17" t="s">
        <v>793</v>
      </c>
      <c r="E767" s="1" t="s">
        <v>3457</v>
      </c>
      <c r="F7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7" s="20"/>
      <c r="H767" s="20"/>
      <c r="I767" s="21"/>
      <c r="J767" s="21">
        <f>Tabela1[[#This Row],[Estoque]]*Tabela1[[#This Row],[Valor Unitario Estimado]]</f>
        <v>0</v>
      </c>
      <c r="K767" s="20"/>
      <c r="L767" s="20"/>
      <c r="M767"/>
      <c r="N767" s="20"/>
      <c r="O7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7" s="20"/>
      <c r="Q767" s="1">
        <v>1</v>
      </c>
    </row>
    <row r="768" spans="1:17" ht="15.75" x14ac:dyDescent="0.25">
      <c r="A768" s="1" t="s">
        <v>2412</v>
      </c>
      <c r="B768" s="1" t="s">
        <v>3314</v>
      </c>
      <c r="C768" s="1"/>
      <c r="D768" s="17" t="s">
        <v>794</v>
      </c>
      <c r="E768" s="1" t="s">
        <v>3468</v>
      </c>
      <c r="F76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8" s="20"/>
      <c r="H768" s="20"/>
      <c r="I768" s="21"/>
      <c r="J768" s="21">
        <f>Tabela1[[#This Row],[Estoque]]*Tabela1[[#This Row],[Valor Unitario Estimado]]</f>
        <v>0</v>
      </c>
      <c r="K768" s="20"/>
      <c r="L768" s="20"/>
      <c r="M768"/>
      <c r="N768" s="20"/>
      <c r="O7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8" s="20"/>
      <c r="Q768" s="1">
        <v>2</v>
      </c>
    </row>
    <row r="769" spans="1:17" ht="15.75" x14ac:dyDescent="0.25">
      <c r="A769" s="1" t="s">
        <v>2413</v>
      </c>
      <c r="B769" s="1" t="s">
        <v>3278</v>
      </c>
      <c r="C769" s="1"/>
      <c r="D769" s="17" t="s">
        <v>795</v>
      </c>
      <c r="E769" s="1" t="s">
        <v>3468</v>
      </c>
      <c r="F76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69" s="20"/>
      <c r="H769" s="20"/>
      <c r="I769" s="21">
        <v>313.7</v>
      </c>
      <c r="J769" s="21">
        <f>Tabela1[[#This Row],[Estoque]]*Tabela1[[#This Row],[Valor Unitario Estimado]]</f>
        <v>941.09999999999991</v>
      </c>
      <c r="K769" s="20"/>
      <c r="L769" s="20"/>
      <c r="M769"/>
      <c r="N769" s="20"/>
      <c r="O7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9" s="20"/>
      <c r="Q769" s="1">
        <v>3</v>
      </c>
    </row>
    <row r="770" spans="1:17" ht="15.75" x14ac:dyDescent="0.25">
      <c r="A770" s="1" t="s">
        <v>2414</v>
      </c>
      <c r="B770" s="1" t="s">
        <v>3278</v>
      </c>
      <c r="C770" s="1"/>
      <c r="D770" s="17" t="s">
        <v>796</v>
      </c>
      <c r="E770" s="1" t="s">
        <v>3468</v>
      </c>
      <c r="F7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70" s="20"/>
      <c r="H770" s="20"/>
      <c r="I770" s="21">
        <v>313.8</v>
      </c>
      <c r="J770" s="21">
        <f>Tabela1[[#This Row],[Estoque]]*Tabela1[[#This Row],[Valor Unitario Estimado]]</f>
        <v>313.8</v>
      </c>
      <c r="K770" s="20"/>
      <c r="L770" s="20"/>
      <c r="M770"/>
      <c r="N770" s="20"/>
      <c r="O7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0" s="20"/>
      <c r="Q770" s="1">
        <v>1</v>
      </c>
    </row>
    <row r="771" spans="1:17" ht="15.75" x14ac:dyDescent="0.25">
      <c r="A771" s="1" t="s">
        <v>2415</v>
      </c>
      <c r="B771" s="1" t="s">
        <v>3278</v>
      </c>
      <c r="C771" s="1"/>
      <c r="D771" s="17" t="s">
        <v>797</v>
      </c>
      <c r="E771" s="1" t="s">
        <v>3543</v>
      </c>
      <c r="F7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71" s="20"/>
      <c r="H771" s="20"/>
      <c r="I771" s="21">
        <v>854</v>
      </c>
      <c r="J771" s="21">
        <f>Tabela1[[#This Row],[Estoque]]*Tabela1[[#This Row],[Valor Unitario Estimado]]</f>
        <v>0</v>
      </c>
      <c r="K771" s="20"/>
      <c r="L771" s="20"/>
      <c r="M771"/>
      <c r="N771" s="20"/>
      <c r="O7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1" s="20"/>
      <c r="Q771" s="1">
        <v>0</v>
      </c>
    </row>
    <row r="772" spans="1:17" ht="15.75" x14ac:dyDescent="0.25">
      <c r="A772" s="1" t="s">
        <v>2416</v>
      </c>
      <c r="B772" s="1" t="s">
        <v>3313</v>
      </c>
      <c r="C772" s="1"/>
      <c r="D772" s="17" t="s">
        <v>798</v>
      </c>
      <c r="E772" s="1" t="s">
        <v>3521</v>
      </c>
      <c r="F77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72" s="20"/>
      <c r="H772" s="20"/>
      <c r="I772" s="21">
        <v>3.5</v>
      </c>
      <c r="J772" s="21">
        <f>Tabela1[[#This Row],[Estoque]]*Tabela1[[#This Row],[Valor Unitario Estimado]]</f>
        <v>14</v>
      </c>
      <c r="K772" s="20"/>
      <c r="L772" s="20"/>
      <c r="M772"/>
      <c r="N772" s="20"/>
      <c r="O7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2" s="20"/>
      <c r="Q772" s="1">
        <v>4</v>
      </c>
    </row>
    <row r="773" spans="1:17" ht="15.75" x14ac:dyDescent="0.25">
      <c r="A773" s="1" t="s">
        <v>2417</v>
      </c>
      <c r="B773" s="1" t="s">
        <v>3278</v>
      </c>
      <c r="C773" s="1"/>
      <c r="D773" s="17" t="s">
        <v>799</v>
      </c>
      <c r="E773" s="1" t="s">
        <v>3431</v>
      </c>
      <c r="F77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73" s="20"/>
      <c r="H773" s="20"/>
      <c r="I773" s="21"/>
      <c r="J773" s="21">
        <f>Tabela1[[#This Row],[Estoque]]*Tabela1[[#This Row],[Valor Unitario Estimado]]</f>
        <v>0</v>
      </c>
      <c r="K773" s="20"/>
      <c r="L773" s="20"/>
      <c r="M773"/>
      <c r="N773" s="20"/>
      <c r="O7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3" s="20"/>
      <c r="Q773" s="1">
        <v>2</v>
      </c>
    </row>
    <row r="774" spans="1:17" ht="15.75" x14ac:dyDescent="0.25">
      <c r="A774" s="1" t="s">
        <v>2418</v>
      </c>
      <c r="B774" s="1"/>
      <c r="C774" s="1"/>
      <c r="D774" s="17" t="s">
        <v>800</v>
      </c>
      <c r="E774" s="1" t="s">
        <v>3366</v>
      </c>
      <c r="F774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774" s="20"/>
      <c r="H774" s="20"/>
      <c r="I774" s="21">
        <v>12.6</v>
      </c>
      <c r="J774" s="21">
        <f>Tabela1[[#This Row],[Estoque]]*Tabela1[[#This Row],[Valor Unitario Estimado]]</f>
        <v>466.2</v>
      </c>
      <c r="K774" s="20"/>
      <c r="L774" s="20"/>
      <c r="M774"/>
      <c r="N774" s="20"/>
      <c r="O7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4" s="20"/>
      <c r="Q774" s="1">
        <v>37</v>
      </c>
    </row>
    <row r="775" spans="1:17" ht="15.75" x14ac:dyDescent="0.25">
      <c r="A775" s="1" t="s">
        <v>2419</v>
      </c>
      <c r="B775" s="1" t="s">
        <v>3278</v>
      </c>
      <c r="C775" s="1"/>
      <c r="D775" s="17" t="s">
        <v>801</v>
      </c>
      <c r="E775" s="1" t="s">
        <v>3523</v>
      </c>
      <c r="F77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75" s="20"/>
      <c r="H775" s="20"/>
      <c r="I775" s="21"/>
      <c r="J775" s="21">
        <f>Tabela1[[#This Row],[Estoque]]*Tabela1[[#This Row],[Valor Unitario Estimado]]</f>
        <v>0</v>
      </c>
      <c r="K775" s="20"/>
      <c r="L775" s="20"/>
      <c r="M775"/>
      <c r="N775" s="20"/>
      <c r="O7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5" s="20"/>
      <c r="Q775" s="1">
        <v>3</v>
      </c>
    </row>
    <row r="776" spans="1:17" ht="15.75" x14ac:dyDescent="0.25">
      <c r="A776" s="1" t="s">
        <v>2420</v>
      </c>
      <c r="B776" s="1"/>
      <c r="C776" s="1"/>
      <c r="D776" s="17" t="s">
        <v>802</v>
      </c>
      <c r="E776" s="1" t="s">
        <v>3366</v>
      </c>
      <c r="F77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76" s="20"/>
      <c r="H776" s="20"/>
      <c r="I776" s="21">
        <v>218.75</v>
      </c>
      <c r="J776" s="21">
        <f>Tabela1[[#This Row],[Estoque]]*Tabela1[[#This Row],[Valor Unitario Estimado]]</f>
        <v>0</v>
      </c>
      <c r="K776" s="20"/>
      <c r="L776" s="20"/>
      <c r="M776"/>
      <c r="N776" s="20"/>
      <c r="O7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6" s="20"/>
      <c r="Q776" s="1">
        <v>0</v>
      </c>
    </row>
    <row r="777" spans="1:17" ht="15.75" x14ac:dyDescent="0.25">
      <c r="A777" s="1" t="s">
        <v>2421</v>
      </c>
      <c r="B777" s="1"/>
      <c r="C777" s="1"/>
      <c r="D777" s="17" t="s">
        <v>803</v>
      </c>
      <c r="E777" s="1" t="s">
        <v>3366</v>
      </c>
      <c r="F77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77" s="20"/>
      <c r="H777" s="20"/>
      <c r="I777" s="21">
        <v>8.5</v>
      </c>
      <c r="J777" s="21">
        <f>Tabela1[[#This Row],[Estoque]]*Tabela1[[#This Row],[Valor Unitario Estimado]]</f>
        <v>68</v>
      </c>
      <c r="K777" s="20"/>
      <c r="L777" s="20"/>
      <c r="M777"/>
      <c r="N777" s="20"/>
      <c r="O7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7" s="20"/>
      <c r="Q777" s="1">
        <v>8</v>
      </c>
    </row>
    <row r="778" spans="1:17" ht="15.75" x14ac:dyDescent="0.25">
      <c r="A778" s="1" t="s">
        <v>2422</v>
      </c>
      <c r="B778" s="1" t="s">
        <v>3278</v>
      </c>
      <c r="C778" s="1"/>
      <c r="D778" s="17" t="s">
        <v>804</v>
      </c>
      <c r="E778" s="1" t="s">
        <v>3440</v>
      </c>
      <c r="F77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78" s="20"/>
      <c r="H778" s="20"/>
      <c r="I778" s="21"/>
      <c r="J778" s="21">
        <f>Tabela1[[#This Row],[Estoque]]*Tabela1[[#This Row],[Valor Unitario Estimado]]</f>
        <v>0</v>
      </c>
      <c r="K778" s="20"/>
      <c r="L778" s="20"/>
      <c r="M778"/>
      <c r="N778" s="20"/>
      <c r="O7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8" s="20"/>
      <c r="Q778" s="1">
        <v>3</v>
      </c>
    </row>
    <row r="779" spans="1:17" ht="15.75" x14ac:dyDescent="0.25">
      <c r="A779" s="1" t="s">
        <v>2423</v>
      </c>
      <c r="B779" s="1" t="s">
        <v>3278</v>
      </c>
      <c r="C779" s="1"/>
      <c r="D779" s="17" t="s">
        <v>805</v>
      </c>
      <c r="E779" s="1" t="s">
        <v>3522</v>
      </c>
      <c r="F77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79" s="20"/>
      <c r="H779" s="20"/>
      <c r="I779" s="21"/>
      <c r="J779" s="21">
        <f>Tabela1[[#This Row],[Estoque]]*Tabela1[[#This Row],[Valor Unitario Estimado]]</f>
        <v>0</v>
      </c>
      <c r="K779" s="20"/>
      <c r="L779" s="20"/>
      <c r="M779"/>
      <c r="N779" s="20"/>
      <c r="O7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9" s="20"/>
      <c r="Q779" s="1">
        <v>5</v>
      </c>
    </row>
    <row r="780" spans="1:17" ht="15.75" x14ac:dyDescent="0.25">
      <c r="A780" s="1" t="s">
        <v>2424</v>
      </c>
      <c r="B780" s="1" t="s">
        <v>3287</v>
      </c>
      <c r="C780" s="1"/>
      <c r="D780" s="17" t="s">
        <v>806</v>
      </c>
      <c r="E780" s="1" t="s">
        <v>3544</v>
      </c>
      <c r="F7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0" s="20"/>
      <c r="H780" s="20"/>
      <c r="I780" s="21">
        <v>4811.2</v>
      </c>
      <c r="J780" s="21">
        <f>Tabela1[[#This Row],[Estoque]]*Tabela1[[#This Row],[Valor Unitario Estimado]]</f>
        <v>4811.2</v>
      </c>
      <c r="K780" s="20"/>
      <c r="L780" s="20"/>
      <c r="M780"/>
      <c r="N780" s="20"/>
      <c r="O7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0" s="20"/>
      <c r="Q780" s="1">
        <v>1</v>
      </c>
    </row>
    <row r="781" spans="1:17" ht="15.75" x14ac:dyDescent="0.25">
      <c r="A781" s="1" t="s">
        <v>2425</v>
      </c>
      <c r="B781" s="1" t="s">
        <v>3283</v>
      </c>
      <c r="C781" s="1"/>
      <c r="D781" s="17" t="s">
        <v>807</v>
      </c>
      <c r="E781" s="1" t="s">
        <v>3538</v>
      </c>
      <c r="F7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1" s="20"/>
      <c r="H781" s="20"/>
      <c r="I781" s="21"/>
      <c r="J781" s="21">
        <f>Tabela1[[#This Row],[Estoque]]*Tabela1[[#This Row],[Valor Unitario Estimado]]</f>
        <v>0</v>
      </c>
      <c r="K781" s="20"/>
      <c r="L781" s="20"/>
      <c r="M781"/>
      <c r="N781" s="20"/>
      <c r="O7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1" s="20"/>
      <c r="Q781" s="1">
        <v>0</v>
      </c>
    </row>
    <row r="782" spans="1:17" ht="15.75" x14ac:dyDescent="0.25">
      <c r="A782" s="1" t="s">
        <v>2426</v>
      </c>
      <c r="B782" s="1" t="s">
        <v>3306</v>
      </c>
      <c r="C782" s="1" t="s">
        <v>3292</v>
      </c>
      <c r="D782" s="17" t="s">
        <v>808</v>
      </c>
      <c r="E782" s="1" t="s">
        <v>3545</v>
      </c>
      <c r="F7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2" s="20">
        <v>2</v>
      </c>
      <c r="H782" s="20">
        <v>4</v>
      </c>
      <c r="I782" s="21"/>
      <c r="J782" s="21">
        <f>Tabela1[[#This Row],[Estoque]]*Tabela1[[#This Row],[Valor Unitario Estimado]]</f>
        <v>0</v>
      </c>
      <c r="K782" s="20"/>
      <c r="L782" s="20"/>
      <c r="M782">
        <v>8156</v>
      </c>
      <c r="N782" s="20"/>
      <c r="O7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782" s="20"/>
      <c r="Q782" s="1">
        <v>1</v>
      </c>
    </row>
    <row r="783" spans="1:17" ht="15.75" x14ac:dyDescent="0.25">
      <c r="A783" s="1" t="s">
        <v>2427</v>
      </c>
      <c r="B783" s="1" t="s">
        <v>3304</v>
      </c>
      <c r="C783" s="1"/>
      <c r="D783" s="17" t="s">
        <v>809</v>
      </c>
      <c r="E783" s="1" t="s">
        <v>3471</v>
      </c>
      <c r="F7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3" s="20"/>
      <c r="H783" s="20"/>
      <c r="I783" s="21">
        <v>470</v>
      </c>
      <c r="J783" s="21">
        <f>Tabela1[[#This Row],[Estoque]]*Tabela1[[#This Row],[Valor Unitario Estimado]]</f>
        <v>470</v>
      </c>
      <c r="K783" s="20"/>
      <c r="L783" s="20"/>
      <c r="M783"/>
      <c r="N783" s="20"/>
      <c r="O7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3" s="20"/>
      <c r="Q783" s="1">
        <v>1</v>
      </c>
    </row>
    <row r="784" spans="1:17" ht="15.75" x14ac:dyDescent="0.25">
      <c r="A784" s="1" t="s">
        <v>2428</v>
      </c>
      <c r="B784" s="1" t="s">
        <v>3304</v>
      </c>
      <c r="C784" s="1"/>
      <c r="D784" s="17" t="s">
        <v>810</v>
      </c>
      <c r="E784" s="1" t="s">
        <v>3546</v>
      </c>
      <c r="F7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4" s="20"/>
      <c r="H784" s="20"/>
      <c r="I784" s="21">
        <v>13494</v>
      </c>
      <c r="J784" s="21">
        <f>Tabela1[[#This Row],[Estoque]]*Tabela1[[#This Row],[Valor Unitario Estimado]]</f>
        <v>0</v>
      </c>
      <c r="K784" s="20"/>
      <c r="L784" s="20"/>
      <c r="M784"/>
      <c r="N784" s="20"/>
      <c r="O7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4" s="20"/>
      <c r="Q784" s="1">
        <v>0</v>
      </c>
    </row>
    <row r="785" spans="1:17" ht="15.75" x14ac:dyDescent="0.25">
      <c r="A785" s="1" t="s">
        <v>2429</v>
      </c>
      <c r="B785" s="1" t="s">
        <v>3304</v>
      </c>
      <c r="C785" s="1"/>
      <c r="D785" s="17" t="s">
        <v>811</v>
      </c>
      <c r="E785" s="1" t="s">
        <v>3471</v>
      </c>
      <c r="F7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5" s="20"/>
      <c r="H785" s="20"/>
      <c r="I785" s="21">
        <v>171.86</v>
      </c>
      <c r="J785" s="21">
        <f>Tabela1[[#This Row],[Estoque]]*Tabela1[[#This Row],[Valor Unitario Estimado]]</f>
        <v>171.86</v>
      </c>
      <c r="K785" s="20"/>
      <c r="L785" s="20"/>
      <c r="M785"/>
      <c r="N785" s="20"/>
      <c r="O7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5" s="20"/>
      <c r="Q785" s="1">
        <v>1</v>
      </c>
    </row>
    <row r="786" spans="1:17" ht="15.75" x14ac:dyDescent="0.25">
      <c r="A786" s="1" t="s">
        <v>2430</v>
      </c>
      <c r="B786" s="1" t="s">
        <v>3304</v>
      </c>
      <c r="C786" s="1"/>
      <c r="D786" s="17" t="s">
        <v>812</v>
      </c>
      <c r="E786" s="1" t="s">
        <v>3547</v>
      </c>
      <c r="F7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6" s="20"/>
      <c r="H786" s="20"/>
      <c r="I786" s="21"/>
      <c r="J786" s="21">
        <f>Tabela1[[#This Row],[Estoque]]*Tabela1[[#This Row],[Valor Unitario Estimado]]</f>
        <v>0</v>
      </c>
      <c r="K786" s="20"/>
      <c r="L786" s="20"/>
      <c r="M786"/>
      <c r="N786" s="20"/>
      <c r="O7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6" s="20"/>
      <c r="Q786" s="1">
        <v>1</v>
      </c>
    </row>
    <row r="787" spans="1:17" ht="15.75" x14ac:dyDescent="0.25">
      <c r="A787" s="1" t="s">
        <v>2431</v>
      </c>
      <c r="B787" s="1" t="s">
        <v>3304</v>
      </c>
      <c r="C787" s="1"/>
      <c r="D787" s="17" t="s">
        <v>813</v>
      </c>
      <c r="E787" s="1" t="s">
        <v>3547</v>
      </c>
      <c r="F78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87" s="20"/>
      <c r="H787" s="20"/>
      <c r="I787" s="21">
        <v>390</v>
      </c>
      <c r="J787" s="21">
        <f>Tabela1[[#This Row],[Estoque]]*Tabela1[[#This Row],[Valor Unitario Estimado]]</f>
        <v>2340</v>
      </c>
      <c r="K787" s="20"/>
      <c r="L787" s="20"/>
      <c r="M787"/>
      <c r="N787" s="20"/>
      <c r="O7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7" s="20"/>
      <c r="Q787" s="1">
        <v>6</v>
      </c>
    </row>
    <row r="788" spans="1:17" ht="15.75" x14ac:dyDescent="0.25">
      <c r="A788" s="1" t="s">
        <v>2432</v>
      </c>
      <c r="B788" s="1" t="s">
        <v>3278</v>
      </c>
      <c r="C788" s="1"/>
      <c r="D788" s="17" t="s">
        <v>814</v>
      </c>
      <c r="E788" s="1" t="s">
        <v>3547</v>
      </c>
      <c r="F7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8" s="20"/>
      <c r="H788" s="20"/>
      <c r="I788" s="21"/>
      <c r="J788" s="21">
        <f>Tabela1[[#This Row],[Estoque]]*Tabela1[[#This Row],[Valor Unitario Estimado]]</f>
        <v>0</v>
      </c>
      <c r="K788" s="20"/>
      <c r="L788" s="20"/>
      <c r="M788"/>
      <c r="N788" s="20"/>
      <c r="O7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8" s="20"/>
      <c r="Q788" s="1">
        <v>0</v>
      </c>
    </row>
    <row r="789" spans="1:17" ht="15.75" x14ac:dyDescent="0.25">
      <c r="A789" s="1" t="s">
        <v>2433</v>
      </c>
      <c r="B789" s="1" t="s">
        <v>3299</v>
      </c>
      <c r="C789" s="1"/>
      <c r="D789" s="17" t="s">
        <v>815</v>
      </c>
      <c r="E789" s="1" t="s">
        <v>3395</v>
      </c>
      <c r="F7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9" s="20"/>
      <c r="H789" s="20"/>
      <c r="I789" s="21"/>
      <c r="J789" s="21">
        <f>Tabela1[[#This Row],[Estoque]]*Tabela1[[#This Row],[Valor Unitario Estimado]]</f>
        <v>0</v>
      </c>
      <c r="K789" s="20"/>
      <c r="L789" s="20"/>
      <c r="M789"/>
      <c r="N789" s="20"/>
      <c r="O7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9" s="20"/>
      <c r="Q789" s="1">
        <v>1</v>
      </c>
    </row>
    <row r="790" spans="1:17" ht="15.75" x14ac:dyDescent="0.25">
      <c r="A790" s="1" t="s">
        <v>2434</v>
      </c>
      <c r="B790" s="1" t="s">
        <v>3282</v>
      </c>
      <c r="C790" s="1"/>
      <c r="D790" s="17" t="s">
        <v>816</v>
      </c>
      <c r="E790" s="1" t="s">
        <v>3457</v>
      </c>
      <c r="F79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90" s="20"/>
      <c r="H790" s="20"/>
      <c r="I790" s="21"/>
      <c r="J790" s="21">
        <f>Tabela1[[#This Row],[Estoque]]*Tabela1[[#This Row],[Valor Unitario Estimado]]</f>
        <v>0</v>
      </c>
      <c r="K790" s="20"/>
      <c r="L790" s="20"/>
      <c r="M790"/>
      <c r="N790" s="20"/>
      <c r="O7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0" s="20"/>
      <c r="Q790" s="1">
        <v>3</v>
      </c>
    </row>
    <row r="791" spans="1:17" ht="15.75" x14ac:dyDescent="0.25">
      <c r="A791" s="1" t="s">
        <v>2435</v>
      </c>
      <c r="B791" s="1" t="s">
        <v>3298</v>
      </c>
      <c r="C791" s="1"/>
      <c r="D791" s="17" t="s">
        <v>817</v>
      </c>
      <c r="E791" s="1" t="s">
        <v>3467</v>
      </c>
      <c r="F7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91" s="20"/>
      <c r="H791" s="20"/>
      <c r="I791" s="21">
        <v>1766.73</v>
      </c>
      <c r="J791" s="21">
        <f>Tabela1[[#This Row],[Estoque]]*Tabela1[[#This Row],[Valor Unitario Estimado]]</f>
        <v>1766.73</v>
      </c>
      <c r="K791" s="20"/>
      <c r="L791" s="20"/>
      <c r="M791"/>
      <c r="N791" s="20"/>
      <c r="O7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1" s="20"/>
      <c r="Q791" s="1">
        <v>1</v>
      </c>
    </row>
    <row r="792" spans="1:17" ht="15.75" x14ac:dyDescent="0.25">
      <c r="A792" s="1" t="s">
        <v>2436</v>
      </c>
      <c r="B792" s="1" t="s">
        <v>3278</v>
      </c>
      <c r="C792" s="1"/>
      <c r="D792" s="17" t="s">
        <v>818</v>
      </c>
      <c r="E792" s="1" t="s">
        <v>3494</v>
      </c>
      <c r="F79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92" s="20"/>
      <c r="H792" s="20"/>
      <c r="I792" s="21"/>
      <c r="J792" s="21">
        <f>Tabela1[[#This Row],[Estoque]]*Tabela1[[#This Row],[Valor Unitario Estimado]]</f>
        <v>0</v>
      </c>
      <c r="K792" s="20"/>
      <c r="L792" s="20"/>
      <c r="M792"/>
      <c r="N792" s="20"/>
      <c r="O7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2" s="20"/>
      <c r="Q792" s="1">
        <v>5</v>
      </c>
    </row>
    <row r="793" spans="1:17" ht="15.75" x14ac:dyDescent="0.25">
      <c r="A793" s="1" t="s">
        <v>2437</v>
      </c>
      <c r="B793" s="1" t="s">
        <v>3278</v>
      </c>
      <c r="C793" s="1"/>
      <c r="D793" s="17" t="s">
        <v>819</v>
      </c>
      <c r="E793" s="1" t="s">
        <v>3523</v>
      </c>
      <c r="F79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93" s="20"/>
      <c r="H793" s="20"/>
      <c r="I793" s="21">
        <v>19.48</v>
      </c>
      <c r="J793" s="21">
        <f>Tabela1[[#This Row],[Estoque]]*Tabela1[[#This Row],[Valor Unitario Estimado]]</f>
        <v>116.88</v>
      </c>
      <c r="K793" s="20"/>
      <c r="L793" s="20"/>
      <c r="M793"/>
      <c r="N793" s="20"/>
      <c r="O7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3" s="20"/>
      <c r="Q793" s="1">
        <v>6</v>
      </c>
    </row>
    <row r="794" spans="1:17" ht="15.75" x14ac:dyDescent="0.25">
      <c r="A794" s="1" t="s">
        <v>2438</v>
      </c>
      <c r="B794" s="1" t="s">
        <v>3283</v>
      </c>
      <c r="C794" s="1"/>
      <c r="D794" s="17" t="s">
        <v>820</v>
      </c>
      <c r="E794" s="1" t="s">
        <v>3384</v>
      </c>
      <c r="F7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4" s="20"/>
      <c r="H794" s="20"/>
      <c r="I794" s="21"/>
      <c r="J794" s="21">
        <f>Tabela1[[#This Row],[Estoque]]*Tabela1[[#This Row],[Valor Unitario Estimado]]</f>
        <v>0</v>
      </c>
      <c r="K794" s="20"/>
      <c r="L794" s="20"/>
      <c r="M794"/>
      <c r="N794" s="20"/>
      <c r="O7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4" s="20"/>
      <c r="Q794" s="1">
        <v>0</v>
      </c>
    </row>
    <row r="795" spans="1:17" ht="15.75" x14ac:dyDescent="0.25">
      <c r="A795" s="1" t="s">
        <v>2439</v>
      </c>
      <c r="B795" s="1" t="s">
        <v>3283</v>
      </c>
      <c r="C795" s="1"/>
      <c r="D795" s="17" t="s">
        <v>821</v>
      </c>
      <c r="E795" s="1" t="s">
        <v>3548</v>
      </c>
      <c r="F7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5" s="20"/>
      <c r="H795" s="20"/>
      <c r="I795" s="21"/>
      <c r="J795" s="21">
        <f>Tabela1[[#This Row],[Estoque]]*Tabela1[[#This Row],[Valor Unitario Estimado]]</f>
        <v>0</v>
      </c>
      <c r="K795" s="20"/>
      <c r="L795" s="20"/>
      <c r="M795"/>
      <c r="N795" s="20"/>
      <c r="O7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5" s="20"/>
      <c r="Q795" s="1">
        <v>0</v>
      </c>
    </row>
    <row r="796" spans="1:17" ht="15.75" x14ac:dyDescent="0.25">
      <c r="A796" s="1" t="s">
        <v>2440</v>
      </c>
      <c r="B796" s="1" t="s">
        <v>3283</v>
      </c>
      <c r="C796" s="1"/>
      <c r="D796" s="17" t="s">
        <v>822</v>
      </c>
      <c r="E796" s="1" t="s">
        <v>3549</v>
      </c>
      <c r="F7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6" s="20"/>
      <c r="H796" s="20"/>
      <c r="I796" s="21">
        <v>500</v>
      </c>
      <c r="J796" s="21">
        <f>Tabela1[[#This Row],[Estoque]]*Tabela1[[#This Row],[Valor Unitario Estimado]]</f>
        <v>0</v>
      </c>
      <c r="K796" s="20"/>
      <c r="L796" s="20"/>
      <c r="M796"/>
      <c r="N796" s="20"/>
      <c r="O7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6" s="20"/>
      <c r="Q796" s="1">
        <v>0</v>
      </c>
    </row>
    <row r="797" spans="1:17" ht="15.75" x14ac:dyDescent="0.25">
      <c r="A797" s="1" t="s">
        <v>2441</v>
      </c>
      <c r="B797" s="1" t="s">
        <v>3278</v>
      </c>
      <c r="C797" s="1"/>
      <c r="D797" s="17" t="s">
        <v>823</v>
      </c>
      <c r="E797" s="1" t="s">
        <v>3468</v>
      </c>
      <c r="F79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97" s="20"/>
      <c r="H797" s="20"/>
      <c r="I797" s="21"/>
      <c r="J797" s="21">
        <f>Tabela1[[#This Row],[Estoque]]*Tabela1[[#This Row],[Valor Unitario Estimado]]</f>
        <v>0</v>
      </c>
      <c r="K797" s="20"/>
      <c r="L797" s="20"/>
      <c r="M797"/>
      <c r="N797" s="20"/>
      <c r="O7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7" s="20"/>
      <c r="Q797" s="1">
        <v>2</v>
      </c>
    </row>
    <row r="798" spans="1:17" ht="15.75" x14ac:dyDescent="0.25">
      <c r="A798" s="1" t="s">
        <v>2442</v>
      </c>
      <c r="B798" s="1" t="s">
        <v>3308</v>
      </c>
      <c r="C798" s="1"/>
      <c r="D798" s="17" t="s">
        <v>824</v>
      </c>
      <c r="E798" s="1" t="s">
        <v>3514</v>
      </c>
      <c r="F79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98" s="20"/>
      <c r="H798" s="20"/>
      <c r="I798" s="21"/>
      <c r="J798" s="21">
        <f>Tabela1[[#This Row],[Estoque]]*Tabela1[[#This Row],[Valor Unitario Estimado]]</f>
        <v>0</v>
      </c>
      <c r="K798" s="20"/>
      <c r="L798" s="20"/>
      <c r="M798"/>
      <c r="N798" s="20"/>
      <c r="O7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8" s="20"/>
      <c r="Q798" s="1">
        <v>2</v>
      </c>
    </row>
    <row r="799" spans="1:17" ht="15.75" x14ac:dyDescent="0.25">
      <c r="A799" s="1" t="s">
        <v>2443</v>
      </c>
      <c r="B799" s="1" t="s">
        <v>3300</v>
      </c>
      <c r="C799" s="1"/>
      <c r="D799" s="17" t="s">
        <v>825</v>
      </c>
      <c r="E799" s="1" t="s">
        <v>3550</v>
      </c>
      <c r="F7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99" s="20"/>
      <c r="H799" s="20"/>
      <c r="I799" s="21"/>
      <c r="J799" s="21">
        <f>Tabela1[[#This Row],[Estoque]]*Tabela1[[#This Row],[Valor Unitario Estimado]]</f>
        <v>0</v>
      </c>
      <c r="K799" s="20"/>
      <c r="L799" s="20"/>
      <c r="M799"/>
      <c r="N799" s="20"/>
      <c r="O7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9" s="20"/>
      <c r="Q799" s="1">
        <v>1</v>
      </c>
    </row>
    <row r="800" spans="1:17" ht="15.75" x14ac:dyDescent="0.25">
      <c r="A800" s="1" t="s">
        <v>2444</v>
      </c>
      <c r="B800" s="1" t="s">
        <v>3315</v>
      </c>
      <c r="C800" s="1"/>
      <c r="D800" s="17" t="s">
        <v>826</v>
      </c>
      <c r="E800" s="1" t="s">
        <v>3398</v>
      </c>
      <c r="F8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00" s="20"/>
      <c r="H800" s="20"/>
      <c r="I800" s="21">
        <v>300</v>
      </c>
      <c r="J800" s="21">
        <f>Tabela1[[#This Row],[Estoque]]*Tabela1[[#This Row],[Valor Unitario Estimado]]</f>
        <v>600</v>
      </c>
      <c r="K800" s="20"/>
      <c r="L800" s="20"/>
      <c r="M800"/>
      <c r="N800" s="20"/>
      <c r="O8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0" s="20"/>
      <c r="Q800" s="1">
        <v>2</v>
      </c>
    </row>
    <row r="801" spans="1:17" ht="15.75" x14ac:dyDescent="0.25">
      <c r="A801" s="1" t="s">
        <v>2445</v>
      </c>
      <c r="B801" s="1"/>
      <c r="C801" s="1"/>
      <c r="D801" s="17" t="s">
        <v>827</v>
      </c>
      <c r="E801" s="1" t="s">
        <v>3414</v>
      </c>
      <c r="F801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801" s="20"/>
      <c r="H801" s="20"/>
      <c r="I801" s="21">
        <v>300</v>
      </c>
      <c r="J801" s="21">
        <f>Tabela1[[#This Row],[Estoque]]*Tabela1[[#This Row],[Valor Unitario Estimado]]</f>
        <v>2100</v>
      </c>
      <c r="K801" s="20"/>
      <c r="L801" s="20"/>
      <c r="M801"/>
      <c r="N801" s="20"/>
      <c r="O8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1" s="20"/>
      <c r="Q801" s="1">
        <v>7</v>
      </c>
    </row>
    <row r="802" spans="1:17" ht="15.75" x14ac:dyDescent="0.25">
      <c r="A802" s="1" t="s">
        <v>2446</v>
      </c>
      <c r="B802" s="1"/>
      <c r="C802" s="1"/>
      <c r="D802" s="17" t="s">
        <v>828</v>
      </c>
      <c r="E802" s="1" t="s">
        <v>3466</v>
      </c>
      <c r="F8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2" s="20"/>
      <c r="H802" s="20"/>
      <c r="I802" s="21"/>
      <c r="J802" s="21">
        <f>Tabela1[[#This Row],[Estoque]]*Tabela1[[#This Row],[Valor Unitario Estimado]]</f>
        <v>0</v>
      </c>
      <c r="K802" s="20"/>
      <c r="L802" s="20"/>
      <c r="M802"/>
      <c r="N802" s="20"/>
      <c r="O8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2" s="20"/>
      <c r="Q802" s="1">
        <v>1</v>
      </c>
    </row>
    <row r="803" spans="1:17" ht="15.75" x14ac:dyDescent="0.25">
      <c r="A803" s="1" t="s">
        <v>2447</v>
      </c>
      <c r="B803" s="1"/>
      <c r="C803" s="1"/>
      <c r="D803" s="17" t="s">
        <v>829</v>
      </c>
      <c r="E803" s="1" t="s">
        <v>3468</v>
      </c>
      <c r="F8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3" s="20"/>
      <c r="H803" s="20"/>
      <c r="I803" s="21"/>
      <c r="J803" s="21">
        <f>Tabela1[[#This Row],[Estoque]]*Tabela1[[#This Row],[Valor Unitario Estimado]]</f>
        <v>0</v>
      </c>
      <c r="K803" s="20"/>
      <c r="L803" s="20"/>
      <c r="M803"/>
      <c r="N803" s="20"/>
      <c r="O8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3" s="20"/>
      <c r="Q803" s="1">
        <v>1</v>
      </c>
    </row>
    <row r="804" spans="1:17" ht="15.75" x14ac:dyDescent="0.25">
      <c r="A804" s="1" t="s">
        <v>2448</v>
      </c>
      <c r="B804" s="1" t="s">
        <v>3288</v>
      </c>
      <c r="C804" s="1"/>
      <c r="D804" s="17" t="s">
        <v>830</v>
      </c>
      <c r="E804" s="1" t="s">
        <v>3401</v>
      </c>
      <c r="F804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804" s="20"/>
      <c r="H804" s="20"/>
      <c r="I804" s="21">
        <v>25.5</v>
      </c>
      <c r="J804" s="21">
        <f>Tabela1[[#This Row],[Estoque]]*Tabela1[[#This Row],[Valor Unitario Estimado]]</f>
        <v>484.5</v>
      </c>
      <c r="K804" s="20"/>
      <c r="L804" s="20"/>
      <c r="M804"/>
      <c r="N804" s="20"/>
      <c r="O8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4" s="20"/>
      <c r="Q804" s="1">
        <v>19</v>
      </c>
    </row>
    <row r="805" spans="1:17" ht="15.75" x14ac:dyDescent="0.25">
      <c r="A805" s="1" t="s">
        <v>2449</v>
      </c>
      <c r="B805" s="1" t="s">
        <v>3278</v>
      </c>
      <c r="C805" s="1"/>
      <c r="D805" s="17" t="s">
        <v>831</v>
      </c>
      <c r="E805" s="1" t="s">
        <v>3373</v>
      </c>
      <c r="F80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05" s="20"/>
      <c r="H805" s="20"/>
      <c r="I805" s="21">
        <v>132</v>
      </c>
      <c r="J805" s="21">
        <f>Tabela1[[#This Row],[Estoque]]*Tabela1[[#This Row],[Valor Unitario Estimado]]</f>
        <v>528</v>
      </c>
      <c r="K805" s="20"/>
      <c r="L805" s="20"/>
      <c r="M805"/>
      <c r="N805" s="20"/>
      <c r="O8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5" s="20"/>
      <c r="Q805" s="1">
        <v>4</v>
      </c>
    </row>
    <row r="806" spans="1:17" ht="15.75" x14ac:dyDescent="0.25">
      <c r="A806" s="1" t="s">
        <v>2450</v>
      </c>
      <c r="B806" s="1" t="s">
        <v>3306</v>
      </c>
      <c r="C806" s="1"/>
      <c r="D806" s="17" t="s">
        <v>832</v>
      </c>
      <c r="E806" s="1" t="s">
        <v>3477</v>
      </c>
      <c r="F8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6" s="20"/>
      <c r="H806" s="20"/>
      <c r="I806" s="21">
        <v>779</v>
      </c>
      <c r="J806" s="21">
        <f>Tabela1[[#This Row],[Estoque]]*Tabela1[[#This Row],[Valor Unitario Estimado]]</f>
        <v>779</v>
      </c>
      <c r="K806" s="20"/>
      <c r="L806" s="20"/>
      <c r="M806"/>
      <c r="N806" s="20"/>
      <c r="O8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6" s="20"/>
      <c r="Q806" s="1">
        <v>1</v>
      </c>
    </row>
    <row r="807" spans="1:17" ht="15.75" x14ac:dyDescent="0.25">
      <c r="A807" s="1" t="s">
        <v>2451</v>
      </c>
      <c r="B807" s="1"/>
      <c r="C807" s="1"/>
      <c r="D807" s="17" t="s">
        <v>833</v>
      </c>
      <c r="E807" s="1" t="s">
        <v>3551</v>
      </c>
      <c r="F8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7" s="20"/>
      <c r="H807" s="20"/>
      <c r="I807" s="21">
        <v>950</v>
      </c>
      <c r="J807" s="21">
        <f>Tabela1[[#This Row],[Estoque]]*Tabela1[[#This Row],[Valor Unitario Estimado]]</f>
        <v>950</v>
      </c>
      <c r="K807" s="20"/>
      <c r="L807" s="20"/>
      <c r="M807"/>
      <c r="N807" s="20"/>
      <c r="O8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7" s="20"/>
      <c r="Q807" s="1">
        <v>1</v>
      </c>
    </row>
    <row r="808" spans="1:17" ht="15.75" x14ac:dyDescent="0.25">
      <c r="A808" s="1" t="s">
        <v>2452</v>
      </c>
      <c r="B808" s="1" t="s">
        <v>3284</v>
      </c>
      <c r="C808" s="1"/>
      <c r="D808" s="17" t="s">
        <v>834</v>
      </c>
      <c r="E808" s="1" t="s">
        <v>3539</v>
      </c>
      <c r="F8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08" s="20"/>
      <c r="H808" s="20"/>
      <c r="I808" s="21"/>
      <c r="J808" s="21">
        <f>Tabela1[[#This Row],[Estoque]]*Tabela1[[#This Row],[Valor Unitario Estimado]]</f>
        <v>0</v>
      </c>
      <c r="K808" s="20"/>
      <c r="L808" s="20"/>
      <c r="M808"/>
      <c r="N808" s="20"/>
      <c r="O8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8" s="20"/>
      <c r="Q808" s="1">
        <v>3</v>
      </c>
    </row>
    <row r="809" spans="1:17" ht="15.75" x14ac:dyDescent="0.25">
      <c r="A809" s="1" t="s">
        <v>2453</v>
      </c>
      <c r="B809" s="1" t="s">
        <v>3278</v>
      </c>
      <c r="C809" s="1"/>
      <c r="D809" s="17" t="s">
        <v>835</v>
      </c>
      <c r="E809" s="1" t="s">
        <v>3468</v>
      </c>
      <c r="F8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9" s="20"/>
      <c r="H809" s="20"/>
      <c r="I809" s="21"/>
      <c r="J809" s="21">
        <f>Tabela1[[#This Row],[Estoque]]*Tabela1[[#This Row],[Valor Unitario Estimado]]</f>
        <v>0</v>
      </c>
      <c r="K809" s="20"/>
      <c r="L809" s="20"/>
      <c r="M809"/>
      <c r="N809" s="20"/>
      <c r="O8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9" s="20"/>
      <c r="Q809" s="1">
        <v>1</v>
      </c>
    </row>
    <row r="810" spans="1:17" ht="15.75" x14ac:dyDescent="0.25">
      <c r="A810" s="1" t="s">
        <v>2454</v>
      </c>
      <c r="B810" s="1" t="s">
        <v>3303</v>
      </c>
      <c r="C810" s="1"/>
      <c r="D810" s="17" t="s">
        <v>836</v>
      </c>
      <c r="E810" s="1" t="s">
        <v>3544</v>
      </c>
      <c r="F8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0" s="20"/>
      <c r="H810" s="20"/>
      <c r="I810" s="21">
        <v>1796.85</v>
      </c>
      <c r="J810" s="21">
        <f>Tabela1[[#This Row],[Estoque]]*Tabela1[[#This Row],[Valor Unitario Estimado]]</f>
        <v>0</v>
      </c>
      <c r="K810" s="20"/>
      <c r="L810" s="20"/>
      <c r="M810"/>
      <c r="N810" s="20"/>
      <c r="O8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0" s="20"/>
      <c r="Q810" s="1">
        <v>0</v>
      </c>
    </row>
    <row r="811" spans="1:17" ht="15.75" x14ac:dyDescent="0.25">
      <c r="A811" s="1" t="s">
        <v>2455</v>
      </c>
      <c r="B811" s="1" t="s">
        <v>3278</v>
      </c>
      <c r="C811" s="1"/>
      <c r="D811" s="17" t="s">
        <v>837</v>
      </c>
      <c r="E811" s="1" t="s">
        <v>3551</v>
      </c>
      <c r="F8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1" s="20"/>
      <c r="H811" s="20"/>
      <c r="I811" s="21">
        <v>1796.85</v>
      </c>
      <c r="J811" s="21">
        <f>Tabela1[[#This Row],[Estoque]]*Tabela1[[#This Row],[Valor Unitario Estimado]]</f>
        <v>0</v>
      </c>
      <c r="K811" s="20"/>
      <c r="L811" s="20"/>
      <c r="M811"/>
      <c r="N811" s="20"/>
      <c r="O8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1" s="20"/>
      <c r="Q811" s="1">
        <v>0</v>
      </c>
    </row>
    <row r="812" spans="1:17" ht="15.75" x14ac:dyDescent="0.25">
      <c r="A812" s="1" t="s">
        <v>2456</v>
      </c>
      <c r="B812" s="1" t="s">
        <v>3281</v>
      </c>
      <c r="C812" s="1"/>
      <c r="D812" s="17" t="s">
        <v>838</v>
      </c>
      <c r="E812" s="1" t="s">
        <v>3519</v>
      </c>
      <c r="F8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2" s="20"/>
      <c r="H812" s="20"/>
      <c r="I812" s="21"/>
      <c r="J812" s="21">
        <f>Tabela1[[#This Row],[Estoque]]*Tabela1[[#This Row],[Valor Unitario Estimado]]</f>
        <v>0</v>
      </c>
      <c r="K812" s="20"/>
      <c r="L812" s="20"/>
      <c r="M812"/>
      <c r="N812" s="20"/>
      <c r="O8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2" s="20"/>
      <c r="Q812" s="1">
        <v>0</v>
      </c>
    </row>
    <row r="813" spans="1:17" ht="15.75" x14ac:dyDescent="0.25">
      <c r="A813" s="1" t="s">
        <v>2457</v>
      </c>
      <c r="B813" s="1" t="s">
        <v>3316</v>
      </c>
      <c r="C813" s="1"/>
      <c r="D813" s="17" t="s">
        <v>839</v>
      </c>
      <c r="E813" s="1" t="s">
        <v>3550</v>
      </c>
      <c r="F8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13" s="20"/>
      <c r="H813" s="20"/>
      <c r="I813" s="21">
        <v>1045</v>
      </c>
      <c r="J813" s="21">
        <f>Tabela1[[#This Row],[Estoque]]*Tabela1[[#This Row],[Valor Unitario Estimado]]</f>
        <v>1045</v>
      </c>
      <c r="K813" s="20"/>
      <c r="L813" s="20"/>
      <c r="M813"/>
      <c r="N813" s="20"/>
      <c r="O8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3" s="20"/>
      <c r="Q813" s="1">
        <v>1</v>
      </c>
    </row>
    <row r="814" spans="1:17" ht="15.75" x14ac:dyDescent="0.25">
      <c r="A814" s="1" t="s">
        <v>2458</v>
      </c>
      <c r="B814" s="1" t="s">
        <v>3278</v>
      </c>
      <c r="C814" s="1"/>
      <c r="D814" s="17" t="s">
        <v>840</v>
      </c>
      <c r="E814" s="1" t="s">
        <v>3520</v>
      </c>
      <c r="F8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14" s="20"/>
      <c r="H814" s="20"/>
      <c r="I814" s="21">
        <v>1000</v>
      </c>
      <c r="J814" s="21">
        <f>Tabela1[[#This Row],[Estoque]]*Tabela1[[#This Row],[Valor Unitario Estimado]]</f>
        <v>1000</v>
      </c>
      <c r="K814" s="20"/>
      <c r="L814" s="20"/>
      <c r="M814"/>
      <c r="N814" s="20"/>
      <c r="O8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4" s="20"/>
      <c r="Q814" s="1">
        <v>1</v>
      </c>
    </row>
    <row r="815" spans="1:17" ht="15.75" x14ac:dyDescent="0.25">
      <c r="A815" s="1" t="s">
        <v>2459</v>
      </c>
      <c r="B815" s="1" t="s">
        <v>3278</v>
      </c>
      <c r="C815" s="1"/>
      <c r="D815" s="17" t="s">
        <v>841</v>
      </c>
      <c r="E815" s="1" t="s">
        <v>3460</v>
      </c>
      <c r="F8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5" s="20"/>
      <c r="H815" s="20"/>
      <c r="I815" s="21"/>
      <c r="J815" s="21">
        <f>Tabela1[[#This Row],[Estoque]]*Tabela1[[#This Row],[Valor Unitario Estimado]]</f>
        <v>0</v>
      </c>
      <c r="K815" s="20"/>
      <c r="L815" s="20"/>
      <c r="M815"/>
      <c r="N815" s="20"/>
      <c r="O8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5" s="20"/>
      <c r="Q815" s="1">
        <v>0</v>
      </c>
    </row>
    <row r="816" spans="1:17" ht="15.75" x14ac:dyDescent="0.25">
      <c r="A816" s="1" t="s">
        <v>2460</v>
      </c>
      <c r="B816" s="1" t="s">
        <v>3317</v>
      </c>
      <c r="C816" s="1"/>
      <c r="D816" s="17" t="s">
        <v>842</v>
      </c>
      <c r="E816" s="1" t="s">
        <v>3550</v>
      </c>
      <c r="F8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16" s="20"/>
      <c r="H816" s="20"/>
      <c r="I816" s="21">
        <v>670.2</v>
      </c>
      <c r="J816" s="21">
        <f>Tabela1[[#This Row],[Estoque]]*Tabela1[[#This Row],[Valor Unitario Estimado]]</f>
        <v>1340.4</v>
      </c>
      <c r="K816" s="20"/>
      <c r="L816" s="20"/>
      <c r="M816"/>
      <c r="N816" s="20"/>
      <c r="O8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6" s="20"/>
      <c r="Q816" s="1">
        <v>2</v>
      </c>
    </row>
    <row r="817" spans="1:17" ht="15.75" x14ac:dyDescent="0.25">
      <c r="A817" s="1" t="s">
        <v>2461</v>
      </c>
      <c r="B817" s="1" t="s">
        <v>3283</v>
      </c>
      <c r="C817" s="1"/>
      <c r="D817" s="17" t="s">
        <v>843</v>
      </c>
      <c r="E817" s="1" t="s">
        <v>3384</v>
      </c>
      <c r="F8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7" s="20"/>
      <c r="H817" s="20"/>
      <c r="I817" s="21"/>
      <c r="J817" s="21">
        <f>Tabela1[[#This Row],[Estoque]]*Tabela1[[#This Row],[Valor Unitario Estimado]]</f>
        <v>0</v>
      </c>
      <c r="K817" s="20"/>
      <c r="L817" s="20"/>
      <c r="M817"/>
      <c r="N817" s="20"/>
      <c r="O8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7" s="20"/>
      <c r="Q817" s="1">
        <v>0</v>
      </c>
    </row>
    <row r="818" spans="1:17" ht="15.75" x14ac:dyDescent="0.25">
      <c r="A818" s="1" t="s">
        <v>2462</v>
      </c>
      <c r="B818" s="1" t="s">
        <v>3283</v>
      </c>
      <c r="C818" s="1"/>
      <c r="D818" s="17" t="s">
        <v>844</v>
      </c>
      <c r="E818" s="1" t="s">
        <v>3384</v>
      </c>
      <c r="F81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8" s="20"/>
      <c r="H818" s="20"/>
      <c r="I818" s="21">
        <v>950</v>
      </c>
      <c r="J818" s="21">
        <f>Tabela1[[#This Row],[Estoque]]*Tabela1[[#This Row],[Valor Unitario Estimado]]</f>
        <v>0</v>
      </c>
      <c r="K818" s="20"/>
      <c r="L818" s="20"/>
      <c r="M818"/>
      <c r="N818" s="20"/>
      <c r="O8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8" s="20"/>
      <c r="Q818" s="1">
        <v>0</v>
      </c>
    </row>
    <row r="819" spans="1:17" ht="15.75" x14ac:dyDescent="0.25">
      <c r="A819" s="1" t="s">
        <v>2463</v>
      </c>
      <c r="B819" s="1" t="s">
        <v>3284</v>
      </c>
      <c r="C819" s="1"/>
      <c r="D819" s="17" t="s">
        <v>845</v>
      </c>
      <c r="E819" s="1" t="s">
        <v>3384</v>
      </c>
      <c r="F8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9" s="20"/>
      <c r="H819" s="20"/>
      <c r="I819" s="21">
        <v>660</v>
      </c>
      <c r="J819" s="21">
        <f>Tabela1[[#This Row],[Estoque]]*Tabela1[[#This Row],[Valor Unitario Estimado]]</f>
        <v>0</v>
      </c>
      <c r="K819" s="20"/>
      <c r="L819" s="20"/>
      <c r="M819"/>
      <c r="N819" s="20"/>
      <c r="O8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9" s="20"/>
      <c r="Q819" s="1">
        <v>0</v>
      </c>
    </row>
    <row r="820" spans="1:17" ht="15.75" x14ac:dyDescent="0.25">
      <c r="A820" s="1" t="s">
        <v>2464</v>
      </c>
      <c r="B820" s="1"/>
      <c r="C820" s="1"/>
      <c r="D820" s="17" t="s">
        <v>846</v>
      </c>
      <c r="E820" s="1" t="s">
        <v>3552</v>
      </c>
      <c r="F8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0" s="20"/>
      <c r="H820" s="20"/>
      <c r="I820" s="21"/>
      <c r="J820" s="21">
        <f>Tabela1[[#This Row],[Estoque]]*Tabela1[[#This Row],[Valor Unitario Estimado]]</f>
        <v>0</v>
      </c>
      <c r="K820" s="20"/>
      <c r="L820" s="20"/>
      <c r="M820"/>
      <c r="N820" s="20"/>
      <c r="O8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0" s="20"/>
      <c r="Q820" s="1">
        <v>0</v>
      </c>
    </row>
    <row r="821" spans="1:17" ht="15.75" x14ac:dyDescent="0.25">
      <c r="A821" s="1" t="s">
        <v>2465</v>
      </c>
      <c r="B821" s="1" t="s">
        <v>3278</v>
      </c>
      <c r="C821" s="1"/>
      <c r="D821" s="17" t="s">
        <v>847</v>
      </c>
      <c r="E821" s="1" t="s">
        <v>3468</v>
      </c>
      <c r="F82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21" s="20"/>
      <c r="H821" s="20"/>
      <c r="I821" s="21">
        <v>68</v>
      </c>
      <c r="J821" s="21">
        <f>Tabela1[[#This Row],[Estoque]]*Tabela1[[#This Row],[Valor Unitario Estimado]]</f>
        <v>204</v>
      </c>
      <c r="K821" s="20"/>
      <c r="L821" s="20"/>
      <c r="M821"/>
      <c r="N821" s="20"/>
      <c r="O8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1" s="20"/>
      <c r="Q821" s="1">
        <v>3</v>
      </c>
    </row>
    <row r="822" spans="1:17" ht="15.75" x14ac:dyDescent="0.25">
      <c r="A822" s="1" t="s">
        <v>2466</v>
      </c>
      <c r="B822" s="1" t="s">
        <v>3281</v>
      </c>
      <c r="C822" s="1"/>
      <c r="D822" s="17" t="s">
        <v>848</v>
      </c>
      <c r="E822" s="1" t="s">
        <v>3523</v>
      </c>
      <c r="F8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2" s="20"/>
      <c r="H822" s="20"/>
      <c r="I822" s="21"/>
      <c r="J822" s="21">
        <f>Tabela1[[#This Row],[Estoque]]*Tabela1[[#This Row],[Valor Unitario Estimado]]</f>
        <v>0</v>
      </c>
      <c r="K822" s="20"/>
      <c r="L822" s="20"/>
      <c r="M822"/>
      <c r="N822" s="20"/>
      <c r="O8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2" s="20"/>
      <c r="Q822" s="1">
        <v>1</v>
      </c>
    </row>
    <row r="823" spans="1:17" ht="15.75" x14ac:dyDescent="0.25">
      <c r="A823" s="1" t="s">
        <v>2467</v>
      </c>
      <c r="B823" s="1" t="s">
        <v>3281</v>
      </c>
      <c r="C823" s="1"/>
      <c r="D823" s="17" t="s">
        <v>849</v>
      </c>
      <c r="E823" s="1" t="s">
        <v>3523</v>
      </c>
      <c r="F8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3" s="20"/>
      <c r="H823" s="20"/>
      <c r="I823" s="21"/>
      <c r="J823" s="21">
        <f>Tabela1[[#This Row],[Estoque]]*Tabela1[[#This Row],[Valor Unitario Estimado]]</f>
        <v>0</v>
      </c>
      <c r="K823" s="20"/>
      <c r="L823" s="20"/>
      <c r="M823"/>
      <c r="N823" s="20"/>
      <c r="O8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3" s="20"/>
      <c r="Q823" s="1">
        <v>1</v>
      </c>
    </row>
    <row r="824" spans="1:17" ht="15.75" x14ac:dyDescent="0.25">
      <c r="A824" s="1" t="s">
        <v>2468</v>
      </c>
      <c r="B824" s="1" t="s">
        <v>3278</v>
      </c>
      <c r="C824" s="1"/>
      <c r="D824" s="17" t="s">
        <v>850</v>
      </c>
      <c r="E824" s="1" t="s">
        <v>3553</v>
      </c>
      <c r="F8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4" s="20"/>
      <c r="H824" s="20"/>
      <c r="I824" s="21"/>
      <c r="J824" s="21">
        <f>Tabela1[[#This Row],[Estoque]]*Tabela1[[#This Row],[Valor Unitario Estimado]]</f>
        <v>0</v>
      </c>
      <c r="K824" s="20"/>
      <c r="L824" s="20"/>
      <c r="M824"/>
      <c r="N824" s="20"/>
      <c r="O8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4" s="20"/>
      <c r="Q824" s="1">
        <v>0</v>
      </c>
    </row>
    <row r="825" spans="1:17" ht="15.75" x14ac:dyDescent="0.25">
      <c r="A825" s="1" t="s">
        <v>2469</v>
      </c>
      <c r="B825" s="1" t="s">
        <v>3278</v>
      </c>
      <c r="C825" s="1"/>
      <c r="D825" s="17" t="s">
        <v>851</v>
      </c>
      <c r="E825" s="1" t="s">
        <v>3553</v>
      </c>
      <c r="F8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5" s="20"/>
      <c r="H825" s="20"/>
      <c r="I825" s="21"/>
      <c r="J825" s="21">
        <f>Tabela1[[#This Row],[Estoque]]*Tabela1[[#This Row],[Valor Unitario Estimado]]</f>
        <v>0</v>
      </c>
      <c r="K825" s="20"/>
      <c r="L825" s="20"/>
      <c r="M825"/>
      <c r="N825" s="20"/>
      <c r="O8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5" s="20"/>
      <c r="Q825" s="1">
        <v>0</v>
      </c>
    </row>
    <row r="826" spans="1:17" ht="15.75" x14ac:dyDescent="0.25">
      <c r="A826" s="1" t="s">
        <v>2470</v>
      </c>
      <c r="B826" s="1" t="s">
        <v>3278</v>
      </c>
      <c r="C826" s="1"/>
      <c r="D826" s="17" t="s">
        <v>852</v>
      </c>
      <c r="E826" s="1" t="s">
        <v>3553</v>
      </c>
      <c r="F82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6" s="20"/>
      <c r="H826" s="20"/>
      <c r="I826" s="21"/>
      <c r="J826" s="21">
        <f>Tabela1[[#This Row],[Estoque]]*Tabela1[[#This Row],[Valor Unitario Estimado]]</f>
        <v>0</v>
      </c>
      <c r="K826" s="20"/>
      <c r="L826" s="20"/>
      <c r="M826"/>
      <c r="N826" s="20"/>
      <c r="O8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6" s="20"/>
      <c r="Q826" s="1">
        <v>1</v>
      </c>
    </row>
    <row r="827" spans="1:17" ht="15.75" x14ac:dyDescent="0.25">
      <c r="A827" s="1" t="s">
        <v>2471</v>
      </c>
      <c r="B827" s="1" t="s">
        <v>3278</v>
      </c>
      <c r="C827" s="1"/>
      <c r="D827" s="17" t="s">
        <v>853</v>
      </c>
      <c r="E827" s="1" t="s">
        <v>3553</v>
      </c>
      <c r="F8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7" s="20"/>
      <c r="H827" s="20"/>
      <c r="I827" s="21"/>
      <c r="J827" s="21">
        <f>Tabela1[[#This Row],[Estoque]]*Tabela1[[#This Row],[Valor Unitario Estimado]]</f>
        <v>0</v>
      </c>
      <c r="K827" s="20"/>
      <c r="L827" s="20"/>
      <c r="M827"/>
      <c r="N827" s="20"/>
      <c r="O8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7" s="20"/>
      <c r="Q827" s="1">
        <v>0</v>
      </c>
    </row>
    <row r="828" spans="1:17" ht="15.75" x14ac:dyDescent="0.25">
      <c r="A828" s="1" t="s">
        <v>2472</v>
      </c>
      <c r="B828" s="1" t="s">
        <v>3278</v>
      </c>
      <c r="C828" s="1"/>
      <c r="D828" s="17" t="s">
        <v>854</v>
      </c>
      <c r="E828" s="1" t="s">
        <v>3553</v>
      </c>
      <c r="F8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8" s="20"/>
      <c r="H828" s="20"/>
      <c r="I828" s="21"/>
      <c r="J828" s="21">
        <f>Tabela1[[#This Row],[Estoque]]*Tabela1[[#This Row],[Valor Unitario Estimado]]</f>
        <v>0</v>
      </c>
      <c r="K828" s="20"/>
      <c r="L828" s="20"/>
      <c r="M828"/>
      <c r="N828" s="20"/>
      <c r="O8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8" s="20"/>
      <c r="Q828" s="1">
        <v>1</v>
      </c>
    </row>
    <row r="829" spans="1:17" ht="15.75" x14ac:dyDescent="0.25">
      <c r="A829" s="1" t="s">
        <v>2473</v>
      </c>
      <c r="B829" s="1" t="s">
        <v>3278</v>
      </c>
      <c r="C829" s="1"/>
      <c r="D829" s="17" t="s">
        <v>855</v>
      </c>
      <c r="E829" s="1" t="s">
        <v>3553</v>
      </c>
      <c r="F8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9" s="20"/>
      <c r="H829" s="20"/>
      <c r="I829" s="21"/>
      <c r="J829" s="21">
        <f>Tabela1[[#This Row],[Estoque]]*Tabela1[[#This Row],[Valor Unitario Estimado]]</f>
        <v>0</v>
      </c>
      <c r="K829" s="20"/>
      <c r="L829" s="20"/>
      <c r="M829"/>
      <c r="N829" s="20"/>
      <c r="O8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9" s="20"/>
      <c r="Q829" s="1">
        <v>0</v>
      </c>
    </row>
    <row r="830" spans="1:17" ht="15.75" x14ac:dyDescent="0.25">
      <c r="A830" s="1" t="s">
        <v>2474</v>
      </c>
      <c r="B830" s="1" t="s">
        <v>3278</v>
      </c>
      <c r="C830" s="1"/>
      <c r="D830" s="17" t="s">
        <v>856</v>
      </c>
      <c r="E830" s="1" t="s">
        <v>3553</v>
      </c>
      <c r="F8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0" s="20"/>
      <c r="H830" s="20"/>
      <c r="I830" s="21"/>
      <c r="J830" s="21">
        <f>Tabela1[[#This Row],[Estoque]]*Tabela1[[#This Row],[Valor Unitario Estimado]]</f>
        <v>0</v>
      </c>
      <c r="K830" s="20"/>
      <c r="L830" s="20"/>
      <c r="M830"/>
      <c r="N830" s="20"/>
      <c r="O8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0" s="20"/>
      <c r="Q830" s="1">
        <v>0</v>
      </c>
    </row>
    <row r="831" spans="1:17" ht="15.75" x14ac:dyDescent="0.25">
      <c r="A831" s="1" t="s">
        <v>2475</v>
      </c>
      <c r="B831" s="1" t="s">
        <v>3278</v>
      </c>
      <c r="C831" s="1"/>
      <c r="D831" s="17" t="s">
        <v>857</v>
      </c>
      <c r="E831" s="1" t="s">
        <v>3553</v>
      </c>
      <c r="F8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1" s="20"/>
      <c r="H831" s="20"/>
      <c r="I831" s="21"/>
      <c r="J831" s="21">
        <f>Tabela1[[#This Row],[Estoque]]*Tabela1[[#This Row],[Valor Unitario Estimado]]</f>
        <v>0</v>
      </c>
      <c r="K831" s="20"/>
      <c r="L831" s="20"/>
      <c r="M831"/>
      <c r="N831" s="20"/>
      <c r="O8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1" s="20"/>
      <c r="Q831" s="1">
        <v>0</v>
      </c>
    </row>
    <row r="832" spans="1:17" ht="15.75" x14ac:dyDescent="0.25">
      <c r="A832" s="1" t="s">
        <v>2476</v>
      </c>
      <c r="B832" s="1" t="s">
        <v>3278</v>
      </c>
      <c r="C832" s="1"/>
      <c r="D832" s="17" t="s">
        <v>858</v>
      </c>
      <c r="E832" s="1" t="s">
        <v>3553</v>
      </c>
      <c r="F8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2" s="20"/>
      <c r="H832" s="20"/>
      <c r="I832" s="21"/>
      <c r="J832" s="21">
        <f>Tabela1[[#This Row],[Estoque]]*Tabela1[[#This Row],[Valor Unitario Estimado]]</f>
        <v>0</v>
      </c>
      <c r="K832" s="20"/>
      <c r="L832" s="20"/>
      <c r="M832"/>
      <c r="N832" s="20"/>
      <c r="O8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2" s="20"/>
      <c r="Q832" s="1">
        <v>0</v>
      </c>
    </row>
    <row r="833" spans="1:17" ht="15.75" x14ac:dyDescent="0.25">
      <c r="A833" s="1" t="s">
        <v>2477</v>
      </c>
      <c r="B833" s="1" t="s">
        <v>3278</v>
      </c>
      <c r="C833" s="1"/>
      <c r="D833" s="17" t="s">
        <v>859</v>
      </c>
      <c r="E833" s="1" t="s">
        <v>3553</v>
      </c>
      <c r="F83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3" s="20"/>
      <c r="H833" s="20"/>
      <c r="I833" s="21"/>
      <c r="J833" s="21">
        <f>Tabela1[[#This Row],[Estoque]]*Tabela1[[#This Row],[Valor Unitario Estimado]]</f>
        <v>0</v>
      </c>
      <c r="K833" s="20"/>
      <c r="L833" s="20"/>
      <c r="M833"/>
      <c r="N833" s="20"/>
      <c r="O8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3" s="20"/>
      <c r="Q833" s="1">
        <v>0</v>
      </c>
    </row>
    <row r="834" spans="1:17" ht="15.75" x14ac:dyDescent="0.25">
      <c r="A834" s="1" t="s">
        <v>2478</v>
      </c>
      <c r="B834" s="1" t="s">
        <v>3278</v>
      </c>
      <c r="C834" s="1"/>
      <c r="D834" s="17" t="s">
        <v>860</v>
      </c>
      <c r="E834" s="1" t="s">
        <v>3553</v>
      </c>
      <c r="F8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4" s="20"/>
      <c r="H834" s="20"/>
      <c r="I834" s="21"/>
      <c r="J834" s="21">
        <f>Tabela1[[#This Row],[Estoque]]*Tabela1[[#This Row],[Valor Unitario Estimado]]</f>
        <v>0</v>
      </c>
      <c r="K834" s="20"/>
      <c r="L834" s="20"/>
      <c r="M834"/>
      <c r="N834" s="20"/>
      <c r="O8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4" s="20"/>
      <c r="Q834" s="1">
        <v>0</v>
      </c>
    </row>
    <row r="835" spans="1:17" ht="15.75" x14ac:dyDescent="0.25">
      <c r="A835" s="1" t="s">
        <v>2479</v>
      </c>
      <c r="B835" s="1" t="s">
        <v>3278</v>
      </c>
      <c r="C835" s="1"/>
      <c r="D835" s="17" t="s">
        <v>861</v>
      </c>
      <c r="E835" s="1" t="s">
        <v>3553</v>
      </c>
      <c r="F8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5" s="20"/>
      <c r="H835" s="20"/>
      <c r="I835" s="21"/>
      <c r="J835" s="21">
        <f>Tabela1[[#This Row],[Estoque]]*Tabela1[[#This Row],[Valor Unitario Estimado]]</f>
        <v>0</v>
      </c>
      <c r="K835" s="20"/>
      <c r="L835" s="20"/>
      <c r="M835"/>
      <c r="N835" s="20"/>
      <c r="O8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5" s="20"/>
      <c r="Q835" s="1">
        <v>0</v>
      </c>
    </row>
    <row r="836" spans="1:17" ht="15.75" x14ac:dyDescent="0.25">
      <c r="A836" s="1" t="s">
        <v>2480</v>
      </c>
      <c r="B836" s="1" t="s">
        <v>3278</v>
      </c>
      <c r="C836" s="1"/>
      <c r="D836" s="17" t="s">
        <v>862</v>
      </c>
      <c r="E836" s="1" t="s">
        <v>3553</v>
      </c>
      <c r="F83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36" s="20"/>
      <c r="H836" s="20"/>
      <c r="I836" s="21"/>
      <c r="J836" s="21">
        <f>Tabela1[[#This Row],[Estoque]]*Tabela1[[#This Row],[Valor Unitario Estimado]]</f>
        <v>0</v>
      </c>
      <c r="K836" s="20"/>
      <c r="L836" s="20"/>
      <c r="M836"/>
      <c r="N836" s="20"/>
      <c r="O8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6" s="20"/>
      <c r="Q836" s="1">
        <v>2</v>
      </c>
    </row>
    <row r="837" spans="1:17" ht="15.75" x14ac:dyDescent="0.25">
      <c r="A837" s="1" t="s">
        <v>2481</v>
      </c>
      <c r="B837" s="1" t="s">
        <v>3278</v>
      </c>
      <c r="C837" s="1"/>
      <c r="D837" s="17" t="s">
        <v>851</v>
      </c>
      <c r="E837" s="1" t="s">
        <v>3553</v>
      </c>
      <c r="F8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7" s="20"/>
      <c r="H837" s="20"/>
      <c r="I837" s="21"/>
      <c r="J837" s="21">
        <f>Tabela1[[#This Row],[Estoque]]*Tabela1[[#This Row],[Valor Unitario Estimado]]</f>
        <v>0</v>
      </c>
      <c r="K837" s="20"/>
      <c r="L837" s="20"/>
      <c r="M837"/>
      <c r="N837" s="20"/>
      <c r="O8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7" s="20"/>
      <c r="Q837" s="1">
        <v>0</v>
      </c>
    </row>
    <row r="838" spans="1:17" ht="15.75" x14ac:dyDescent="0.25">
      <c r="A838" s="1" t="s">
        <v>2482</v>
      </c>
      <c r="B838" s="1" t="s">
        <v>3278</v>
      </c>
      <c r="C838" s="1"/>
      <c r="D838" s="17" t="s">
        <v>863</v>
      </c>
      <c r="E838" s="1" t="s">
        <v>3468</v>
      </c>
      <c r="F8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38" s="20"/>
      <c r="H838" s="20"/>
      <c r="I838" s="21"/>
      <c r="J838" s="21">
        <f>Tabela1[[#This Row],[Estoque]]*Tabela1[[#This Row],[Valor Unitario Estimado]]</f>
        <v>0</v>
      </c>
      <c r="K838" s="20"/>
      <c r="L838" s="20"/>
      <c r="M838"/>
      <c r="N838" s="20"/>
      <c r="O8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8" s="20"/>
      <c r="Q838" s="1">
        <v>1</v>
      </c>
    </row>
    <row r="839" spans="1:17" ht="15.75" x14ac:dyDescent="0.25">
      <c r="A839" s="1" t="s">
        <v>2483</v>
      </c>
      <c r="B839" s="1" t="s">
        <v>3313</v>
      </c>
      <c r="C839" s="1"/>
      <c r="D839" s="17" t="s">
        <v>864</v>
      </c>
      <c r="E839" s="1" t="s">
        <v>3366</v>
      </c>
      <c r="F839" s="23">
        <f>Tabela1[[#This Row],[Estoque Inicial]]+SUMIFS(Tabela2[Quantidade],Tabela2[Codigo],Tabela1[[#This Row],[Codigo]],Tabela2[Tipo],"Entrada")-SUMIFS(Tabela2[Quantidade],Tabela2[Codigo],Tabela1[[#This Row],[Codigo]],Tabela2[Tipo],"Saída")</f>
        <v>31</v>
      </c>
      <c r="G839" s="20"/>
      <c r="H839" s="20"/>
      <c r="I839" s="21">
        <v>17.8</v>
      </c>
      <c r="J839" s="21">
        <f>Tabela1[[#This Row],[Estoque]]*Tabela1[[#This Row],[Valor Unitario Estimado]]</f>
        <v>551.80000000000007</v>
      </c>
      <c r="K839" s="20"/>
      <c r="L839" s="20"/>
      <c r="M839"/>
      <c r="N839" s="20"/>
      <c r="O8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9" s="20"/>
      <c r="Q839" s="1">
        <v>31</v>
      </c>
    </row>
    <row r="840" spans="1:17" ht="15.75" x14ac:dyDescent="0.25">
      <c r="A840" s="1" t="s">
        <v>2484</v>
      </c>
      <c r="B840" s="1" t="s">
        <v>3313</v>
      </c>
      <c r="C840" s="1"/>
      <c r="D840" s="17" t="s">
        <v>865</v>
      </c>
      <c r="E840" s="1" t="s">
        <v>3366</v>
      </c>
      <c r="F8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0" s="20"/>
      <c r="H840" s="20"/>
      <c r="I840" s="21">
        <v>26.31</v>
      </c>
      <c r="J840" s="21">
        <f>Tabela1[[#This Row],[Estoque]]*Tabela1[[#This Row],[Valor Unitario Estimado]]</f>
        <v>0</v>
      </c>
      <c r="K840" s="20"/>
      <c r="L840" s="20"/>
      <c r="M840"/>
      <c r="N840" s="20"/>
      <c r="O8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0" s="20"/>
      <c r="Q840" s="1">
        <v>0</v>
      </c>
    </row>
    <row r="841" spans="1:17" ht="15.75" x14ac:dyDescent="0.25">
      <c r="A841" s="1" t="s">
        <v>2485</v>
      </c>
      <c r="B841" s="1" t="s">
        <v>3313</v>
      </c>
      <c r="C841" s="1"/>
      <c r="D841" s="17" t="s">
        <v>866</v>
      </c>
      <c r="E841" s="1" t="s">
        <v>3366</v>
      </c>
      <c r="F8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1" s="20"/>
      <c r="H841" s="20"/>
      <c r="I841" s="21">
        <v>20</v>
      </c>
      <c r="J841" s="21">
        <f>Tabela1[[#This Row],[Estoque]]*Tabela1[[#This Row],[Valor Unitario Estimado]]</f>
        <v>0</v>
      </c>
      <c r="K841" s="20"/>
      <c r="L841" s="20"/>
      <c r="M841"/>
      <c r="N841" s="20"/>
      <c r="O8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1" s="20"/>
      <c r="Q841" s="1">
        <v>0</v>
      </c>
    </row>
    <row r="842" spans="1:17" ht="15.75" x14ac:dyDescent="0.25">
      <c r="A842" s="1" t="s">
        <v>2486</v>
      </c>
      <c r="B842" s="1"/>
      <c r="C842" s="1"/>
      <c r="D842" s="17" t="s">
        <v>867</v>
      </c>
      <c r="E842" s="1" t="s">
        <v>3366</v>
      </c>
      <c r="F84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42" s="20"/>
      <c r="H842" s="20"/>
      <c r="I842" s="21">
        <v>19.8</v>
      </c>
      <c r="J842" s="21">
        <f>Tabela1[[#This Row],[Estoque]]*Tabela1[[#This Row],[Valor Unitario Estimado]]</f>
        <v>79.2</v>
      </c>
      <c r="K842" s="20"/>
      <c r="L842" s="20"/>
      <c r="M842"/>
      <c r="N842" s="20"/>
      <c r="O8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2" s="20"/>
      <c r="Q842" s="1">
        <v>4</v>
      </c>
    </row>
    <row r="843" spans="1:17" ht="15.75" x14ac:dyDescent="0.25">
      <c r="A843" s="1" t="s">
        <v>2487</v>
      </c>
      <c r="B843" s="1" t="s">
        <v>3313</v>
      </c>
      <c r="C843" s="1"/>
      <c r="D843" s="17" t="s">
        <v>868</v>
      </c>
      <c r="E843" s="1" t="s">
        <v>3366</v>
      </c>
      <c r="F8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3" s="20"/>
      <c r="H843" s="20"/>
      <c r="I843" s="21">
        <v>35</v>
      </c>
      <c r="J843" s="21">
        <f>Tabela1[[#This Row],[Estoque]]*Tabela1[[#This Row],[Valor Unitario Estimado]]</f>
        <v>0</v>
      </c>
      <c r="K843" s="20"/>
      <c r="L843" s="20"/>
      <c r="M843"/>
      <c r="N843" s="20"/>
      <c r="O8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3" s="20"/>
      <c r="Q843" s="1">
        <v>0</v>
      </c>
    </row>
    <row r="844" spans="1:17" ht="15.75" x14ac:dyDescent="0.25">
      <c r="A844" s="1" t="s">
        <v>2488</v>
      </c>
      <c r="B844" s="1" t="s">
        <v>3278</v>
      </c>
      <c r="C844" s="1"/>
      <c r="D844" s="17" t="s">
        <v>869</v>
      </c>
      <c r="E844" s="1" t="s">
        <v>3366</v>
      </c>
      <c r="F84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844" s="20"/>
      <c r="H844" s="20"/>
      <c r="I844" s="21">
        <v>36.4</v>
      </c>
      <c r="J844" s="21">
        <f>Tabela1[[#This Row],[Estoque]]*Tabela1[[#This Row],[Valor Unitario Estimado]]</f>
        <v>182</v>
      </c>
      <c r="K844" s="20"/>
      <c r="L844" s="20"/>
      <c r="M844"/>
      <c r="N844" s="20"/>
      <c r="O8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4" s="20"/>
      <c r="Q844" s="1">
        <v>5</v>
      </c>
    </row>
    <row r="845" spans="1:17" ht="15.75" x14ac:dyDescent="0.25">
      <c r="A845" s="1" t="s">
        <v>2489</v>
      </c>
      <c r="B845" s="1" t="s">
        <v>3282</v>
      </c>
      <c r="C845" s="1"/>
      <c r="D845" s="17" t="s">
        <v>870</v>
      </c>
      <c r="E845" s="1" t="s">
        <v>3446</v>
      </c>
      <c r="F8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45" s="20"/>
      <c r="H845" s="20"/>
      <c r="I845" s="21">
        <v>1559.95</v>
      </c>
      <c r="J845" s="21">
        <f>Tabela1[[#This Row],[Estoque]]*Tabela1[[#This Row],[Valor Unitario Estimado]]</f>
        <v>3119.9</v>
      </c>
      <c r="K845" s="20"/>
      <c r="L845" s="20"/>
      <c r="M845"/>
      <c r="N845" s="20"/>
      <c r="O8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5" s="20"/>
      <c r="Q845" s="1">
        <v>2</v>
      </c>
    </row>
    <row r="846" spans="1:17" ht="15.75" x14ac:dyDescent="0.25">
      <c r="A846" s="1" t="s">
        <v>2490</v>
      </c>
      <c r="B846" s="1"/>
      <c r="C846" s="1"/>
      <c r="D846" s="17" t="s">
        <v>871</v>
      </c>
      <c r="E846" s="1" t="s">
        <v>3366</v>
      </c>
      <c r="F84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846" s="20"/>
      <c r="H846" s="20"/>
      <c r="I846" s="21">
        <v>30.9</v>
      </c>
      <c r="J846" s="21">
        <f>Tabela1[[#This Row],[Estoque]]*Tabela1[[#This Row],[Valor Unitario Estimado]]</f>
        <v>494.4</v>
      </c>
      <c r="K846" s="20"/>
      <c r="L846" s="20"/>
      <c r="M846"/>
      <c r="N846" s="20"/>
      <c r="O8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6" s="20"/>
      <c r="Q846" s="1">
        <v>16</v>
      </c>
    </row>
    <row r="847" spans="1:17" ht="15.75" x14ac:dyDescent="0.25">
      <c r="A847" s="1" t="s">
        <v>2491</v>
      </c>
      <c r="B847" s="1" t="s">
        <v>3304</v>
      </c>
      <c r="C847" s="1"/>
      <c r="D847" s="17" t="s">
        <v>872</v>
      </c>
      <c r="E847" s="1" t="s">
        <v>3506</v>
      </c>
      <c r="F8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7" s="20"/>
      <c r="H847" s="20"/>
      <c r="I847" s="21"/>
      <c r="J847" s="21">
        <f>Tabela1[[#This Row],[Estoque]]*Tabela1[[#This Row],[Valor Unitario Estimado]]</f>
        <v>0</v>
      </c>
      <c r="K847" s="20"/>
      <c r="L847" s="20"/>
      <c r="M847"/>
      <c r="N847" s="20"/>
      <c r="O8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7" s="20"/>
      <c r="Q847" s="1">
        <v>0</v>
      </c>
    </row>
    <row r="848" spans="1:17" ht="15.75" x14ac:dyDescent="0.25">
      <c r="A848" s="1" t="s">
        <v>2492</v>
      </c>
      <c r="B848" s="1" t="s">
        <v>3283</v>
      </c>
      <c r="C848" s="1" t="s">
        <v>3292</v>
      </c>
      <c r="D848" s="17" t="s">
        <v>873</v>
      </c>
      <c r="E848" s="1" t="s">
        <v>3427</v>
      </c>
      <c r="F8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8" s="20">
        <v>1</v>
      </c>
      <c r="H848" s="20">
        <v>2</v>
      </c>
      <c r="I848" s="21"/>
      <c r="J848" s="21">
        <f>Tabela1[[#This Row],[Estoque]]*Tabela1[[#This Row],[Valor Unitario Estimado]]</f>
        <v>0</v>
      </c>
      <c r="K848" s="20"/>
      <c r="L848" s="20"/>
      <c r="M848">
        <v>8044</v>
      </c>
      <c r="N848" s="20"/>
      <c r="O8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848" s="20"/>
      <c r="Q848" s="1">
        <v>0</v>
      </c>
    </row>
    <row r="849" spans="1:17" ht="15.75" x14ac:dyDescent="0.25">
      <c r="A849" s="1" t="s">
        <v>2493</v>
      </c>
      <c r="B849" s="1" t="s">
        <v>3283</v>
      </c>
      <c r="C849" s="1"/>
      <c r="D849" s="17" t="s">
        <v>874</v>
      </c>
      <c r="E849" s="1" t="s">
        <v>3554</v>
      </c>
      <c r="F8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9" s="20"/>
      <c r="H849" s="20"/>
      <c r="I849" s="21">
        <v>2621.5</v>
      </c>
      <c r="J849" s="21">
        <f>Tabela1[[#This Row],[Estoque]]*Tabela1[[#This Row],[Valor Unitario Estimado]]</f>
        <v>0</v>
      </c>
      <c r="K849" s="20"/>
      <c r="L849" s="20"/>
      <c r="M849"/>
      <c r="N849" s="20"/>
      <c r="O8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9" s="20"/>
      <c r="Q849" s="1">
        <v>0</v>
      </c>
    </row>
    <row r="850" spans="1:17" ht="15.75" x14ac:dyDescent="0.25">
      <c r="A850" s="1" t="s">
        <v>2494</v>
      </c>
      <c r="B850" s="1"/>
      <c r="C850" s="1"/>
      <c r="D850" s="17" t="s">
        <v>875</v>
      </c>
      <c r="E850" s="1" t="s">
        <v>3555</v>
      </c>
      <c r="F8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0" s="20"/>
      <c r="H850" s="20"/>
      <c r="I850" s="21">
        <v>16595</v>
      </c>
      <c r="J850" s="21">
        <f>Tabela1[[#This Row],[Estoque]]*Tabela1[[#This Row],[Valor Unitario Estimado]]</f>
        <v>0</v>
      </c>
      <c r="K850" s="20"/>
      <c r="L850" s="20"/>
      <c r="M850"/>
      <c r="N850" s="20"/>
      <c r="O8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0" s="20"/>
      <c r="Q850" s="1">
        <v>0</v>
      </c>
    </row>
    <row r="851" spans="1:17" ht="15.75" x14ac:dyDescent="0.25">
      <c r="A851" s="1" t="s">
        <v>2495</v>
      </c>
      <c r="B851" s="1" t="s">
        <v>3278</v>
      </c>
      <c r="C851" s="1"/>
      <c r="D851" s="17" t="s">
        <v>876</v>
      </c>
      <c r="E851" s="1" t="s">
        <v>3556</v>
      </c>
      <c r="F85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851" s="20"/>
      <c r="H851" s="20"/>
      <c r="I851" s="21">
        <v>19</v>
      </c>
      <c r="J851" s="21">
        <f>Tabela1[[#This Row],[Estoque]]*Tabela1[[#This Row],[Valor Unitario Estimado]]</f>
        <v>190</v>
      </c>
      <c r="K851" s="20"/>
      <c r="L851" s="20"/>
      <c r="M851"/>
      <c r="N851" s="20"/>
      <c r="O8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1" s="20"/>
      <c r="Q851" s="1">
        <v>10</v>
      </c>
    </row>
    <row r="852" spans="1:17" ht="15.75" x14ac:dyDescent="0.25">
      <c r="A852" s="1" t="s">
        <v>2496</v>
      </c>
      <c r="B852" s="1" t="s">
        <v>3278</v>
      </c>
      <c r="C852" s="1"/>
      <c r="D852" s="17" t="s">
        <v>877</v>
      </c>
      <c r="E852" s="1" t="s">
        <v>3556</v>
      </c>
      <c r="F8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2" s="20"/>
      <c r="H852" s="20"/>
      <c r="I852" s="21">
        <v>49</v>
      </c>
      <c r="J852" s="21">
        <f>Tabela1[[#This Row],[Estoque]]*Tabela1[[#This Row],[Valor Unitario Estimado]]</f>
        <v>49</v>
      </c>
      <c r="K852" s="20"/>
      <c r="L852" s="20"/>
      <c r="M852"/>
      <c r="N852" s="20"/>
      <c r="O8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2" s="20"/>
      <c r="Q852" s="1">
        <v>1</v>
      </c>
    </row>
    <row r="853" spans="1:17" ht="15.75" x14ac:dyDescent="0.25">
      <c r="A853" s="1" t="s">
        <v>2497</v>
      </c>
      <c r="B853" s="1" t="s">
        <v>3283</v>
      </c>
      <c r="C853" s="1"/>
      <c r="D853" s="17" t="s">
        <v>878</v>
      </c>
      <c r="E853" s="1" t="s">
        <v>3381</v>
      </c>
      <c r="F8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3" s="20"/>
      <c r="H853" s="20"/>
      <c r="I853" s="21"/>
      <c r="J853" s="21">
        <f>Tabela1[[#This Row],[Estoque]]*Tabela1[[#This Row],[Valor Unitario Estimado]]</f>
        <v>0</v>
      </c>
      <c r="K853" s="20"/>
      <c r="L853" s="20"/>
      <c r="M853"/>
      <c r="N853" s="20"/>
      <c r="O8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3" s="20"/>
      <c r="Q853" s="1">
        <v>1</v>
      </c>
    </row>
    <row r="854" spans="1:17" ht="15.75" x14ac:dyDescent="0.25">
      <c r="A854" s="1" t="s">
        <v>2498</v>
      </c>
      <c r="B854" s="1" t="s">
        <v>3283</v>
      </c>
      <c r="C854" s="1"/>
      <c r="D854" s="17" t="s">
        <v>879</v>
      </c>
      <c r="E854" s="1" t="s">
        <v>3383</v>
      </c>
      <c r="F8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4" s="20"/>
      <c r="H854" s="20"/>
      <c r="I854" s="21">
        <v>144.17500000000001</v>
      </c>
      <c r="J854" s="21">
        <f>Tabela1[[#This Row],[Estoque]]*Tabela1[[#This Row],[Valor Unitario Estimado]]</f>
        <v>0</v>
      </c>
      <c r="K854" s="20"/>
      <c r="L854" s="20"/>
      <c r="M854"/>
      <c r="N854" s="20"/>
      <c r="O8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4" s="20"/>
      <c r="Q854" s="1">
        <v>0</v>
      </c>
    </row>
    <row r="855" spans="1:17" ht="15.75" x14ac:dyDescent="0.25">
      <c r="A855" s="1" t="s">
        <v>2499</v>
      </c>
      <c r="B855" s="1" t="s">
        <v>3283</v>
      </c>
      <c r="C855" s="1"/>
      <c r="D855" s="17" t="s">
        <v>880</v>
      </c>
      <c r="E855" s="1" t="s">
        <v>3383</v>
      </c>
      <c r="F8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55" s="20"/>
      <c r="H855" s="20"/>
      <c r="I855" s="21">
        <v>896</v>
      </c>
      <c r="J855" s="21">
        <f>Tabela1[[#This Row],[Estoque]]*Tabela1[[#This Row],[Valor Unitario Estimado]]</f>
        <v>1792</v>
      </c>
      <c r="K855" s="20"/>
      <c r="L855" s="20"/>
      <c r="M855"/>
      <c r="N855" s="20"/>
      <c r="O8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5" s="20"/>
      <c r="Q855" s="1">
        <v>2</v>
      </c>
    </row>
    <row r="856" spans="1:17" ht="15.75" x14ac:dyDescent="0.25">
      <c r="A856" s="1" t="s">
        <v>2500</v>
      </c>
      <c r="B856" s="1" t="s">
        <v>3283</v>
      </c>
      <c r="C856" s="1"/>
      <c r="D856" s="17" t="s">
        <v>881</v>
      </c>
      <c r="E856" s="1" t="s">
        <v>3381</v>
      </c>
      <c r="F8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6" s="20"/>
      <c r="H856" s="20"/>
      <c r="I856" s="21"/>
      <c r="J856" s="21">
        <f>Tabela1[[#This Row],[Estoque]]*Tabela1[[#This Row],[Valor Unitario Estimado]]</f>
        <v>0</v>
      </c>
      <c r="K856" s="20"/>
      <c r="L856" s="20"/>
      <c r="M856"/>
      <c r="N856" s="20"/>
      <c r="O8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6" s="20"/>
      <c r="Q856" s="1">
        <v>1</v>
      </c>
    </row>
    <row r="857" spans="1:17" ht="15.75" x14ac:dyDescent="0.25">
      <c r="A857" s="1" t="s">
        <v>2501</v>
      </c>
      <c r="B857" s="1" t="s">
        <v>3283</v>
      </c>
      <c r="C857" s="1"/>
      <c r="D857" s="17" t="s">
        <v>882</v>
      </c>
      <c r="E857" s="1" t="s">
        <v>3383</v>
      </c>
      <c r="F85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7" s="20"/>
      <c r="H857" s="20"/>
      <c r="I857" s="21"/>
      <c r="J857" s="21">
        <f>Tabela1[[#This Row],[Estoque]]*Tabela1[[#This Row],[Valor Unitario Estimado]]</f>
        <v>0</v>
      </c>
      <c r="K857" s="20"/>
      <c r="L857" s="20"/>
      <c r="M857"/>
      <c r="N857" s="20"/>
      <c r="O8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7" s="20"/>
      <c r="Q857" s="1">
        <v>0</v>
      </c>
    </row>
    <row r="858" spans="1:17" ht="15.75" x14ac:dyDescent="0.25">
      <c r="A858" s="1" t="s">
        <v>2502</v>
      </c>
      <c r="B858" s="1" t="s">
        <v>3283</v>
      </c>
      <c r="C858" s="1"/>
      <c r="D858" s="17" t="s">
        <v>883</v>
      </c>
      <c r="E858" s="1" t="s">
        <v>3383</v>
      </c>
      <c r="F8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58" s="20"/>
      <c r="H858" s="20"/>
      <c r="I858" s="21">
        <v>586</v>
      </c>
      <c r="J858" s="21">
        <f>Tabela1[[#This Row],[Estoque]]*Tabela1[[#This Row],[Valor Unitario Estimado]]</f>
        <v>1758</v>
      </c>
      <c r="K858" s="20"/>
      <c r="L858" s="20"/>
      <c r="M858"/>
      <c r="N858" s="20"/>
      <c r="O8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8" s="20"/>
      <c r="Q858" s="1">
        <v>3</v>
      </c>
    </row>
    <row r="859" spans="1:17" ht="15.75" x14ac:dyDescent="0.25">
      <c r="A859" s="1" t="s">
        <v>2503</v>
      </c>
      <c r="B859" s="1" t="s">
        <v>3283</v>
      </c>
      <c r="C859" s="1"/>
      <c r="D859" s="17" t="s">
        <v>884</v>
      </c>
      <c r="E859" s="1" t="s">
        <v>3383</v>
      </c>
      <c r="F8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9" s="20"/>
      <c r="H859" s="20"/>
      <c r="I859" s="21"/>
      <c r="J859" s="21">
        <f>Tabela1[[#This Row],[Estoque]]*Tabela1[[#This Row],[Valor Unitario Estimado]]</f>
        <v>0</v>
      </c>
      <c r="K859" s="20"/>
      <c r="L859" s="20"/>
      <c r="M859"/>
      <c r="N859" s="20"/>
      <c r="O8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9" s="20"/>
      <c r="Q859" s="1">
        <v>0</v>
      </c>
    </row>
    <row r="860" spans="1:17" ht="15.75" x14ac:dyDescent="0.25">
      <c r="A860" s="1" t="s">
        <v>2504</v>
      </c>
      <c r="B860" s="1" t="s">
        <v>3283</v>
      </c>
      <c r="C860" s="1"/>
      <c r="D860" s="17" t="s">
        <v>885</v>
      </c>
      <c r="E860" s="1" t="s">
        <v>3383</v>
      </c>
      <c r="F8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0" s="20"/>
      <c r="H860" s="20"/>
      <c r="I860" s="21"/>
      <c r="J860" s="21">
        <f>Tabela1[[#This Row],[Estoque]]*Tabela1[[#This Row],[Valor Unitario Estimado]]</f>
        <v>0</v>
      </c>
      <c r="K860" s="20"/>
      <c r="L860" s="20"/>
      <c r="M860"/>
      <c r="N860" s="20"/>
      <c r="O8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0" s="20"/>
      <c r="Q860" s="1">
        <v>0</v>
      </c>
    </row>
    <row r="861" spans="1:17" ht="15.75" x14ac:dyDescent="0.25">
      <c r="A861" s="1" t="s">
        <v>2505</v>
      </c>
      <c r="B861" s="1" t="s">
        <v>3283</v>
      </c>
      <c r="C861" s="1"/>
      <c r="D861" s="17" t="s">
        <v>886</v>
      </c>
      <c r="E861" s="1" t="s">
        <v>3383</v>
      </c>
      <c r="F8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61" s="20"/>
      <c r="H861" s="20"/>
      <c r="I861" s="21">
        <v>800</v>
      </c>
      <c r="J861" s="21">
        <f>Tabela1[[#This Row],[Estoque]]*Tabela1[[#This Row],[Valor Unitario Estimado]]</f>
        <v>3200</v>
      </c>
      <c r="K861" s="20"/>
      <c r="L861" s="20"/>
      <c r="M861"/>
      <c r="N861" s="20"/>
      <c r="O8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1" s="20"/>
      <c r="Q861" s="1">
        <v>4</v>
      </c>
    </row>
    <row r="862" spans="1:17" ht="15.75" x14ac:dyDescent="0.25">
      <c r="A862" s="1" t="s">
        <v>2506</v>
      </c>
      <c r="B862" s="1" t="s">
        <v>3283</v>
      </c>
      <c r="C862" s="1"/>
      <c r="D862" s="17" t="s">
        <v>887</v>
      </c>
      <c r="E862" s="1" t="s">
        <v>3383</v>
      </c>
      <c r="F8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2" s="20"/>
      <c r="H862" s="20"/>
      <c r="I862" s="21"/>
      <c r="J862" s="21">
        <f>Tabela1[[#This Row],[Estoque]]*Tabela1[[#This Row],[Valor Unitario Estimado]]</f>
        <v>0</v>
      </c>
      <c r="K862" s="20"/>
      <c r="L862" s="20"/>
      <c r="M862"/>
      <c r="N862" s="20"/>
      <c r="O8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2" s="20"/>
      <c r="Q862" s="1">
        <v>0</v>
      </c>
    </row>
    <row r="863" spans="1:17" ht="15.75" x14ac:dyDescent="0.25">
      <c r="A863" s="1" t="s">
        <v>2507</v>
      </c>
      <c r="B863" s="1" t="s">
        <v>3283</v>
      </c>
      <c r="C863" s="1"/>
      <c r="D863" s="17" t="s">
        <v>888</v>
      </c>
      <c r="E863" s="1" t="s">
        <v>3383</v>
      </c>
      <c r="F8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3" s="20"/>
      <c r="H863" s="20"/>
      <c r="I863" s="21"/>
      <c r="J863" s="21">
        <f>Tabela1[[#This Row],[Estoque]]*Tabela1[[#This Row],[Valor Unitario Estimado]]</f>
        <v>0</v>
      </c>
      <c r="K863" s="20"/>
      <c r="L863" s="20"/>
      <c r="M863"/>
      <c r="N863" s="20"/>
      <c r="O8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3" s="20"/>
      <c r="Q863" s="1">
        <v>1</v>
      </c>
    </row>
    <row r="864" spans="1:17" ht="15.75" x14ac:dyDescent="0.25">
      <c r="A864" s="1" t="s">
        <v>2508</v>
      </c>
      <c r="B864" s="1" t="s">
        <v>3283</v>
      </c>
      <c r="C864" s="1"/>
      <c r="D864" s="17" t="s">
        <v>889</v>
      </c>
      <c r="E864" s="1" t="s">
        <v>3383</v>
      </c>
      <c r="F86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864" s="20"/>
      <c r="H864" s="20"/>
      <c r="I864" s="21"/>
      <c r="J864" s="21">
        <f>Tabela1[[#This Row],[Estoque]]*Tabela1[[#This Row],[Valor Unitario Estimado]]</f>
        <v>0</v>
      </c>
      <c r="K864" s="20"/>
      <c r="L864" s="20"/>
      <c r="M864"/>
      <c r="N864" s="20"/>
      <c r="O8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4" s="20"/>
      <c r="Q864" s="1">
        <v>5</v>
      </c>
    </row>
    <row r="865" spans="1:17" ht="15.75" x14ac:dyDescent="0.25">
      <c r="A865" s="1" t="s">
        <v>2509</v>
      </c>
      <c r="B865" s="1"/>
      <c r="C865" s="1"/>
      <c r="D865" s="17" t="s">
        <v>890</v>
      </c>
      <c r="E865" s="1" t="s">
        <v>3557</v>
      </c>
      <c r="F8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5" s="20"/>
      <c r="H865" s="20"/>
      <c r="I865" s="21"/>
      <c r="J865" s="21">
        <f>Tabela1[[#This Row],[Estoque]]*Tabela1[[#This Row],[Valor Unitario Estimado]]</f>
        <v>0</v>
      </c>
      <c r="K865" s="20"/>
      <c r="L865" s="20"/>
      <c r="M865"/>
      <c r="N865" s="20"/>
      <c r="O8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5" s="20"/>
      <c r="Q865" s="1">
        <v>1</v>
      </c>
    </row>
    <row r="866" spans="1:17" ht="15.75" x14ac:dyDescent="0.25">
      <c r="A866" s="1" t="s">
        <v>2510</v>
      </c>
      <c r="B866" s="1" t="s">
        <v>3295</v>
      </c>
      <c r="C866" s="1"/>
      <c r="D866" s="17" t="s">
        <v>891</v>
      </c>
      <c r="E866" s="1" t="s">
        <v>3389</v>
      </c>
      <c r="F8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6" s="20"/>
      <c r="H866" s="20"/>
      <c r="I866" s="21"/>
      <c r="J866" s="21">
        <f>Tabela1[[#This Row],[Estoque]]*Tabela1[[#This Row],[Valor Unitario Estimado]]</f>
        <v>0</v>
      </c>
      <c r="K866" s="20"/>
      <c r="L866" s="20"/>
      <c r="M866"/>
      <c r="N866" s="20"/>
      <c r="O8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6" s="20"/>
      <c r="Q866" s="1">
        <v>1</v>
      </c>
    </row>
    <row r="867" spans="1:17" ht="15.75" x14ac:dyDescent="0.25">
      <c r="A867" s="1" t="s">
        <v>2511</v>
      </c>
      <c r="B867" s="1" t="s">
        <v>3278</v>
      </c>
      <c r="C867" s="1"/>
      <c r="D867" s="17" t="s">
        <v>892</v>
      </c>
      <c r="E867" s="1" t="s">
        <v>3558</v>
      </c>
      <c r="F86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67" s="20"/>
      <c r="H867" s="20"/>
      <c r="I867" s="21">
        <v>18.285087719298247</v>
      </c>
      <c r="J867" s="21">
        <f>Tabela1[[#This Row],[Estoque]]*Tabela1[[#This Row],[Valor Unitario Estimado]]</f>
        <v>54.85526315789474</v>
      </c>
      <c r="K867" s="20"/>
      <c r="L867" s="20"/>
      <c r="M867"/>
      <c r="N867" s="20"/>
      <c r="O8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7" s="20"/>
      <c r="Q867" s="1">
        <v>3</v>
      </c>
    </row>
    <row r="868" spans="1:17" ht="15.75" x14ac:dyDescent="0.25">
      <c r="A868" s="1" t="s">
        <v>2512</v>
      </c>
      <c r="B868" s="1"/>
      <c r="C868" s="1"/>
      <c r="D868" s="17" t="s">
        <v>893</v>
      </c>
      <c r="E868" s="1" t="s">
        <v>3558</v>
      </c>
      <c r="F868" s="23">
        <f>Tabela1[[#This Row],[Estoque Inicial]]+SUMIFS(Tabela2[Quantidade],Tabela2[Codigo],Tabela1[[#This Row],[Codigo]],Tabela2[Tipo],"Entrada")-SUMIFS(Tabela2[Quantidade],Tabela2[Codigo],Tabela1[[#This Row],[Codigo]],Tabela2[Tipo],"Saída")</f>
        <v>200</v>
      </c>
      <c r="G868" s="20"/>
      <c r="H868" s="20"/>
      <c r="I868" s="21">
        <v>7.9</v>
      </c>
      <c r="J868" s="21">
        <f>Tabela1[[#This Row],[Estoque]]*Tabela1[[#This Row],[Valor Unitario Estimado]]</f>
        <v>1580</v>
      </c>
      <c r="K868" s="20"/>
      <c r="L868" s="20"/>
      <c r="M868"/>
      <c r="N868" s="20"/>
      <c r="O8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8" s="20"/>
      <c r="Q868" s="1">
        <v>200</v>
      </c>
    </row>
    <row r="869" spans="1:17" ht="15.75" x14ac:dyDescent="0.25">
      <c r="A869" s="1" t="s">
        <v>2513</v>
      </c>
      <c r="B869" s="1"/>
      <c r="C869" s="1"/>
      <c r="D869" s="17" t="s">
        <v>894</v>
      </c>
      <c r="E869" s="1" t="s">
        <v>3558</v>
      </c>
      <c r="F8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9" s="20"/>
      <c r="H869" s="20"/>
      <c r="I869" s="21">
        <v>27.15</v>
      </c>
      <c r="J869" s="21">
        <f>Tabela1[[#This Row],[Estoque]]*Tabela1[[#This Row],[Valor Unitario Estimado]]</f>
        <v>0</v>
      </c>
      <c r="K869" s="20"/>
      <c r="L869" s="20"/>
      <c r="M869"/>
      <c r="N869" s="20"/>
      <c r="O8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9" s="20"/>
      <c r="Q869" s="1">
        <v>0</v>
      </c>
    </row>
    <row r="870" spans="1:17" ht="15.75" x14ac:dyDescent="0.25">
      <c r="A870" s="1" t="s">
        <v>2514</v>
      </c>
      <c r="B870" s="1"/>
      <c r="C870" s="1"/>
      <c r="D870" s="17" t="s">
        <v>895</v>
      </c>
      <c r="E870" s="1" t="s">
        <v>3558</v>
      </c>
      <c r="F870" s="23">
        <f>Tabela1[[#This Row],[Estoque Inicial]]+SUMIFS(Tabela2[Quantidade],Tabela2[Codigo],Tabela1[[#This Row],[Codigo]],Tabela2[Tipo],"Entrada")-SUMIFS(Tabela2[Quantidade],Tabela2[Codigo],Tabela1[[#This Row],[Codigo]],Tabela2[Tipo],"Saída")</f>
        <v>140</v>
      </c>
      <c r="G870" s="20"/>
      <c r="H870" s="20"/>
      <c r="I870" s="21">
        <v>27.15</v>
      </c>
      <c r="J870" s="21">
        <f>Tabela1[[#This Row],[Estoque]]*Tabela1[[#This Row],[Valor Unitario Estimado]]</f>
        <v>3801</v>
      </c>
      <c r="K870" s="20"/>
      <c r="L870" s="20"/>
      <c r="M870"/>
      <c r="N870" s="20"/>
      <c r="O8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0" s="20"/>
      <c r="Q870" s="1">
        <v>140</v>
      </c>
    </row>
    <row r="871" spans="1:17" ht="15.75" x14ac:dyDescent="0.25">
      <c r="A871" s="1" t="s">
        <v>2515</v>
      </c>
      <c r="B871" s="1"/>
      <c r="C871" s="1"/>
      <c r="D871" s="17" t="s">
        <v>896</v>
      </c>
      <c r="E871" s="1" t="s">
        <v>3558</v>
      </c>
      <c r="F871" s="23">
        <f>Tabela1[[#This Row],[Estoque Inicial]]+SUMIFS(Tabela2[Quantidade],Tabela2[Codigo],Tabela1[[#This Row],[Codigo]],Tabela2[Tipo],"Entrada")-SUMIFS(Tabela2[Quantidade],Tabela2[Codigo],Tabela1[[#This Row],[Codigo]],Tabela2[Tipo],"Saída")</f>
        <v>220</v>
      </c>
      <c r="G871" s="20"/>
      <c r="H871" s="20"/>
      <c r="I871" s="21">
        <v>7.9</v>
      </c>
      <c r="J871" s="21">
        <f>Tabela1[[#This Row],[Estoque]]*Tabela1[[#This Row],[Valor Unitario Estimado]]</f>
        <v>1738</v>
      </c>
      <c r="K871" s="20"/>
      <c r="L871" s="20"/>
      <c r="M871"/>
      <c r="N871" s="20"/>
      <c r="O8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1" s="20"/>
      <c r="Q871" s="1">
        <v>220</v>
      </c>
    </row>
    <row r="872" spans="1:17" ht="15.75" x14ac:dyDescent="0.25">
      <c r="A872" s="1" t="s">
        <v>2516</v>
      </c>
      <c r="B872" s="1" t="s">
        <v>3278</v>
      </c>
      <c r="C872" s="1"/>
      <c r="D872" s="17" t="s">
        <v>897</v>
      </c>
      <c r="E872" s="1" t="s">
        <v>3552</v>
      </c>
      <c r="F8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2" s="20"/>
      <c r="H872" s="20"/>
      <c r="I872" s="21"/>
      <c r="J872" s="21">
        <f>Tabela1[[#This Row],[Estoque]]*Tabela1[[#This Row],[Valor Unitario Estimado]]</f>
        <v>0</v>
      </c>
      <c r="K872" s="20"/>
      <c r="L872" s="20"/>
      <c r="M872"/>
      <c r="N872" s="20"/>
      <c r="O8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2" s="20"/>
      <c r="Q872" s="1">
        <v>0</v>
      </c>
    </row>
    <row r="873" spans="1:17" ht="15.75" x14ac:dyDescent="0.25">
      <c r="A873" s="1" t="s">
        <v>2517</v>
      </c>
      <c r="B873" s="1" t="s">
        <v>3278</v>
      </c>
      <c r="C873" s="1"/>
      <c r="D873" s="17" t="s">
        <v>898</v>
      </c>
      <c r="E873" s="1" t="s">
        <v>3559</v>
      </c>
      <c r="F873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873" s="20"/>
      <c r="H873" s="20"/>
      <c r="I873" s="21"/>
      <c r="J873" s="21">
        <f>Tabela1[[#This Row],[Estoque]]*Tabela1[[#This Row],[Valor Unitario Estimado]]</f>
        <v>0</v>
      </c>
      <c r="K873" s="20"/>
      <c r="L873" s="20"/>
      <c r="M873"/>
      <c r="N873" s="20"/>
      <c r="O8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3" s="20"/>
      <c r="Q873" s="1">
        <v>20</v>
      </c>
    </row>
    <row r="874" spans="1:17" ht="15.75" x14ac:dyDescent="0.25">
      <c r="A874" s="1" t="s">
        <v>2518</v>
      </c>
      <c r="B874" s="1" t="s">
        <v>3278</v>
      </c>
      <c r="C874" s="1"/>
      <c r="D874" s="17" t="s">
        <v>899</v>
      </c>
      <c r="E874" s="1" t="s">
        <v>3560</v>
      </c>
      <c r="F8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4" s="20"/>
      <c r="H874" s="20"/>
      <c r="I874" s="21">
        <v>400</v>
      </c>
      <c r="J874" s="21">
        <f>Tabela1[[#This Row],[Estoque]]*Tabela1[[#This Row],[Valor Unitario Estimado]]</f>
        <v>0</v>
      </c>
      <c r="K874" s="20"/>
      <c r="L874" s="20"/>
      <c r="M874"/>
      <c r="N874" s="20"/>
      <c r="O8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4" s="20"/>
      <c r="Q874" s="1">
        <v>0</v>
      </c>
    </row>
    <row r="875" spans="1:17" ht="15.75" x14ac:dyDescent="0.25">
      <c r="A875" s="1" t="s">
        <v>2519</v>
      </c>
      <c r="B875" s="1" t="s">
        <v>3278</v>
      </c>
      <c r="C875" s="1"/>
      <c r="D875" s="17" t="s">
        <v>900</v>
      </c>
      <c r="E875" s="1" t="s">
        <v>3560</v>
      </c>
      <c r="F87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75" s="20"/>
      <c r="H875" s="20"/>
      <c r="I875" s="21"/>
      <c r="J875" s="21">
        <f>Tabela1[[#This Row],[Estoque]]*Tabela1[[#This Row],[Valor Unitario Estimado]]</f>
        <v>0</v>
      </c>
      <c r="K875" s="20"/>
      <c r="L875" s="20"/>
      <c r="M875"/>
      <c r="N875" s="20"/>
      <c r="O8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5" s="20"/>
      <c r="Q875" s="1">
        <v>2</v>
      </c>
    </row>
    <row r="876" spans="1:17" ht="15.75" x14ac:dyDescent="0.25">
      <c r="A876" s="1" t="s">
        <v>2520</v>
      </c>
      <c r="B876" s="1" t="s">
        <v>3282</v>
      </c>
      <c r="C876" s="1"/>
      <c r="D876" s="17" t="s">
        <v>901</v>
      </c>
      <c r="E876" s="1" t="s">
        <v>3552</v>
      </c>
      <c r="F8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76" s="20"/>
      <c r="H876" s="20"/>
      <c r="I876" s="21"/>
      <c r="J876" s="21">
        <f>Tabela1[[#This Row],[Estoque]]*Tabela1[[#This Row],[Valor Unitario Estimado]]</f>
        <v>0</v>
      </c>
      <c r="K876" s="20"/>
      <c r="L876" s="20"/>
      <c r="M876"/>
      <c r="N876" s="20"/>
      <c r="O8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6" s="20"/>
      <c r="Q876" s="1">
        <v>3</v>
      </c>
    </row>
    <row r="877" spans="1:17" ht="15.75" x14ac:dyDescent="0.25">
      <c r="A877" s="1" t="s">
        <v>2521</v>
      </c>
      <c r="B877" s="1" t="s">
        <v>3282</v>
      </c>
      <c r="C877" s="1"/>
      <c r="D877" s="17" t="s">
        <v>902</v>
      </c>
      <c r="E877" s="1" t="s">
        <v>3552</v>
      </c>
      <c r="F8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7" s="20"/>
      <c r="H877" s="20"/>
      <c r="I877" s="21"/>
      <c r="J877" s="21">
        <f>Tabela1[[#This Row],[Estoque]]*Tabela1[[#This Row],[Valor Unitario Estimado]]</f>
        <v>0</v>
      </c>
      <c r="K877" s="20"/>
      <c r="L877" s="20"/>
      <c r="M877"/>
      <c r="N877" s="20"/>
      <c r="O8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7" s="20"/>
      <c r="Q877" s="1">
        <v>0</v>
      </c>
    </row>
    <row r="878" spans="1:17" ht="15.75" x14ac:dyDescent="0.25">
      <c r="A878" s="1" t="s">
        <v>2522</v>
      </c>
      <c r="B878" s="1" t="s">
        <v>3287</v>
      </c>
      <c r="C878" s="1"/>
      <c r="D878" s="17" t="s">
        <v>903</v>
      </c>
      <c r="E878" s="1" t="s">
        <v>3552</v>
      </c>
      <c r="F8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8" s="20"/>
      <c r="H878" s="20"/>
      <c r="I878" s="21"/>
      <c r="J878" s="21">
        <f>Tabela1[[#This Row],[Estoque]]*Tabela1[[#This Row],[Valor Unitario Estimado]]</f>
        <v>0</v>
      </c>
      <c r="K878" s="20"/>
      <c r="L878" s="20"/>
      <c r="M878"/>
      <c r="N878" s="20"/>
      <c r="O8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8" s="20"/>
      <c r="Q878" s="1">
        <v>0</v>
      </c>
    </row>
    <row r="879" spans="1:17" ht="15.75" x14ac:dyDescent="0.25">
      <c r="A879" s="1" t="s">
        <v>2523</v>
      </c>
      <c r="B879" s="1" t="s">
        <v>3287</v>
      </c>
      <c r="C879" s="1"/>
      <c r="D879" s="17" t="s">
        <v>904</v>
      </c>
      <c r="E879" s="1" t="s">
        <v>3561</v>
      </c>
      <c r="F8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9" s="20"/>
      <c r="H879" s="20"/>
      <c r="I879" s="21"/>
      <c r="J879" s="21">
        <f>Tabela1[[#This Row],[Estoque]]*Tabela1[[#This Row],[Valor Unitario Estimado]]</f>
        <v>0</v>
      </c>
      <c r="K879" s="20"/>
      <c r="L879" s="20"/>
      <c r="M879"/>
      <c r="N879" s="20"/>
      <c r="O8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9" s="20"/>
      <c r="Q879" s="1">
        <v>0</v>
      </c>
    </row>
    <row r="880" spans="1:17" ht="15.75" x14ac:dyDescent="0.25">
      <c r="A880" s="1" t="s">
        <v>2524</v>
      </c>
      <c r="B880" s="1"/>
      <c r="C880" s="1"/>
      <c r="D880" s="17" t="s">
        <v>905</v>
      </c>
      <c r="E880" s="1" t="s">
        <v>3562</v>
      </c>
      <c r="F8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0" s="20"/>
      <c r="H880" s="20"/>
      <c r="I880" s="21"/>
      <c r="J880" s="21">
        <f>Tabela1[[#This Row],[Estoque]]*Tabela1[[#This Row],[Valor Unitario Estimado]]</f>
        <v>0</v>
      </c>
      <c r="K880" s="20"/>
      <c r="L880" s="20"/>
      <c r="M880"/>
      <c r="N880" s="20"/>
      <c r="O8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0" s="20"/>
      <c r="Q880" s="1">
        <v>0</v>
      </c>
    </row>
    <row r="881" spans="1:17" ht="15.75" x14ac:dyDescent="0.25">
      <c r="A881" s="1" t="s">
        <v>2525</v>
      </c>
      <c r="B881" s="1" t="s">
        <v>3313</v>
      </c>
      <c r="C881" s="1"/>
      <c r="D881" s="17" t="s">
        <v>906</v>
      </c>
      <c r="E881" s="1" t="s">
        <v>3563</v>
      </c>
      <c r="F881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881" s="20"/>
      <c r="H881" s="20"/>
      <c r="I881" s="21"/>
      <c r="J881" s="21">
        <f>Tabela1[[#This Row],[Estoque]]*Tabela1[[#This Row],[Valor Unitario Estimado]]</f>
        <v>0</v>
      </c>
      <c r="K881" s="20"/>
      <c r="L881" s="20"/>
      <c r="M881"/>
      <c r="N881" s="20"/>
      <c r="O8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1" s="20"/>
      <c r="Q881" s="1">
        <v>100</v>
      </c>
    </row>
    <row r="882" spans="1:17" ht="15.75" x14ac:dyDescent="0.25">
      <c r="A882" s="1" t="s">
        <v>2526</v>
      </c>
      <c r="B882" s="1" t="s">
        <v>3313</v>
      </c>
      <c r="C882" s="1"/>
      <c r="D882" s="17" t="s">
        <v>907</v>
      </c>
      <c r="E882" s="1" t="s">
        <v>3564</v>
      </c>
      <c r="F882" s="23">
        <f>Tabela1[[#This Row],[Estoque Inicial]]+SUMIFS(Tabela2[Quantidade],Tabela2[Codigo],Tabela1[[#This Row],[Codigo]],Tabela2[Tipo],"Entrada")-SUMIFS(Tabela2[Quantidade],Tabela2[Codigo],Tabela1[[#This Row],[Codigo]],Tabela2[Tipo],"Saída")</f>
        <v>214</v>
      </c>
      <c r="G882" s="20"/>
      <c r="H882" s="20"/>
      <c r="I882" s="21"/>
      <c r="J882" s="21">
        <f>Tabela1[[#This Row],[Estoque]]*Tabela1[[#This Row],[Valor Unitario Estimado]]</f>
        <v>0</v>
      </c>
      <c r="K882" s="20"/>
      <c r="L882" s="20"/>
      <c r="M882"/>
      <c r="N882" s="20"/>
      <c r="O8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2" s="20"/>
      <c r="Q882" s="1">
        <v>214</v>
      </c>
    </row>
    <row r="883" spans="1:17" ht="15.75" x14ac:dyDescent="0.25">
      <c r="A883" s="1" t="s">
        <v>2527</v>
      </c>
      <c r="B883" s="1" t="s">
        <v>3278</v>
      </c>
      <c r="C883" s="1"/>
      <c r="D883" s="17" t="s">
        <v>908</v>
      </c>
      <c r="E883" s="1" t="s">
        <v>3565</v>
      </c>
      <c r="F883" s="23">
        <f>Tabela1[[#This Row],[Estoque Inicial]]+SUMIFS(Tabela2[Quantidade],Tabela2[Codigo],Tabela1[[#This Row],[Codigo]],Tabela2[Tipo],"Entrada")-SUMIFS(Tabela2[Quantidade],Tabela2[Codigo],Tabela1[[#This Row],[Codigo]],Tabela2[Tipo],"Saída")</f>
        <v>340</v>
      </c>
      <c r="G883" s="20"/>
      <c r="H883" s="20"/>
      <c r="I883" s="21"/>
      <c r="J883" s="21">
        <f>Tabela1[[#This Row],[Estoque]]*Tabela1[[#This Row],[Valor Unitario Estimado]]</f>
        <v>0</v>
      </c>
      <c r="K883" s="20"/>
      <c r="L883" s="20"/>
      <c r="M883"/>
      <c r="N883" s="20"/>
      <c r="O8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3" s="20"/>
      <c r="Q883" s="1">
        <v>340</v>
      </c>
    </row>
    <row r="884" spans="1:17" ht="15.75" x14ac:dyDescent="0.25">
      <c r="A884" s="1" t="s">
        <v>2528</v>
      </c>
      <c r="B884" s="1" t="s">
        <v>3278</v>
      </c>
      <c r="C884" s="1"/>
      <c r="D884" s="17" t="s">
        <v>909</v>
      </c>
      <c r="E884" s="1" t="s">
        <v>3566</v>
      </c>
      <c r="F884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884" s="20"/>
      <c r="H884" s="20"/>
      <c r="I884" s="21"/>
      <c r="J884" s="21">
        <f>Tabela1[[#This Row],[Estoque]]*Tabela1[[#This Row],[Valor Unitario Estimado]]</f>
        <v>0</v>
      </c>
      <c r="K884" s="20"/>
      <c r="L884" s="20"/>
      <c r="M884"/>
      <c r="N884" s="20"/>
      <c r="O8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4" s="20"/>
      <c r="Q884" s="1">
        <v>10</v>
      </c>
    </row>
    <row r="885" spans="1:17" ht="15.75" x14ac:dyDescent="0.25">
      <c r="A885" s="1" t="s">
        <v>2529</v>
      </c>
      <c r="B885" s="1" t="s">
        <v>3278</v>
      </c>
      <c r="C885" s="1"/>
      <c r="D885" s="17" t="s">
        <v>910</v>
      </c>
      <c r="E885" s="1" t="s">
        <v>3566</v>
      </c>
      <c r="F88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885" s="20"/>
      <c r="H885" s="20"/>
      <c r="I885" s="21"/>
      <c r="J885" s="21">
        <f>Tabela1[[#This Row],[Estoque]]*Tabela1[[#This Row],[Valor Unitario Estimado]]</f>
        <v>0</v>
      </c>
      <c r="K885" s="20"/>
      <c r="L885" s="20"/>
      <c r="M885"/>
      <c r="N885" s="20"/>
      <c r="O8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5" s="20"/>
      <c r="Q885" s="1">
        <v>8</v>
      </c>
    </row>
    <row r="886" spans="1:17" ht="15.75" x14ac:dyDescent="0.25">
      <c r="A886" s="1" t="s">
        <v>2530</v>
      </c>
      <c r="B886" s="1" t="s">
        <v>3296</v>
      </c>
      <c r="C886" s="1"/>
      <c r="D886" s="17" t="s">
        <v>911</v>
      </c>
      <c r="E886" s="1" t="s">
        <v>3566</v>
      </c>
      <c r="F8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6" s="20"/>
      <c r="H886" s="20"/>
      <c r="I886" s="21"/>
      <c r="J886" s="21">
        <f>Tabela1[[#This Row],[Estoque]]*Tabela1[[#This Row],[Valor Unitario Estimado]]</f>
        <v>0</v>
      </c>
      <c r="K886" s="20"/>
      <c r="L886" s="20"/>
      <c r="M886"/>
      <c r="N886" s="20"/>
      <c r="O8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6" s="20"/>
      <c r="Q886" s="1">
        <v>0</v>
      </c>
    </row>
    <row r="887" spans="1:17" ht="15.75" x14ac:dyDescent="0.25">
      <c r="A887" s="1" t="s">
        <v>2531</v>
      </c>
      <c r="B887" s="1"/>
      <c r="C887" s="1"/>
      <c r="D887" s="17" t="s">
        <v>912</v>
      </c>
      <c r="E887" s="1" t="s">
        <v>3566</v>
      </c>
      <c r="F88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87" s="20"/>
      <c r="H887" s="20"/>
      <c r="I887" s="21"/>
      <c r="J887" s="21">
        <f>Tabela1[[#This Row],[Estoque]]*Tabela1[[#This Row],[Valor Unitario Estimado]]</f>
        <v>0</v>
      </c>
      <c r="K887" s="20"/>
      <c r="L887" s="20"/>
      <c r="M887"/>
      <c r="N887" s="20"/>
      <c r="O8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7" s="20"/>
      <c r="Q887" s="1">
        <v>2</v>
      </c>
    </row>
    <row r="888" spans="1:17" ht="15.75" x14ac:dyDescent="0.25">
      <c r="A888" s="1" t="s">
        <v>2532</v>
      </c>
      <c r="B888" s="1"/>
      <c r="C888" s="1"/>
      <c r="D888" s="17" t="s">
        <v>913</v>
      </c>
      <c r="E888" s="1" t="s">
        <v>3566</v>
      </c>
      <c r="F888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888" s="20"/>
      <c r="H888" s="20"/>
      <c r="I888" s="21">
        <v>42</v>
      </c>
      <c r="J888" s="21">
        <f>Tabela1[[#This Row],[Estoque]]*Tabela1[[#This Row],[Valor Unitario Estimado]]</f>
        <v>1638</v>
      </c>
      <c r="K888" s="20"/>
      <c r="L888" s="20"/>
      <c r="M888"/>
      <c r="N888" s="20"/>
      <c r="O8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8" s="20"/>
      <c r="Q888" s="1">
        <v>39</v>
      </c>
    </row>
    <row r="889" spans="1:17" ht="15.75" x14ac:dyDescent="0.25">
      <c r="A889" s="1" t="s">
        <v>2533</v>
      </c>
      <c r="B889" s="1" t="s">
        <v>3278</v>
      </c>
      <c r="C889" s="1"/>
      <c r="D889" s="17" t="s">
        <v>914</v>
      </c>
      <c r="E889" s="1" t="s">
        <v>3566</v>
      </c>
      <c r="F88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9" s="20"/>
      <c r="H889" s="20"/>
      <c r="I889" s="21"/>
      <c r="J889" s="21">
        <f>Tabela1[[#This Row],[Estoque]]*Tabela1[[#This Row],[Valor Unitario Estimado]]</f>
        <v>0</v>
      </c>
      <c r="K889" s="20"/>
      <c r="L889" s="20"/>
      <c r="M889"/>
      <c r="N889" s="20"/>
      <c r="O8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9" s="20"/>
      <c r="Q889" s="1">
        <v>0</v>
      </c>
    </row>
    <row r="890" spans="1:17" ht="15.75" x14ac:dyDescent="0.25">
      <c r="A890" s="1" t="s">
        <v>2534</v>
      </c>
      <c r="B890" s="1" t="s">
        <v>3278</v>
      </c>
      <c r="C890" s="1"/>
      <c r="D890" s="17" t="s">
        <v>915</v>
      </c>
      <c r="E890" s="1" t="s">
        <v>3566</v>
      </c>
      <c r="F8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90" s="20"/>
      <c r="H890" s="20"/>
      <c r="I890" s="21"/>
      <c r="J890" s="21">
        <f>Tabela1[[#This Row],[Estoque]]*Tabela1[[#This Row],[Valor Unitario Estimado]]</f>
        <v>0</v>
      </c>
      <c r="K890" s="20"/>
      <c r="L890" s="20"/>
      <c r="M890"/>
      <c r="N890" s="20"/>
      <c r="O8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0" s="20"/>
      <c r="Q890" s="1">
        <v>0</v>
      </c>
    </row>
    <row r="891" spans="1:17" ht="15.75" x14ac:dyDescent="0.25">
      <c r="A891" s="1" t="s">
        <v>2535</v>
      </c>
      <c r="B891" s="1" t="s">
        <v>3278</v>
      </c>
      <c r="C891" s="1"/>
      <c r="D891" s="17" t="s">
        <v>916</v>
      </c>
      <c r="E891" s="1" t="s">
        <v>3567</v>
      </c>
      <c r="F891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891" s="20"/>
      <c r="H891" s="20"/>
      <c r="I891" s="21"/>
      <c r="J891" s="21">
        <f>Tabela1[[#This Row],[Estoque]]*Tabela1[[#This Row],[Valor Unitario Estimado]]</f>
        <v>0</v>
      </c>
      <c r="K891" s="20"/>
      <c r="L891" s="20"/>
      <c r="M891"/>
      <c r="N891" s="20"/>
      <c r="O8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1" s="20"/>
      <c r="Q891" s="1">
        <v>100</v>
      </c>
    </row>
    <row r="892" spans="1:17" ht="15.75" x14ac:dyDescent="0.25">
      <c r="A892" s="1" t="s">
        <v>2536</v>
      </c>
      <c r="B892" s="1" t="s">
        <v>3278</v>
      </c>
      <c r="C892" s="1"/>
      <c r="D892" s="17" t="s">
        <v>917</v>
      </c>
      <c r="E892" s="1" t="s">
        <v>3552</v>
      </c>
      <c r="F8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92" s="20"/>
      <c r="H892" s="20"/>
      <c r="I892" s="21">
        <v>524</v>
      </c>
      <c r="J892" s="21">
        <f>Tabela1[[#This Row],[Estoque]]*Tabela1[[#This Row],[Valor Unitario Estimado]]</f>
        <v>0</v>
      </c>
      <c r="K892" s="20"/>
      <c r="L892" s="20"/>
      <c r="M892"/>
      <c r="N892" s="20"/>
      <c r="O8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2" s="20"/>
      <c r="Q892" s="1">
        <v>0</v>
      </c>
    </row>
    <row r="893" spans="1:17" ht="15.75" x14ac:dyDescent="0.25">
      <c r="A893" s="1" t="s">
        <v>2537</v>
      </c>
      <c r="B893" s="1" t="s">
        <v>3278</v>
      </c>
      <c r="C893" s="1"/>
      <c r="D893" s="17" t="s">
        <v>918</v>
      </c>
      <c r="E893" s="1" t="s">
        <v>3552</v>
      </c>
      <c r="F8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3" s="20"/>
      <c r="H893" s="20"/>
      <c r="I893" s="21">
        <v>758</v>
      </c>
      <c r="J893" s="21">
        <f>Tabela1[[#This Row],[Estoque]]*Tabela1[[#This Row],[Valor Unitario Estimado]]</f>
        <v>758</v>
      </c>
      <c r="K893" s="20"/>
      <c r="L893" s="20"/>
      <c r="M893"/>
      <c r="N893" s="20"/>
      <c r="O8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3" s="20"/>
      <c r="Q893" s="1">
        <v>1</v>
      </c>
    </row>
    <row r="894" spans="1:17" ht="15.75" x14ac:dyDescent="0.25">
      <c r="A894" s="1" t="s">
        <v>2538</v>
      </c>
      <c r="B894" s="1"/>
      <c r="C894" s="1"/>
      <c r="D894" s="17" t="s">
        <v>919</v>
      </c>
      <c r="E894" s="1" t="s">
        <v>3568</v>
      </c>
      <c r="F894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894" s="20"/>
      <c r="H894" s="20"/>
      <c r="I894" s="21"/>
      <c r="J894" s="21">
        <f>Tabela1[[#This Row],[Estoque]]*Tabela1[[#This Row],[Valor Unitario Estimado]]</f>
        <v>0</v>
      </c>
      <c r="K894" s="20"/>
      <c r="L894" s="20"/>
      <c r="M894"/>
      <c r="N894" s="20"/>
      <c r="O8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4" s="20"/>
      <c r="Q894" s="1">
        <v>20</v>
      </c>
    </row>
    <row r="895" spans="1:17" ht="15.75" x14ac:dyDescent="0.25">
      <c r="A895" s="1" t="s">
        <v>2539</v>
      </c>
      <c r="B895" s="1" t="s">
        <v>3297</v>
      </c>
      <c r="C895" s="1"/>
      <c r="D895" s="17" t="s">
        <v>920</v>
      </c>
      <c r="E895" s="1" t="s">
        <v>3569</v>
      </c>
      <c r="F8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5" s="20"/>
      <c r="H895" s="20"/>
      <c r="I895" s="21"/>
      <c r="J895" s="21">
        <f>Tabela1[[#This Row],[Estoque]]*Tabela1[[#This Row],[Valor Unitario Estimado]]</f>
        <v>0</v>
      </c>
      <c r="K895" s="20"/>
      <c r="L895" s="20"/>
      <c r="M895"/>
      <c r="N895" s="20"/>
      <c r="O8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5" s="20"/>
      <c r="Q895" s="1">
        <v>1</v>
      </c>
    </row>
    <row r="896" spans="1:17" ht="15.75" x14ac:dyDescent="0.25">
      <c r="A896" s="1" t="s">
        <v>2540</v>
      </c>
      <c r="B896" s="1" t="s">
        <v>3297</v>
      </c>
      <c r="C896" s="1"/>
      <c r="D896" s="17" t="s">
        <v>921</v>
      </c>
      <c r="E896" s="1" t="s">
        <v>3569</v>
      </c>
      <c r="F8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96" s="20"/>
      <c r="H896" s="20"/>
      <c r="I896" s="21"/>
      <c r="J896" s="21">
        <f>Tabela1[[#This Row],[Estoque]]*Tabela1[[#This Row],[Valor Unitario Estimado]]</f>
        <v>0</v>
      </c>
      <c r="K896" s="20"/>
      <c r="L896" s="20"/>
      <c r="M896"/>
      <c r="N896" s="20"/>
      <c r="O8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6" s="20"/>
      <c r="Q896" s="1">
        <v>2</v>
      </c>
    </row>
    <row r="897" spans="1:17" ht="15.75" x14ac:dyDescent="0.25">
      <c r="A897" s="1" t="s">
        <v>2541</v>
      </c>
      <c r="B897" s="1" t="s">
        <v>3297</v>
      </c>
      <c r="C897" s="1"/>
      <c r="D897" s="17" t="s">
        <v>922</v>
      </c>
      <c r="E897" s="1" t="s">
        <v>3569</v>
      </c>
      <c r="F8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7" s="20"/>
      <c r="H897" s="20"/>
      <c r="I897" s="21"/>
      <c r="J897" s="21">
        <f>Tabela1[[#This Row],[Estoque]]*Tabela1[[#This Row],[Valor Unitario Estimado]]</f>
        <v>0</v>
      </c>
      <c r="K897" s="20"/>
      <c r="L897" s="20"/>
      <c r="M897"/>
      <c r="N897" s="20"/>
      <c r="O8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7" s="20"/>
      <c r="Q897" s="1">
        <v>1</v>
      </c>
    </row>
    <row r="898" spans="1:17" ht="15.75" x14ac:dyDescent="0.25">
      <c r="A898" s="1" t="s">
        <v>2542</v>
      </c>
      <c r="B898" s="1" t="s">
        <v>3297</v>
      </c>
      <c r="C898" s="1"/>
      <c r="D898" s="17" t="s">
        <v>923</v>
      </c>
      <c r="E898" s="1" t="s">
        <v>3569</v>
      </c>
      <c r="F8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8" s="20"/>
      <c r="H898" s="20"/>
      <c r="I898" s="21"/>
      <c r="J898" s="21">
        <f>Tabela1[[#This Row],[Estoque]]*Tabela1[[#This Row],[Valor Unitario Estimado]]</f>
        <v>0</v>
      </c>
      <c r="K898" s="20"/>
      <c r="L898" s="20"/>
      <c r="M898"/>
      <c r="N898" s="20"/>
      <c r="O8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8" s="20"/>
      <c r="Q898" s="1">
        <v>1</v>
      </c>
    </row>
    <row r="899" spans="1:17" ht="15.75" x14ac:dyDescent="0.25">
      <c r="A899" s="1" t="s">
        <v>2543</v>
      </c>
      <c r="B899" s="1" t="s">
        <v>3297</v>
      </c>
      <c r="C899" s="1"/>
      <c r="D899" s="17" t="s">
        <v>924</v>
      </c>
      <c r="E899" s="1" t="s">
        <v>3569</v>
      </c>
      <c r="F8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9" s="20"/>
      <c r="H899" s="20"/>
      <c r="I899" s="21"/>
      <c r="J899" s="21">
        <f>Tabela1[[#This Row],[Estoque]]*Tabela1[[#This Row],[Valor Unitario Estimado]]</f>
        <v>0</v>
      </c>
      <c r="K899" s="20"/>
      <c r="L899" s="20"/>
      <c r="M899"/>
      <c r="N899" s="20"/>
      <c r="O8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9" s="20"/>
      <c r="Q899" s="1">
        <v>1</v>
      </c>
    </row>
    <row r="900" spans="1:17" ht="15.75" x14ac:dyDescent="0.25">
      <c r="A900" s="1" t="s">
        <v>2544</v>
      </c>
      <c r="B900" s="1" t="s">
        <v>3297</v>
      </c>
      <c r="C900" s="1"/>
      <c r="D900" s="17" t="s">
        <v>925</v>
      </c>
      <c r="E900" s="1" t="s">
        <v>3536</v>
      </c>
      <c r="F9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00" s="20"/>
      <c r="H900" s="20"/>
      <c r="I900" s="21"/>
      <c r="J900" s="21">
        <f>Tabela1[[#This Row],[Estoque]]*Tabela1[[#This Row],[Valor Unitario Estimado]]</f>
        <v>0</v>
      </c>
      <c r="K900" s="20"/>
      <c r="L900" s="20"/>
      <c r="M900"/>
      <c r="N900" s="20"/>
      <c r="O9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0" s="20"/>
      <c r="Q900" s="1">
        <v>1</v>
      </c>
    </row>
    <row r="901" spans="1:17" ht="15.75" x14ac:dyDescent="0.25">
      <c r="A901" s="1" t="s">
        <v>2545</v>
      </c>
      <c r="B901" s="1" t="s">
        <v>3318</v>
      </c>
      <c r="C901" s="1"/>
      <c r="D901" s="17" t="s">
        <v>926</v>
      </c>
      <c r="E901" s="1" t="s">
        <v>3536</v>
      </c>
      <c r="F90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01" s="20"/>
      <c r="H901" s="20"/>
      <c r="I901" s="21">
        <v>230</v>
      </c>
      <c r="J901" s="21">
        <f>Tabela1[[#This Row],[Estoque]]*Tabela1[[#This Row],[Valor Unitario Estimado]]</f>
        <v>1150</v>
      </c>
      <c r="K901" s="20"/>
      <c r="L901" s="20"/>
      <c r="M901"/>
      <c r="N901" s="20"/>
      <c r="O9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1" s="20"/>
      <c r="Q901" s="1">
        <v>5</v>
      </c>
    </row>
    <row r="902" spans="1:17" ht="15.75" x14ac:dyDescent="0.25">
      <c r="A902" s="1" t="s">
        <v>2546</v>
      </c>
      <c r="B902" s="1" t="s">
        <v>3297</v>
      </c>
      <c r="C902" s="1"/>
      <c r="D902" s="17" t="s">
        <v>927</v>
      </c>
      <c r="E902" s="1" t="s">
        <v>3569</v>
      </c>
      <c r="F9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02" s="20"/>
      <c r="H902" s="20"/>
      <c r="I902" s="21"/>
      <c r="J902" s="21">
        <f>Tabela1[[#This Row],[Estoque]]*Tabela1[[#This Row],[Valor Unitario Estimado]]</f>
        <v>0</v>
      </c>
      <c r="K902" s="20"/>
      <c r="L902" s="20"/>
      <c r="M902"/>
      <c r="N902" s="20"/>
      <c r="O9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2" s="20"/>
      <c r="Q902" s="1">
        <v>2</v>
      </c>
    </row>
    <row r="903" spans="1:17" ht="15.75" x14ac:dyDescent="0.25">
      <c r="A903" s="1" t="s">
        <v>2547</v>
      </c>
      <c r="B903" s="1" t="s">
        <v>3300</v>
      </c>
      <c r="C903" s="1"/>
      <c r="D903" s="17" t="s">
        <v>928</v>
      </c>
      <c r="E903" s="1" t="s">
        <v>3536</v>
      </c>
      <c r="F9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03" s="20"/>
      <c r="H903" s="20"/>
      <c r="I903" s="21"/>
      <c r="J903" s="21">
        <f>Tabela1[[#This Row],[Estoque]]*Tabela1[[#This Row],[Valor Unitario Estimado]]</f>
        <v>0</v>
      </c>
      <c r="K903" s="20"/>
      <c r="L903" s="20"/>
      <c r="M903"/>
      <c r="N903" s="20"/>
      <c r="O9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3" s="20"/>
      <c r="Q903" s="1">
        <v>1</v>
      </c>
    </row>
    <row r="904" spans="1:17" ht="15.75" x14ac:dyDescent="0.25">
      <c r="A904" s="1" t="s">
        <v>2548</v>
      </c>
      <c r="B904" s="1" t="s">
        <v>3300</v>
      </c>
      <c r="C904" s="1"/>
      <c r="D904" s="17" t="s">
        <v>929</v>
      </c>
      <c r="E904" s="1" t="s">
        <v>3569</v>
      </c>
      <c r="F90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04" s="20"/>
      <c r="H904" s="20"/>
      <c r="I904" s="21"/>
      <c r="J904" s="21">
        <f>Tabela1[[#This Row],[Estoque]]*Tabela1[[#This Row],[Valor Unitario Estimado]]</f>
        <v>0</v>
      </c>
      <c r="K904" s="20"/>
      <c r="L904" s="20"/>
      <c r="M904"/>
      <c r="N904" s="20"/>
      <c r="O9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4" s="20"/>
      <c r="Q904" s="1">
        <v>3</v>
      </c>
    </row>
    <row r="905" spans="1:17" ht="15.75" x14ac:dyDescent="0.25">
      <c r="A905" s="1" t="s">
        <v>2549</v>
      </c>
      <c r="B905" s="1" t="s">
        <v>3297</v>
      </c>
      <c r="C905" s="1"/>
      <c r="D905" s="17" t="s">
        <v>930</v>
      </c>
      <c r="E905" s="1" t="s">
        <v>3570</v>
      </c>
      <c r="F905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905" s="20"/>
      <c r="H905" s="20"/>
      <c r="I905" s="21">
        <v>15</v>
      </c>
      <c r="J905" s="21">
        <f>Tabela1[[#This Row],[Estoque]]*Tabela1[[#This Row],[Valor Unitario Estimado]]</f>
        <v>165</v>
      </c>
      <c r="K905" s="20"/>
      <c r="L905" s="20"/>
      <c r="M905"/>
      <c r="N905" s="20"/>
      <c r="O9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5" s="20"/>
      <c r="Q905" s="1">
        <v>11</v>
      </c>
    </row>
    <row r="906" spans="1:17" ht="15.75" x14ac:dyDescent="0.25">
      <c r="A906" s="1" t="s">
        <v>2550</v>
      </c>
      <c r="B906" s="1" t="s">
        <v>3297</v>
      </c>
      <c r="C906" s="1"/>
      <c r="D906" s="17" t="s">
        <v>931</v>
      </c>
      <c r="E906" s="1" t="s">
        <v>3569</v>
      </c>
      <c r="F9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6" s="20"/>
      <c r="H906" s="20"/>
      <c r="I906" s="21"/>
      <c r="J906" s="21">
        <f>Tabela1[[#This Row],[Estoque]]*Tabela1[[#This Row],[Valor Unitario Estimado]]</f>
        <v>0</v>
      </c>
      <c r="K906" s="20"/>
      <c r="L906" s="20"/>
      <c r="M906"/>
      <c r="N906" s="20"/>
      <c r="O9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6" s="20"/>
      <c r="Q906" s="1">
        <v>0</v>
      </c>
    </row>
    <row r="907" spans="1:17" ht="15.75" x14ac:dyDescent="0.25">
      <c r="A907" s="1" t="s">
        <v>2551</v>
      </c>
      <c r="B907" s="1"/>
      <c r="C907" s="1"/>
      <c r="D907" s="17" t="s">
        <v>932</v>
      </c>
      <c r="E907" s="1" t="s">
        <v>3566</v>
      </c>
      <c r="F9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7" s="20"/>
      <c r="H907" s="20"/>
      <c r="I907" s="21"/>
      <c r="J907" s="21">
        <f>Tabela1[[#This Row],[Estoque]]*Tabela1[[#This Row],[Valor Unitario Estimado]]</f>
        <v>0</v>
      </c>
      <c r="K907" s="20"/>
      <c r="L907" s="20"/>
      <c r="M907"/>
      <c r="N907" s="20"/>
      <c r="O9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7" s="20"/>
      <c r="Q907" s="1">
        <v>0</v>
      </c>
    </row>
    <row r="908" spans="1:17" ht="15.75" x14ac:dyDescent="0.25">
      <c r="A908" s="1" t="s">
        <v>2552</v>
      </c>
      <c r="B908" s="1" t="s">
        <v>3282</v>
      </c>
      <c r="C908" s="1"/>
      <c r="D908" s="17" t="s">
        <v>933</v>
      </c>
      <c r="E908" s="1" t="s">
        <v>3571</v>
      </c>
      <c r="F9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08" s="20"/>
      <c r="H908" s="20"/>
      <c r="I908" s="21"/>
      <c r="J908" s="21">
        <f>Tabela1[[#This Row],[Estoque]]*Tabela1[[#This Row],[Valor Unitario Estimado]]</f>
        <v>0</v>
      </c>
      <c r="K908" s="20"/>
      <c r="L908" s="20"/>
      <c r="M908"/>
      <c r="N908" s="20"/>
      <c r="O9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8" s="20"/>
      <c r="Q908" s="1">
        <v>3</v>
      </c>
    </row>
    <row r="909" spans="1:17" ht="15.75" x14ac:dyDescent="0.25">
      <c r="A909" s="1" t="s">
        <v>2553</v>
      </c>
      <c r="B909" s="1" t="s">
        <v>3282</v>
      </c>
      <c r="C909" s="1"/>
      <c r="D909" s="17" t="s">
        <v>934</v>
      </c>
      <c r="E909" s="1" t="s">
        <v>3571</v>
      </c>
      <c r="F9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9" s="20"/>
      <c r="H909" s="20"/>
      <c r="I909" s="21"/>
      <c r="J909" s="21">
        <f>Tabela1[[#This Row],[Estoque]]*Tabela1[[#This Row],[Valor Unitario Estimado]]</f>
        <v>0</v>
      </c>
      <c r="K909" s="20"/>
      <c r="L909" s="20"/>
      <c r="M909"/>
      <c r="N909" s="20"/>
      <c r="O9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9" s="20"/>
      <c r="Q909" s="1">
        <v>0</v>
      </c>
    </row>
    <row r="910" spans="1:17" ht="15.75" x14ac:dyDescent="0.25">
      <c r="A910" s="1" t="s">
        <v>2554</v>
      </c>
      <c r="B910" s="1" t="s">
        <v>3313</v>
      </c>
      <c r="C910" s="1"/>
      <c r="D910" s="17" t="s">
        <v>935</v>
      </c>
      <c r="E910" s="1" t="s">
        <v>3572</v>
      </c>
      <c r="F910" s="23">
        <f>Tabela1[[#This Row],[Estoque Inicial]]+SUMIFS(Tabela2[Quantidade],Tabela2[Codigo],Tabela1[[#This Row],[Codigo]],Tabela2[Tipo],"Entrada")-SUMIFS(Tabela2[Quantidade],Tabela2[Codigo],Tabela1[[#This Row],[Codigo]],Tabela2[Tipo],"Saída")</f>
        <v>188</v>
      </c>
      <c r="G910" s="20"/>
      <c r="H910" s="20"/>
      <c r="I910" s="21"/>
      <c r="J910" s="21">
        <f>Tabela1[[#This Row],[Estoque]]*Tabela1[[#This Row],[Valor Unitario Estimado]]</f>
        <v>0</v>
      </c>
      <c r="K910" s="20"/>
      <c r="L910" s="20"/>
      <c r="M910"/>
      <c r="N910" s="20"/>
      <c r="O9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0" s="20"/>
      <c r="Q910" s="1">
        <v>188</v>
      </c>
    </row>
    <row r="911" spans="1:17" ht="15.75" x14ac:dyDescent="0.25">
      <c r="A911" s="1" t="s">
        <v>2555</v>
      </c>
      <c r="B911" s="1" t="s">
        <v>3299</v>
      </c>
      <c r="C911" s="1"/>
      <c r="D911" s="17" t="s">
        <v>936</v>
      </c>
      <c r="E911" s="1" t="s">
        <v>3365</v>
      </c>
      <c r="F9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11" s="20"/>
      <c r="H911" s="20"/>
      <c r="I911" s="21"/>
      <c r="J911" s="21">
        <f>Tabela1[[#This Row],[Estoque]]*Tabela1[[#This Row],[Valor Unitario Estimado]]</f>
        <v>0</v>
      </c>
      <c r="K911" s="20"/>
      <c r="L911" s="20"/>
      <c r="M911"/>
      <c r="N911" s="20"/>
      <c r="O9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1" s="20"/>
      <c r="Q911" s="1">
        <v>0</v>
      </c>
    </row>
    <row r="912" spans="1:17" ht="15.75" x14ac:dyDescent="0.25">
      <c r="A912" s="1" t="s">
        <v>2556</v>
      </c>
      <c r="B912" s="1" t="s">
        <v>3313</v>
      </c>
      <c r="C912" s="1"/>
      <c r="D912" s="17" t="s">
        <v>937</v>
      </c>
      <c r="E912" s="1" t="s">
        <v>3571</v>
      </c>
      <c r="F9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12" s="20"/>
      <c r="H912" s="20"/>
      <c r="I912" s="21"/>
      <c r="J912" s="21">
        <f>Tabela1[[#This Row],[Estoque]]*Tabela1[[#This Row],[Valor Unitario Estimado]]</f>
        <v>0</v>
      </c>
      <c r="K912" s="20"/>
      <c r="L912" s="20"/>
      <c r="M912"/>
      <c r="N912" s="20"/>
      <c r="O9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2" s="20"/>
      <c r="Q912" s="1">
        <v>2</v>
      </c>
    </row>
    <row r="913" spans="1:17" ht="15.75" x14ac:dyDescent="0.25">
      <c r="A913" s="1" t="s">
        <v>2557</v>
      </c>
      <c r="B913" s="1" t="s">
        <v>3304</v>
      </c>
      <c r="C913" s="1"/>
      <c r="D913" s="17" t="s">
        <v>938</v>
      </c>
      <c r="E913" s="1" t="s">
        <v>3547</v>
      </c>
      <c r="F913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13" s="20"/>
      <c r="H913" s="20"/>
      <c r="I913" s="21"/>
      <c r="J913" s="21">
        <f>Tabela1[[#This Row],[Estoque]]*Tabela1[[#This Row],[Valor Unitario Estimado]]</f>
        <v>0</v>
      </c>
      <c r="K913" s="20"/>
      <c r="L913" s="20"/>
      <c r="M913"/>
      <c r="N913" s="20"/>
      <c r="O9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3" s="20"/>
      <c r="Q913" s="1">
        <v>5</v>
      </c>
    </row>
    <row r="914" spans="1:17" ht="15.75" x14ac:dyDescent="0.25">
      <c r="A914" s="1" t="s">
        <v>2558</v>
      </c>
      <c r="B914" s="1"/>
      <c r="C914" s="1"/>
      <c r="D914" s="17" t="s">
        <v>939</v>
      </c>
      <c r="E914" s="1" t="s">
        <v>3474</v>
      </c>
      <c r="F9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4" s="20"/>
      <c r="H914" s="20"/>
      <c r="I914" s="21"/>
      <c r="J914" s="21">
        <f>Tabela1[[#This Row],[Estoque]]*Tabela1[[#This Row],[Valor Unitario Estimado]]</f>
        <v>0</v>
      </c>
      <c r="K914" s="20"/>
      <c r="L914" s="20"/>
      <c r="M914"/>
      <c r="N914" s="20"/>
      <c r="O9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4" s="20"/>
      <c r="Q914" s="1">
        <v>1</v>
      </c>
    </row>
    <row r="915" spans="1:17" ht="15.75" x14ac:dyDescent="0.25">
      <c r="A915" s="1" t="s">
        <v>2559</v>
      </c>
      <c r="B915" s="1" t="s">
        <v>3298</v>
      </c>
      <c r="C915" s="1" t="s">
        <v>3292</v>
      </c>
      <c r="D915" s="17" t="s">
        <v>940</v>
      </c>
      <c r="E915" s="1" t="s">
        <v>3366</v>
      </c>
      <c r="F91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15" s="20">
        <v>4</v>
      </c>
      <c r="H915" s="20">
        <v>10</v>
      </c>
      <c r="I915" s="21">
        <v>28.1</v>
      </c>
      <c r="J915" s="21">
        <f>Tabela1[[#This Row],[Estoque]]*Tabela1[[#This Row],[Valor Unitario Estimado]]</f>
        <v>168.60000000000002</v>
      </c>
      <c r="K915" s="20"/>
      <c r="L915" s="20"/>
      <c r="M915"/>
      <c r="N915" s="20"/>
      <c r="O9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5" s="20"/>
      <c r="Q915" s="1">
        <v>6</v>
      </c>
    </row>
    <row r="916" spans="1:17" ht="15.75" x14ac:dyDescent="0.25">
      <c r="A916" s="1" t="s">
        <v>2560</v>
      </c>
      <c r="B916" s="1" t="s">
        <v>3300</v>
      </c>
      <c r="C916" s="1"/>
      <c r="D916" s="17" t="s">
        <v>941</v>
      </c>
      <c r="E916" s="1" t="s">
        <v>3494</v>
      </c>
      <c r="F9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6" s="20"/>
      <c r="H916" s="20"/>
      <c r="I916" s="21"/>
      <c r="J916" s="21">
        <f>Tabela1[[#This Row],[Estoque]]*Tabela1[[#This Row],[Valor Unitario Estimado]]</f>
        <v>0</v>
      </c>
      <c r="K916" s="20"/>
      <c r="L916" s="20"/>
      <c r="M916"/>
      <c r="N916" s="20"/>
      <c r="O9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6" s="20"/>
      <c r="Q916" s="1">
        <v>1</v>
      </c>
    </row>
    <row r="917" spans="1:17" ht="15.75" x14ac:dyDescent="0.25">
      <c r="A917" s="1" t="s">
        <v>2561</v>
      </c>
      <c r="B917" s="1"/>
      <c r="C917" s="1"/>
      <c r="D917" s="17" t="s">
        <v>942</v>
      </c>
      <c r="E917" s="1" t="s">
        <v>3475</v>
      </c>
      <c r="F9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17" s="20"/>
      <c r="H917" s="20"/>
      <c r="I917" s="21">
        <v>3785.4</v>
      </c>
      <c r="J917" s="21">
        <f>Tabela1[[#This Row],[Estoque]]*Tabela1[[#This Row],[Valor Unitario Estimado]]</f>
        <v>0</v>
      </c>
      <c r="K917" s="20"/>
      <c r="L917" s="20"/>
      <c r="M917"/>
      <c r="N917" s="20"/>
      <c r="O9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7" s="20"/>
      <c r="Q917" s="1">
        <v>0</v>
      </c>
    </row>
    <row r="918" spans="1:17" ht="15.75" x14ac:dyDescent="0.25">
      <c r="A918" s="1" t="s">
        <v>2562</v>
      </c>
      <c r="B918" s="1"/>
      <c r="C918" s="1"/>
      <c r="D918" s="17" t="s">
        <v>943</v>
      </c>
      <c r="E918" s="1" t="s">
        <v>3382</v>
      </c>
      <c r="F9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18" s="20"/>
      <c r="H918" s="20"/>
      <c r="I918" s="21">
        <v>98.7</v>
      </c>
      <c r="J918" s="21">
        <f>Tabela1[[#This Row],[Estoque]]*Tabela1[[#This Row],[Valor Unitario Estimado]]</f>
        <v>987</v>
      </c>
      <c r="K918" s="20"/>
      <c r="L918" s="20"/>
      <c r="M918"/>
      <c r="N918" s="20"/>
      <c r="O9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8" s="20"/>
      <c r="Q918" s="1">
        <v>10</v>
      </c>
    </row>
    <row r="919" spans="1:17" ht="15.75" x14ac:dyDescent="0.25">
      <c r="A919" s="1" t="s">
        <v>2563</v>
      </c>
      <c r="B919" s="1" t="s">
        <v>3319</v>
      </c>
      <c r="C919" s="1"/>
      <c r="D919" s="17" t="s">
        <v>944</v>
      </c>
      <c r="E919" s="1" t="s">
        <v>3523</v>
      </c>
      <c r="F919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919" s="20"/>
      <c r="H919" s="20"/>
      <c r="I919" s="21">
        <v>59.41</v>
      </c>
      <c r="J919" s="21">
        <f>Tabela1[[#This Row],[Estoque]]*Tabela1[[#This Row],[Valor Unitario Estimado]]</f>
        <v>534.68999999999994</v>
      </c>
      <c r="K919" s="20"/>
      <c r="L919" s="20"/>
      <c r="M919"/>
      <c r="N919" s="20"/>
      <c r="O9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9" s="20"/>
      <c r="Q919" s="1">
        <v>9</v>
      </c>
    </row>
    <row r="920" spans="1:17" ht="15.75" x14ac:dyDescent="0.25">
      <c r="A920" s="1" t="s">
        <v>2564</v>
      </c>
      <c r="B920" s="1"/>
      <c r="C920" s="1"/>
      <c r="D920" s="17" t="s">
        <v>945</v>
      </c>
      <c r="E920" s="1" t="s">
        <v>3573</v>
      </c>
      <c r="F9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20" s="20"/>
      <c r="H920" s="20"/>
      <c r="I920" s="21"/>
      <c r="J920" s="21">
        <f>Tabela1[[#This Row],[Estoque]]*Tabela1[[#This Row],[Valor Unitario Estimado]]</f>
        <v>0</v>
      </c>
      <c r="K920" s="20"/>
      <c r="L920" s="20"/>
      <c r="M920"/>
      <c r="N920" s="20"/>
      <c r="O9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0" s="20"/>
      <c r="Q920" s="1">
        <v>0</v>
      </c>
    </row>
    <row r="921" spans="1:17" ht="15.75" x14ac:dyDescent="0.25">
      <c r="A921" s="1" t="s">
        <v>2565</v>
      </c>
      <c r="B921" s="1"/>
      <c r="C921" s="1"/>
      <c r="D921" s="17" t="s">
        <v>946</v>
      </c>
      <c r="E921" s="1" t="s">
        <v>3533</v>
      </c>
      <c r="F92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21" s="20"/>
      <c r="H921" s="20"/>
      <c r="I921" s="21"/>
      <c r="J921" s="21">
        <f>Tabela1[[#This Row],[Estoque]]*Tabela1[[#This Row],[Valor Unitario Estimado]]</f>
        <v>0</v>
      </c>
      <c r="K921" s="20"/>
      <c r="L921" s="20"/>
      <c r="M921"/>
      <c r="N921" s="20"/>
      <c r="O9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1" s="20"/>
      <c r="Q921" s="1">
        <v>4</v>
      </c>
    </row>
    <row r="922" spans="1:17" ht="15.75" x14ac:dyDescent="0.25">
      <c r="A922" s="1" t="s">
        <v>2566</v>
      </c>
      <c r="B922" s="1"/>
      <c r="C922" s="1"/>
      <c r="D922" s="17" t="s">
        <v>947</v>
      </c>
      <c r="E922" s="1" t="s">
        <v>3539</v>
      </c>
      <c r="F9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2" s="20"/>
      <c r="H922" s="20"/>
      <c r="I922" s="21"/>
      <c r="J922" s="21">
        <f>Tabela1[[#This Row],[Estoque]]*Tabela1[[#This Row],[Valor Unitario Estimado]]</f>
        <v>0</v>
      </c>
      <c r="K922" s="20"/>
      <c r="L922" s="20"/>
      <c r="M922"/>
      <c r="N922" s="20"/>
      <c r="O9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2" s="20"/>
      <c r="Q922" s="1">
        <v>2</v>
      </c>
    </row>
    <row r="923" spans="1:17" ht="15.75" x14ac:dyDescent="0.25">
      <c r="A923" s="1" t="s">
        <v>2567</v>
      </c>
      <c r="B923" s="1"/>
      <c r="C923" s="1"/>
      <c r="D923" s="17" t="s">
        <v>948</v>
      </c>
      <c r="E923" s="1" t="s">
        <v>3468</v>
      </c>
      <c r="F9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23" s="20"/>
      <c r="H923" s="20"/>
      <c r="I923" s="21">
        <v>74</v>
      </c>
      <c r="J923" s="21">
        <f>Tabela1[[#This Row],[Estoque]]*Tabela1[[#This Row],[Valor Unitario Estimado]]</f>
        <v>222</v>
      </c>
      <c r="K923" s="20"/>
      <c r="L923" s="20"/>
      <c r="M923"/>
      <c r="N923" s="20"/>
      <c r="O9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3" s="20"/>
      <c r="Q923" s="1">
        <v>3</v>
      </c>
    </row>
    <row r="924" spans="1:17" ht="15.75" x14ac:dyDescent="0.25">
      <c r="A924" s="1" t="s">
        <v>2568</v>
      </c>
      <c r="B924" s="1"/>
      <c r="C924" s="1"/>
      <c r="D924" s="17" t="s">
        <v>949</v>
      </c>
      <c r="E924" s="1" t="s">
        <v>3468</v>
      </c>
      <c r="F9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4" s="20"/>
      <c r="H924" s="20"/>
      <c r="I924" s="21"/>
      <c r="J924" s="21">
        <f>Tabela1[[#This Row],[Estoque]]*Tabela1[[#This Row],[Valor Unitario Estimado]]</f>
        <v>0</v>
      </c>
      <c r="K924" s="20"/>
      <c r="L924" s="20"/>
      <c r="M924"/>
      <c r="N924" s="20"/>
      <c r="O9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4" s="20"/>
      <c r="Q924" s="1">
        <v>1</v>
      </c>
    </row>
    <row r="925" spans="1:17" ht="15.75" x14ac:dyDescent="0.25">
      <c r="A925" s="1" t="s">
        <v>2569</v>
      </c>
      <c r="B925" s="1"/>
      <c r="C925" s="1"/>
      <c r="D925" s="17" t="s">
        <v>950</v>
      </c>
      <c r="E925" s="1" t="s">
        <v>3419</v>
      </c>
      <c r="F9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25" s="20"/>
      <c r="H925" s="20"/>
      <c r="I925" s="21">
        <v>150</v>
      </c>
      <c r="J925" s="21">
        <f>Tabela1[[#This Row],[Estoque]]*Tabela1[[#This Row],[Valor Unitario Estimado]]</f>
        <v>0</v>
      </c>
      <c r="K925" s="20"/>
      <c r="L925" s="20"/>
      <c r="M925"/>
      <c r="N925" s="20"/>
      <c r="O9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5" s="20"/>
      <c r="Q925" s="1">
        <v>0</v>
      </c>
    </row>
    <row r="926" spans="1:17" ht="15.75" x14ac:dyDescent="0.25">
      <c r="A926" s="1" t="s">
        <v>2570</v>
      </c>
      <c r="B926" s="1"/>
      <c r="C926" s="1"/>
      <c r="D926" s="17" t="s">
        <v>951</v>
      </c>
      <c r="E926" s="1" t="s">
        <v>3419</v>
      </c>
      <c r="F9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26" s="20"/>
      <c r="H926" s="20"/>
      <c r="I926" s="21"/>
      <c r="J926" s="21">
        <f>Tabela1[[#This Row],[Estoque]]*Tabela1[[#This Row],[Valor Unitario Estimado]]</f>
        <v>0</v>
      </c>
      <c r="K926" s="20"/>
      <c r="L926" s="20"/>
      <c r="M926"/>
      <c r="N926" s="20"/>
      <c r="O9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6" s="20"/>
      <c r="Q926" s="1">
        <v>10</v>
      </c>
    </row>
    <row r="927" spans="1:17" ht="15.75" x14ac:dyDescent="0.25">
      <c r="A927" s="1" t="s">
        <v>2571</v>
      </c>
      <c r="B927" s="1"/>
      <c r="C927" s="1"/>
      <c r="D927" s="17" t="s">
        <v>952</v>
      </c>
      <c r="E927" s="1" t="s">
        <v>3382</v>
      </c>
      <c r="F9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7" s="20"/>
      <c r="H927" s="20"/>
      <c r="I927" s="21"/>
      <c r="J927" s="21">
        <f>Tabela1[[#This Row],[Estoque]]*Tabela1[[#This Row],[Valor Unitario Estimado]]</f>
        <v>0</v>
      </c>
      <c r="K927" s="20"/>
      <c r="L927" s="20"/>
      <c r="M927"/>
      <c r="N927" s="20"/>
      <c r="O9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7" s="20"/>
      <c r="Q927" s="1">
        <v>2</v>
      </c>
    </row>
    <row r="928" spans="1:17" ht="15.75" x14ac:dyDescent="0.25">
      <c r="A928" s="1" t="s">
        <v>2572</v>
      </c>
      <c r="B928" s="1"/>
      <c r="C928" s="1"/>
      <c r="D928" s="17" t="s">
        <v>953</v>
      </c>
      <c r="E928" s="1" t="s">
        <v>3419</v>
      </c>
      <c r="F9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8" s="20"/>
      <c r="H928" s="20"/>
      <c r="I928" s="21"/>
      <c r="J928" s="21">
        <f>Tabela1[[#This Row],[Estoque]]*Tabela1[[#This Row],[Valor Unitario Estimado]]</f>
        <v>0</v>
      </c>
      <c r="K928" s="20"/>
      <c r="L928" s="20"/>
      <c r="M928"/>
      <c r="N928" s="20"/>
      <c r="O9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8" s="20"/>
      <c r="Q928" s="1">
        <v>1</v>
      </c>
    </row>
    <row r="929" spans="1:17" ht="15.75" x14ac:dyDescent="0.25">
      <c r="A929" s="1" t="s">
        <v>2573</v>
      </c>
      <c r="B929" s="1" t="s">
        <v>3280</v>
      </c>
      <c r="C929" s="1" t="s">
        <v>3292</v>
      </c>
      <c r="D929" s="17" t="s">
        <v>954</v>
      </c>
      <c r="E929" s="1" t="s">
        <v>3574</v>
      </c>
      <c r="F9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9" s="20">
        <v>1</v>
      </c>
      <c r="H929" s="20">
        <v>2</v>
      </c>
      <c r="I929" s="21">
        <v>11505</v>
      </c>
      <c r="J929" s="21">
        <f>Tabela1[[#This Row],[Estoque]]*Tabela1[[#This Row],[Valor Unitario Estimado]]</f>
        <v>11505</v>
      </c>
      <c r="K929" s="20"/>
      <c r="L929" s="20"/>
      <c r="M929"/>
      <c r="N929" s="20"/>
      <c r="O9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29" s="20"/>
      <c r="Q929" s="1">
        <v>1</v>
      </c>
    </row>
    <row r="930" spans="1:17" ht="15.75" x14ac:dyDescent="0.25">
      <c r="A930" s="1" t="s">
        <v>2574</v>
      </c>
      <c r="B930" s="1"/>
      <c r="C930" s="1"/>
      <c r="D930" s="17" t="s">
        <v>955</v>
      </c>
      <c r="E930" s="1" t="s">
        <v>3448</v>
      </c>
      <c r="F9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0" s="20"/>
      <c r="H930" s="20"/>
      <c r="I930" s="21"/>
      <c r="J930" s="21">
        <f>Tabela1[[#This Row],[Estoque]]*Tabela1[[#This Row],[Valor Unitario Estimado]]</f>
        <v>0</v>
      </c>
      <c r="K930" s="20"/>
      <c r="L930" s="20"/>
      <c r="M930"/>
      <c r="N930" s="20"/>
      <c r="O9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0" s="20"/>
      <c r="Q930" s="1">
        <v>0</v>
      </c>
    </row>
    <row r="931" spans="1:17" ht="15.75" x14ac:dyDescent="0.25">
      <c r="A931" s="1" t="s">
        <v>2575</v>
      </c>
      <c r="B931" s="1"/>
      <c r="C931" s="1"/>
      <c r="D931" s="17" t="s">
        <v>956</v>
      </c>
      <c r="E931" s="1" t="s">
        <v>3405</v>
      </c>
      <c r="F9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31" s="20"/>
      <c r="H931" s="20"/>
      <c r="I931" s="21">
        <v>2200</v>
      </c>
      <c r="J931" s="21">
        <f>Tabela1[[#This Row],[Estoque]]*Tabela1[[#This Row],[Valor Unitario Estimado]]</f>
        <v>4400</v>
      </c>
      <c r="K931" s="20"/>
      <c r="L931" s="20"/>
      <c r="M931"/>
      <c r="N931" s="20"/>
      <c r="O9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1" s="20"/>
      <c r="Q931" s="1">
        <v>2</v>
      </c>
    </row>
    <row r="932" spans="1:17" ht="15.75" x14ac:dyDescent="0.25">
      <c r="A932" s="1" t="s">
        <v>2576</v>
      </c>
      <c r="B932" s="1"/>
      <c r="C932" s="1"/>
      <c r="D932" s="17" t="s">
        <v>957</v>
      </c>
      <c r="E932" s="1" t="s">
        <v>3575</v>
      </c>
      <c r="F932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932" s="20"/>
      <c r="H932" s="20"/>
      <c r="I932" s="21"/>
      <c r="J932" s="21">
        <f>Tabela1[[#This Row],[Estoque]]*Tabela1[[#This Row],[Valor Unitario Estimado]]</f>
        <v>0</v>
      </c>
      <c r="K932" s="20"/>
      <c r="L932" s="20"/>
      <c r="M932"/>
      <c r="N932" s="20"/>
      <c r="O9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2" s="20"/>
      <c r="Q932" s="1">
        <v>8</v>
      </c>
    </row>
    <row r="933" spans="1:17" ht="15.75" x14ac:dyDescent="0.25">
      <c r="A933" s="1" t="s">
        <v>2577</v>
      </c>
      <c r="B933" s="1"/>
      <c r="C933" s="1"/>
      <c r="D933" s="17" t="s">
        <v>958</v>
      </c>
      <c r="E933" s="1" t="s">
        <v>3576</v>
      </c>
      <c r="F9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33" s="20"/>
      <c r="H933" s="20"/>
      <c r="I933" s="21">
        <v>12</v>
      </c>
      <c r="J933" s="21">
        <f>Tabela1[[#This Row],[Estoque]]*Tabela1[[#This Row],[Valor Unitario Estimado]]</f>
        <v>48</v>
      </c>
      <c r="K933" s="20"/>
      <c r="L933" s="20"/>
      <c r="M933"/>
      <c r="N933" s="20"/>
      <c r="O9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3" s="20"/>
      <c r="Q933" s="1">
        <v>4</v>
      </c>
    </row>
    <row r="934" spans="1:17" ht="15.75" x14ac:dyDescent="0.25">
      <c r="A934" s="1" t="s">
        <v>2578</v>
      </c>
      <c r="B934" s="1"/>
      <c r="C934" s="1"/>
      <c r="D934" s="17" t="s">
        <v>959</v>
      </c>
      <c r="E934" s="1" t="s">
        <v>3467</v>
      </c>
      <c r="F9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4" s="20"/>
      <c r="H934" s="20"/>
      <c r="I934" s="21">
        <v>209</v>
      </c>
      <c r="J934" s="21">
        <f>Tabela1[[#This Row],[Estoque]]*Tabela1[[#This Row],[Valor Unitario Estimado]]</f>
        <v>0</v>
      </c>
      <c r="K934" s="20"/>
      <c r="L934" s="20"/>
      <c r="M934"/>
      <c r="N934" s="20"/>
      <c r="O9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4" s="20"/>
      <c r="Q934" s="1">
        <v>0</v>
      </c>
    </row>
    <row r="935" spans="1:17" ht="15.75" x14ac:dyDescent="0.25">
      <c r="A935" s="1" t="s">
        <v>2579</v>
      </c>
      <c r="B935" s="1"/>
      <c r="C935" s="1"/>
      <c r="D935" s="17" t="s">
        <v>960</v>
      </c>
      <c r="E935" s="1" t="s">
        <v>3531</v>
      </c>
      <c r="F935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935" s="20"/>
      <c r="H935" s="20"/>
      <c r="I935" s="21">
        <v>1.5</v>
      </c>
      <c r="J935" s="21">
        <f>Tabela1[[#This Row],[Estoque]]*Tabela1[[#This Row],[Valor Unitario Estimado]]</f>
        <v>64.5</v>
      </c>
      <c r="K935" s="20"/>
      <c r="L935" s="20"/>
      <c r="M935"/>
      <c r="N935" s="20"/>
      <c r="O9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5" s="20"/>
      <c r="Q935" s="1">
        <v>43</v>
      </c>
    </row>
    <row r="936" spans="1:17" ht="15.75" x14ac:dyDescent="0.25">
      <c r="A936" s="1" t="s">
        <v>2580</v>
      </c>
      <c r="B936" s="1"/>
      <c r="C936" s="1"/>
      <c r="D936" s="17" t="s">
        <v>961</v>
      </c>
      <c r="E936" s="1" t="s">
        <v>3531</v>
      </c>
      <c r="F936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936" s="20"/>
      <c r="H936" s="20"/>
      <c r="I936" s="21">
        <v>1.25</v>
      </c>
      <c r="J936" s="21">
        <f>Tabela1[[#This Row],[Estoque]]*Tabela1[[#This Row],[Valor Unitario Estimado]]</f>
        <v>25</v>
      </c>
      <c r="K936" s="20"/>
      <c r="L936" s="20"/>
      <c r="M936"/>
      <c r="N936" s="20"/>
      <c r="O9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6" s="20"/>
      <c r="Q936" s="1">
        <v>20</v>
      </c>
    </row>
    <row r="937" spans="1:17" ht="15.75" x14ac:dyDescent="0.25">
      <c r="A937" s="1" t="s">
        <v>2581</v>
      </c>
      <c r="B937" s="1"/>
      <c r="C937" s="1"/>
      <c r="D937" s="17" t="s">
        <v>962</v>
      </c>
      <c r="E937" s="1" t="s">
        <v>3531</v>
      </c>
      <c r="F937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937" s="20"/>
      <c r="H937" s="20"/>
      <c r="I937" s="21"/>
      <c r="J937" s="21">
        <f>Tabela1[[#This Row],[Estoque]]*Tabela1[[#This Row],[Valor Unitario Estimado]]</f>
        <v>0</v>
      </c>
      <c r="K937" s="20"/>
      <c r="L937" s="20"/>
      <c r="M937"/>
      <c r="N937" s="20"/>
      <c r="O9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7" s="20"/>
      <c r="Q937" s="1">
        <v>34</v>
      </c>
    </row>
    <row r="938" spans="1:17" ht="15.75" x14ac:dyDescent="0.25">
      <c r="A938" s="1" t="s">
        <v>2582</v>
      </c>
      <c r="B938" s="1"/>
      <c r="C938" s="1"/>
      <c r="D938" s="17" t="s">
        <v>963</v>
      </c>
      <c r="E938" s="1" t="s">
        <v>3531</v>
      </c>
      <c r="F938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938" s="20"/>
      <c r="H938" s="20"/>
      <c r="I938" s="21">
        <v>9.9499999999999993</v>
      </c>
      <c r="J938" s="21">
        <f>Tabela1[[#This Row],[Estoque]]*Tabela1[[#This Row],[Valor Unitario Estimado]]</f>
        <v>497.49999999999994</v>
      </c>
      <c r="K938" s="20"/>
      <c r="L938" s="20"/>
      <c r="M938"/>
      <c r="N938" s="20"/>
      <c r="O9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8" s="20"/>
      <c r="Q938" s="1">
        <v>50</v>
      </c>
    </row>
    <row r="939" spans="1:17" ht="15.75" x14ac:dyDescent="0.25">
      <c r="A939" s="1" t="s">
        <v>2583</v>
      </c>
      <c r="B939" s="1" t="s">
        <v>3315</v>
      </c>
      <c r="C939" s="1" t="s">
        <v>3292</v>
      </c>
      <c r="D939" s="17" t="s">
        <v>964</v>
      </c>
      <c r="E939" s="1" t="s">
        <v>3574</v>
      </c>
      <c r="F9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39" s="20">
        <v>1</v>
      </c>
      <c r="H939" s="20">
        <v>2</v>
      </c>
      <c r="I939" s="21">
        <v>8700</v>
      </c>
      <c r="J939" s="21">
        <f>Tabela1[[#This Row],[Estoque]]*Tabela1[[#This Row],[Valor Unitario Estimado]]</f>
        <v>8700</v>
      </c>
      <c r="K939" s="20"/>
      <c r="L939" s="20"/>
      <c r="M939">
        <v>4500657230</v>
      </c>
      <c r="N939" s="20"/>
      <c r="O9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39" s="20"/>
      <c r="Q939" s="1">
        <v>1</v>
      </c>
    </row>
    <row r="940" spans="1:17" ht="15.75" x14ac:dyDescent="0.25">
      <c r="A940" s="1" t="s">
        <v>2584</v>
      </c>
      <c r="B940" s="1"/>
      <c r="C940" s="1"/>
      <c r="D940" s="17" t="s">
        <v>965</v>
      </c>
      <c r="E940" s="1" t="s">
        <v>3427</v>
      </c>
      <c r="F9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0" s="20"/>
      <c r="H940" s="20"/>
      <c r="I940" s="21"/>
      <c r="J940" s="21">
        <f>Tabela1[[#This Row],[Estoque]]*Tabela1[[#This Row],[Valor Unitario Estimado]]</f>
        <v>0</v>
      </c>
      <c r="K940" s="20"/>
      <c r="L940" s="20"/>
      <c r="M940"/>
      <c r="N940" s="20"/>
      <c r="O9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0" s="20"/>
      <c r="Q940" s="1">
        <v>0</v>
      </c>
    </row>
    <row r="941" spans="1:17" ht="15.75" x14ac:dyDescent="0.25">
      <c r="A941" s="1" t="s">
        <v>2585</v>
      </c>
      <c r="B941" s="1"/>
      <c r="C941" s="1"/>
      <c r="D941" s="17" t="s">
        <v>966</v>
      </c>
      <c r="E941" s="1" t="s">
        <v>3408</v>
      </c>
      <c r="F9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1" s="20"/>
      <c r="H941" s="20"/>
      <c r="I941" s="21"/>
      <c r="J941" s="21">
        <f>Tabela1[[#This Row],[Estoque]]*Tabela1[[#This Row],[Valor Unitario Estimado]]</f>
        <v>0</v>
      </c>
      <c r="K941" s="20"/>
      <c r="L941" s="20"/>
      <c r="M941"/>
      <c r="N941" s="20"/>
      <c r="O9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1" s="20"/>
      <c r="Q941" s="1">
        <v>0</v>
      </c>
    </row>
    <row r="942" spans="1:17" ht="15.75" x14ac:dyDescent="0.25">
      <c r="A942" s="1" t="s">
        <v>2586</v>
      </c>
      <c r="B942" s="1"/>
      <c r="C942" s="1"/>
      <c r="D942" s="17" t="s">
        <v>967</v>
      </c>
      <c r="E942" s="1" t="s">
        <v>3577</v>
      </c>
      <c r="F9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2" s="20"/>
      <c r="H942" s="20"/>
      <c r="I942" s="21"/>
      <c r="J942" s="21">
        <f>Tabela1[[#This Row],[Estoque]]*Tabela1[[#This Row],[Valor Unitario Estimado]]</f>
        <v>0</v>
      </c>
      <c r="K942" s="20"/>
      <c r="L942" s="20"/>
      <c r="M942"/>
      <c r="N942" s="20"/>
      <c r="O9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2" s="20"/>
      <c r="Q942" s="1">
        <v>1</v>
      </c>
    </row>
    <row r="943" spans="1:17" ht="15.75" x14ac:dyDescent="0.25">
      <c r="A943" s="1" t="s">
        <v>2587</v>
      </c>
      <c r="B943" s="1"/>
      <c r="C943" s="1"/>
      <c r="D943" s="17" t="s">
        <v>968</v>
      </c>
      <c r="E943" s="1" t="s">
        <v>3432</v>
      </c>
      <c r="F9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3" s="20"/>
      <c r="H943" s="20"/>
      <c r="I943" s="21"/>
      <c r="J943" s="21">
        <f>Tabela1[[#This Row],[Estoque]]*Tabela1[[#This Row],[Valor Unitario Estimado]]</f>
        <v>0</v>
      </c>
      <c r="K943" s="20"/>
      <c r="L943" s="20"/>
      <c r="M943"/>
      <c r="N943" s="20"/>
      <c r="O9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3" s="20"/>
      <c r="Q943" s="1">
        <v>1</v>
      </c>
    </row>
    <row r="944" spans="1:17" ht="15.75" x14ac:dyDescent="0.25">
      <c r="A944" s="1" t="s">
        <v>2588</v>
      </c>
      <c r="B944" s="1"/>
      <c r="C944" s="1"/>
      <c r="D944" s="17" t="s">
        <v>969</v>
      </c>
      <c r="E944" s="1" t="s">
        <v>3395</v>
      </c>
      <c r="F9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4" s="20"/>
      <c r="H944" s="20"/>
      <c r="I944" s="21"/>
      <c r="J944" s="21">
        <f>Tabela1[[#This Row],[Estoque]]*Tabela1[[#This Row],[Valor Unitario Estimado]]</f>
        <v>0</v>
      </c>
      <c r="K944" s="20"/>
      <c r="L944" s="20"/>
      <c r="M944"/>
      <c r="N944" s="20"/>
      <c r="O9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4" s="20"/>
      <c r="Q944" s="1">
        <v>1</v>
      </c>
    </row>
    <row r="945" spans="1:17" ht="15.75" x14ac:dyDescent="0.25">
      <c r="A945" s="1" t="s">
        <v>2589</v>
      </c>
      <c r="B945" s="1"/>
      <c r="C945" s="1"/>
      <c r="D945" s="17" t="s">
        <v>970</v>
      </c>
      <c r="E945" s="1" t="s">
        <v>3502</v>
      </c>
      <c r="F9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45" s="20"/>
      <c r="H945" s="20"/>
      <c r="I945" s="21"/>
      <c r="J945" s="21">
        <f>Tabela1[[#This Row],[Estoque]]*Tabela1[[#This Row],[Valor Unitario Estimado]]</f>
        <v>0</v>
      </c>
      <c r="K945" s="20"/>
      <c r="L945" s="20"/>
      <c r="M945"/>
      <c r="N945" s="20"/>
      <c r="O9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5" s="20"/>
      <c r="Q945" s="1">
        <v>2</v>
      </c>
    </row>
    <row r="946" spans="1:17" ht="15.75" x14ac:dyDescent="0.25">
      <c r="A946" s="1" t="s">
        <v>2590</v>
      </c>
      <c r="B946" s="1"/>
      <c r="C946" s="1"/>
      <c r="D946" s="17" t="s">
        <v>971</v>
      </c>
      <c r="E946" s="1" t="s">
        <v>3435</v>
      </c>
      <c r="F9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6" s="20"/>
      <c r="H946" s="20"/>
      <c r="I946" s="21"/>
      <c r="J946" s="21">
        <f>Tabela1[[#This Row],[Estoque]]*Tabela1[[#This Row],[Valor Unitario Estimado]]</f>
        <v>0</v>
      </c>
      <c r="K946" s="20"/>
      <c r="L946" s="20"/>
      <c r="M946"/>
      <c r="N946" s="20"/>
      <c r="O9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6" s="20"/>
      <c r="Q946" s="1">
        <v>1</v>
      </c>
    </row>
    <row r="947" spans="1:17" ht="15.75" x14ac:dyDescent="0.25">
      <c r="A947" s="1" t="s">
        <v>2591</v>
      </c>
      <c r="B947" s="1"/>
      <c r="C947" s="1"/>
      <c r="D947" s="17" t="s">
        <v>972</v>
      </c>
      <c r="E947" s="1" t="s">
        <v>3576</v>
      </c>
      <c r="F94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47" s="20"/>
      <c r="H947" s="20"/>
      <c r="I947" s="21"/>
      <c r="J947" s="21">
        <f>Tabela1[[#This Row],[Estoque]]*Tabela1[[#This Row],[Valor Unitario Estimado]]</f>
        <v>0</v>
      </c>
      <c r="K947" s="20"/>
      <c r="L947" s="20"/>
      <c r="M947"/>
      <c r="N947" s="20"/>
      <c r="O9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7" s="20"/>
      <c r="Q947" s="1">
        <v>4</v>
      </c>
    </row>
    <row r="948" spans="1:17" ht="15.75" x14ac:dyDescent="0.25">
      <c r="A948" s="1" t="s">
        <v>2592</v>
      </c>
      <c r="B948" s="1" t="s">
        <v>3320</v>
      </c>
      <c r="C948" s="1"/>
      <c r="D948" s="17" t="s">
        <v>973</v>
      </c>
      <c r="E948" s="1" t="s">
        <v>3448</v>
      </c>
      <c r="F9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8" s="20"/>
      <c r="H948" s="20"/>
      <c r="I948" s="21"/>
      <c r="J948" s="21">
        <f>Tabela1[[#This Row],[Estoque]]*Tabela1[[#This Row],[Valor Unitario Estimado]]</f>
        <v>0</v>
      </c>
      <c r="K948" s="20"/>
      <c r="L948" s="20"/>
      <c r="M948"/>
      <c r="N948" s="20"/>
      <c r="O9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8" s="20"/>
      <c r="Q948" s="1">
        <v>1</v>
      </c>
    </row>
    <row r="949" spans="1:17" ht="15.75" x14ac:dyDescent="0.25">
      <c r="A949" s="1" t="s">
        <v>2593</v>
      </c>
      <c r="B949" s="1"/>
      <c r="C949" s="1"/>
      <c r="D949" s="17" t="s">
        <v>974</v>
      </c>
      <c r="E949" s="1" t="s">
        <v>3576</v>
      </c>
      <c r="F94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49" s="20"/>
      <c r="H949" s="20"/>
      <c r="I949" s="21"/>
      <c r="J949" s="21">
        <f>Tabela1[[#This Row],[Estoque]]*Tabela1[[#This Row],[Valor Unitario Estimado]]</f>
        <v>0</v>
      </c>
      <c r="K949" s="20"/>
      <c r="L949" s="20"/>
      <c r="M949"/>
      <c r="N949" s="20"/>
      <c r="O9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9" s="20"/>
      <c r="Q949" s="1">
        <v>2</v>
      </c>
    </row>
    <row r="950" spans="1:17" ht="15.75" x14ac:dyDescent="0.25">
      <c r="A950" s="1" t="s">
        <v>2594</v>
      </c>
      <c r="B950" s="1"/>
      <c r="C950" s="1"/>
      <c r="D950" s="17" t="s">
        <v>975</v>
      </c>
      <c r="E950" s="1" t="s">
        <v>3549</v>
      </c>
      <c r="F95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50" s="20"/>
      <c r="H950" s="20"/>
      <c r="I950" s="21"/>
      <c r="J950" s="21">
        <f>Tabela1[[#This Row],[Estoque]]*Tabela1[[#This Row],[Valor Unitario Estimado]]</f>
        <v>0</v>
      </c>
      <c r="K950" s="20"/>
      <c r="L950" s="20"/>
      <c r="M950"/>
      <c r="N950" s="20"/>
      <c r="O9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0" s="20"/>
      <c r="Q950" s="1">
        <v>2</v>
      </c>
    </row>
    <row r="951" spans="1:17" ht="15.75" x14ac:dyDescent="0.25">
      <c r="A951" s="1" t="s">
        <v>2595</v>
      </c>
      <c r="B951" s="1"/>
      <c r="C951" s="1"/>
      <c r="D951" s="17" t="s">
        <v>976</v>
      </c>
      <c r="E951" s="1" t="s">
        <v>3576</v>
      </c>
      <c r="F9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1" s="20"/>
      <c r="H951" s="20"/>
      <c r="I951" s="21">
        <v>5.5</v>
      </c>
      <c r="J951" s="21">
        <f>Tabela1[[#This Row],[Estoque]]*Tabela1[[#This Row],[Valor Unitario Estimado]]</f>
        <v>0</v>
      </c>
      <c r="K951" s="20"/>
      <c r="L951" s="20"/>
      <c r="M951"/>
      <c r="N951" s="20"/>
      <c r="O9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1" s="20"/>
      <c r="Q951" s="1">
        <v>0</v>
      </c>
    </row>
    <row r="952" spans="1:17" ht="15.75" x14ac:dyDescent="0.25">
      <c r="A952" s="1" t="s">
        <v>2596</v>
      </c>
      <c r="B952" s="1"/>
      <c r="C952" s="1"/>
      <c r="D952" s="17" t="s">
        <v>977</v>
      </c>
      <c r="E952" s="1" t="s">
        <v>3485</v>
      </c>
      <c r="F952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952" s="20"/>
      <c r="H952" s="20"/>
      <c r="I952" s="21">
        <v>19</v>
      </c>
      <c r="J952" s="21">
        <f>Tabela1[[#This Row],[Estoque]]*Tabela1[[#This Row],[Valor Unitario Estimado]]</f>
        <v>703</v>
      </c>
      <c r="K952" s="20"/>
      <c r="L952" s="20"/>
      <c r="M952"/>
      <c r="N952" s="20"/>
      <c r="O9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2" s="20"/>
      <c r="Q952" s="1">
        <v>37</v>
      </c>
    </row>
    <row r="953" spans="1:17" ht="15.75" x14ac:dyDescent="0.25">
      <c r="A953" s="1" t="s">
        <v>2597</v>
      </c>
      <c r="B953" s="1"/>
      <c r="C953" s="1"/>
      <c r="D953" s="17" t="s">
        <v>978</v>
      </c>
      <c r="E953" s="1" t="s">
        <v>3508</v>
      </c>
      <c r="F95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53" s="20"/>
      <c r="H953" s="20"/>
      <c r="I953" s="21">
        <v>560</v>
      </c>
      <c r="J953" s="21">
        <f>Tabela1[[#This Row],[Estoque]]*Tabela1[[#This Row],[Valor Unitario Estimado]]</f>
        <v>1680</v>
      </c>
      <c r="K953" s="20"/>
      <c r="L953" s="20"/>
      <c r="M953"/>
      <c r="N953" s="20"/>
      <c r="O9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3" s="20"/>
      <c r="Q953" s="1">
        <v>3</v>
      </c>
    </row>
    <row r="954" spans="1:17" ht="15.75" x14ac:dyDescent="0.25">
      <c r="A954" s="1" t="s">
        <v>2598</v>
      </c>
      <c r="B954" s="1"/>
      <c r="C954" s="1"/>
      <c r="D954" s="17" t="s">
        <v>979</v>
      </c>
      <c r="E954" s="1" t="s">
        <v>3543</v>
      </c>
      <c r="F95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54" s="20"/>
      <c r="H954" s="20"/>
      <c r="I954" s="21"/>
      <c r="J954" s="21">
        <f>Tabela1[[#This Row],[Estoque]]*Tabela1[[#This Row],[Valor Unitario Estimado]]</f>
        <v>0</v>
      </c>
      <c r="K954" s="20"/>
      <c r="L954" s="20"/>
      <c r="M954"/>
      <c r="N954" s="20"/>
      <c r="O9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4" s="20"/>
      <c r="Q954" s="1">
        <v>6</v>
      </c>
    </row>
    <row r="955" spans="1:17" ht="15.75" x14ac:dyDescent="0.25">
      <c r="A955" s="1" t="s">
        <v>2599</v>
      </c>
      <c r="B955" s="1"/>
      <c r="C955" s="1"/>
      <c r="D955" s="17" t="s">
        <v>980</v>
      </c>
      <c r="E955" s="1" t="s">
        <v>3543</v>
      </c>
      <c r="F955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955" s="20"/>
      <c r="H955" s="20"/>
      <c r="I955" s="21"/>
      <c r="J955" s="21">
        <f>Tabela1[[#This Row],[Estoque]]*Tabela1[[#This Row],[Valor Unitario Estimado]]</f>
        <v>0</v>
      </c>
      <c r="K955" s="20"/>
      <c r="L955" s="20"/>
      <c r="M955"/>
      <c r="N955" s="20"/>
      <c r="O9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5" s="20"/>
      <c r="Q955" s="1">
        <v>9</v>
      </c>
    </row>
    <row r="956" spans="1:17" ht="15.75" x14ac:dyDescent="0.25">
      <c r="A956" s="1" t="s">
        <v>2600</v>
      </c>
      <c r="B956" s="1"/>
      <c r="C956" s="1"/>
      <c r="D956" s="17" t="s">
        <v>981</v>
      </c>
      <c r="E956" s="1" t="s">
        <v>3369</v>
      </c>
      <c r="F9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56" s="20"/>
      <c r="H956" s="20"/>
      <c r="I956" s="21"/>
      <c r="J956" s="21">
        <f>Tabela1[[#This Row],[Estoque]]*Tabela1[[#This Row],[Valor Unitario Estimado]]</f>
        <v>0</v>
      </c>
      <c r="K956" s="20"/>
      <c r="L956" s="20"/>
      <c r="M956"/>
      <c r="N956" s="20"/>
      <c r="O9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6" s="20"/>
      <c r="Q956" s="1">
        <v>1</v>
      </c>
    </row>
    <row r="957" spans="1:17" ht="15.75" x14ac:dyDescent="0.25">
      <c r="A957" s="1" t="s">
        <v>2601</v>
      </c>
      <c r="B957" s="1"/>
      <c r="C957" s="1"/>
      <c r="D957" s="17" t="s">
        <v>982</v>
      </c>
      <c r="E957" s="1" t="s">
        <v>3397</v>
      </c>
      <c r="F957" s="23">
        <f>Tabela1[[#This Row],[Estoque Inicial]]+SUMIFS(Tabela2[Quantidade],Tabela2[Codigo],Tabela1[[#This Row],[Codigo]],Tabela2[Tipo],"Entrada")-SUMIFS(Tabela2[Quantidade],Tabela2[Codigo],Tabela1[[#This Row],[Codigo]],Tabela2[Tipo],"Saída")</f>
        <v>160</v>
      </c>
      <c r="G957" s="20"/>
      <c r="H957" s="20"/>
      <c r="I957" s="21"/>
      <c r="J957" s="21">
        <f>Tabela1[[#This Row],[Estoque]]*Tabela1[[#This Row],[Valor Unitario Estimado]]</f>
        <v>0</v>
      </c>
      <c r="K957" s="20"/>
      <c r="L957" s="20"/>
      <c r="M957"/>
      <c r="N957" s="20"/>
      <c r="O9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7" s="20"/>
      <c r="Q957" s="1">
        <v>160</v>
      </c>
    </row>
    <row r="958" spans="1:17" ht="15.75" x14ac:dyDescent="0.25">
      <c r="A958" s="1" t="s">
        <v>2602</v>
      </c>
      <c r="B958" s="1"/>
      <c r="C958" s="1"/>
      <c r="D958" s="17" t="s">
        <v>983</v>
      </c>
      <c r="E958" s="1" t="s">
        <v>3397</v>
      </c>
      <c r="F9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8" s="20"/>
      <c r="H958" s="20"/>
      <c r="I958" s="21">
        <v>28.55</v>
      </c>
      <c r="J958" s="21">
        <f>Tabela1[[#This Row],[Estoque]]*Tabela1[[#This Row],[Valor Unitario Estimado]]</f>
        <v>0</v>
      </c>
      <c r="K958" s="20"/>
      <c r="L958" s="20"/>
      <c r="M958"/>
      <c r="N958" s="20"/>
      <c r="O9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8" s="20"/>
      <c r="Q958" s="1">
        <v>0</v>
      </c>
    </row>
    <row r="959" spans="1:17" ht="15.75" x14ac:dyDescent="0.25">
      <c r="A959" s="1" t="s">
        <v>2603</v>
      </c>
      <c r="B959" s="1"/>
      <c r="C959" s="1"/>
      <c r="D959" s="17" t="s">
        <v>984</v>
      </c>
      <c r="E959" s="1" t="s">
        <v>3396</v>
      </c>
      <c r="F95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59" s="20"/>
      <c r="H959" s="20"/>
      <c r="I959" s="21">
        <v>285</v>
      </c>
      <c r="J959" s="21">
        <f>Tabela1[[#This Row],[Estoque]]*Tabela1[[#This Row],[Valor Unitario Estimado]]</f>
        <v>855</v>
      </c>
      <c r="K959" s="20"/>
      <c r="L959" s="20"/>
      <c r="M959"/>
      <c r="N959" s="20"/>
      <c r="O9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9" s="20"/>
      <c r="Q959" s="1">
        <v>3</v>
      </c>
    </row>
    <row r="960" spans="1:17" ht="15.75" x14ac:dyDescent="0.25">
      <c r="A960" s="1" t="s">
        <v>2604</v>
      </c>
      <c r="B960" s="1"/>
      <c r="C960" s="1"/>
      <c r="D960" s="17" t="s">
        <v>985</v>
      </c>
      <c r="E960" s="1" t="s">
        <v>3469</v>
      </c>
      <c r="F96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60" s="20"/>
      <c r="H960" s="20"/>
      <c r="I960" s="21">
        <v>500</v>
      </c>
      <c r="J960" s="21">
        <f>Tabela1[[#This Row],[Estoque]]*Tabela1[[#This Row],[Valor Unitario Estimado]]</f>
        <v>1000</v>
      </c>
      <c r="K960" s="20"/>
      <c r="L960" s="20"/>
      <c r="M960"/>
      <c r="N960" s="20"/>
      <c r="O9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0" s="20"/>
      <c r="Q960" s="1">
        <v>2</v>
      </c>
    </row>
    <row r="961" spans="1:17" ht="15.75" x14ac:dyDescent="0.25">
      <c r="A961" s="1" t="s">
        <v>2605</v>
      </c>
      <c r="B961" s="1"/>
      <c r="C961" s="1"/>
      <c r="D961" s="17" t="s">
        <v>986</v>
      </c>
      <c r="E961" s="1" t="s">
        <v>3543</v>
      </c>
      <c r="F9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61" s="20"/>
      <c r="H961" s="20"/>
      <c r="I961" s="21"/>
      <c r="J961" s="21">
        <f>Tabela1[[#This Row],[Estoque]]*Tabela1[[#This Row],[Valor Unitario Estimado]]</f>
        <v>0</v>
      </c>
      <c r="K961" s="20"/>
      <c r="L961" s="20"/>
      <c r="M961"/>
      <c r="N961" s="20"/>
      <c r="O9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1" s="20"/>
      <c r="Q961" s="1">
        <v>4</v>
      </c>
    </row>
    <row r="962" spans="1:17" ht="15.75" x14ac:dyDescent="0.25">
      <c r="A962" s="1" t="s">
        <v>2606</v>
      </c>
      <c r="B962" s="1"/>
      <c r="C962" s="1"/>
      <c r="D962" s="17" t="s">
        <v>987</v>
      </c>
      <c r="E962" s="1" t="s">
        <v>3543</v>
      </c>
      <c r="F96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962" s="20"/>
      <c r="H962" s="20"/>
      <c r="I962" s="21"/>
      <c r="J962" s="21">
        <f>Tabela1[[#This Row],[Estoque]]*Tabela1[[#This Row],[Valor Unitario Estimado]]</f>
        <v>0</v>
      </c>
      <c r="K962" s="20"/>
      <c r="L962" s="20"/>
      <c r="M962"/>
      <c r="N962" s="20"/>
      <c r="O9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2" s="20"/>
      <c r="Q962" s="1">
        <v>12</v>
      </c>
    </row>
    <row r="963" spans="1:17" ht="15.75" x14ac:dyDescent="0.25">
      <c r="A963" s="1" t="s">
        <v>2607</v>
      </c>
      <c r="B963" s="1"/>
      <c r="C963" s="1"/>
      <c r="D963" s="17" t="s">
        <v>988</v>
      </c>
      <c r="E963" s="1" t="s">
        <v>3543</v>
      </c>
      <c r="F963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963" s="20"/>
      <c r="H963" s="20"/>
      <c r="I963" s="21"/>
      <c r="J963" s="21">
        <f>Tabela1[[#This Row],[Estoque]]*Tabela1[[#This Row],[Valor Unitario Estimado]]</f>
        <v>0</v>
      </c>
      <c r="K963" s="20"/>
      <c r="L963" s="20"/>
      <c r="M963"/>
      <c r="N963" s="20"/>
      <c r="O9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3" s="20"/>
      <c r="Q963" s="1">
        <v>45</v>
      </c>
    </row>
    <row r="964" spans="1:17" ht="15.75" x14ac:dyDescent="0.25">
      <c r="A964" s="1" t="s">
        <v>2608</v>
      </c>
      <c r="B964" s="1"/>
      <c r="C964" s="1"/>
      <c r="D964" s="17" t="s">
        <v>989</v>
      </c>
      <c r="E964" s="1" t="s">
        <v>3543</v>
      </c>
      <c r="F96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964" s="20"/>
      <c r="H964" s="20"/>
      <c r="I964" s="21"/>
      <c r="J964" s="21">
        <f>Tabela1[[#This Row],[Estoque]]*Tabela1[[#This Row],[Valor Unitario Estimado]]</f>
        <v>0</v>
      </c>
      <c r="K964" s="20"/>
      <c r="L964" s="20"/>
      <c r="M964"/>
      <c r="N964" s="20"/>
      <c r="O9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4" s="20"/>
      <c r="Q964" s="1">
        <v>8</v>
      </c>
    </row>
    <row r="965" spans="1:17" ht="15.75" x14ac:dyDescent="0.25">
      <c r="A965" s="1" t="s">
        <v>2609</v>
      </c>
      <c r="B965" s="1"/>
      <c r="C965" s="1"/>
      <c r="D965" s="17" t="s">
        <v>990</v>
      </c>
      <c r="E965" s="1" t="s">
        <v>3385</v>
      </c>
      <c r="F9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65" s="20"/>
      <c r="H965" s="20"/>
      <c r="I965" s="21">
        <v>52</v>
      </c>
      <c r="J965" s="21">
        <f>Tabela1[[#This Row],[Estoque]]*Tabela1[[#This Row],[Valor Unitario Estimado]]</f>
        <v>0</v>
      </c>
      <c r="K965" s="20"/>
      <c r="L965" s="20"/>
      <c r="M965"/>
      <c r="N965" s="20"/>
      <c r="O9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5" s="20"/>
      <c r="Q965" s="1">
        <v>0</v>
      </c>
    </row>
    <row r="966" spans="1:17" ht="15.75" x14ac:dyDescent="0.25">
      <c r="A966" s="1" t="s">
        <v>2610</v>
      </c>
      <c r="B966" s="1"/>
      <c r="C966" s="1"/>
      <c r="D966" s="17" t="s">
        <v>991</v>
      </c>
      <c r="E966" s="1" t="s">
        <v>3455</v>
      </c>
      <c r="F96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66" s="20"/>
      <c r="H966" s="20"/>
      <c r="I966" s="21">
        <v>310</v>
      </c>
      <c r="J966" s="21">
        <f>Tabela1[[#This Row],[Estoque]]*Tabela1[[#This Row],[Valor Unitario Estimado]]</f>
        <v>930</v>
      </c>
      <c r="K966" s="20"/>
      <c r="L966" s="20"/>
      <c r="M966"/>
      <c r="N966" s="20"/>
      <c r="O9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6" s="20"/>
      <c r="Q966" s="1">
        <v>3</v>
      </c>
    </row>
    <row r="967" spans="1:17" ht="15.75" x14ac:dyDescent="0.25">
      <c r="A967" s="1" t="s">
        <v>2611</v>
      </c>
      <c r="B967" s="1"/>
      <c r="C967" s="1"/>
      <c r="D967" s="17" t="s">
        <v>992</v>
      </c>
      <c r="E967" s="1" t="s">
        <v>3495</v>
      </c>
      <c r="F96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967" s="20"/>
      <c r="H967" s="20"/>
      <c r="I967" s="21">
        <v>33.458125000000003</v>
      </c>
      <c r="J967" s="21">
        <f>Tabela1[[#This Row],[Estoque]]*Tabela1[[#This Row],[Valor Unitario Estimado]]</f>
        <v>234.20687500000003</v>
      </c>
      <c r="K967" s="20"/>
      <c r="L967" s="20"/>
      <c r="M967"/>
      <c r="N967" s="20"/>
      <c r="O9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7" s="20"/>
      <c r="Q967" s="1">
        <v>7</v>
      </c>
    </row>
    <row r="968" spans="1:17" ht="15.75" x14ac:dyDescent="0.25">
      <c r="A968" s="1" t="s">
        <v>2612</v>
      </c>
      <c r="B968" s="1"/>
      <c r="C968" s="1"/>
      <c r="D968" s="17" t="s">
        <v>993</v>
      </c>
      <c r="E968" s="1" t="s">
        <v>3539</v>
      </c>
      <c r="F96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68" s="20"/>
      <c r="H968" s="20"/>
      <c r="I968" s="21">
        <v>60</v>
      </c>
      <c r="J968" s="21">
        <f>Tabela1[[#This Row],[Estoque]]*Tabela1[[#This Row],[Valor Unitario Estimado]]</f>
        <v>60</v>
      </c>
      <c r="K968" s="20"/>
      <c r="L968" s="20"/>
      <c r="M968"/>
      <c r="N968" s="20"/>
      <c r="O9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8" s="20"/>
      <c r="Q968" s="1">
        <v>1</v>
      </c>
    </row>
    <row r="969" spans="1:17" ht="15.75" x14ac:dyDescent="0.25">
      <c r="A969" s="1" t="s">
        <v>2613</v>
      </c>
      <c r="B969" s="1"/>
      <c r="C969" s="1"/>
      <c r="D969" s="17" t="s">
        <v>994</v>
      </c>
      <c r="E969" s="1" t="s">
        <v>3414</v>
      </c>
      <c r="F9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69" s="20"/>
      <c r="H969" s="20"/>
      <c r="I969" s="21"/>
      <c r="J969" s="21">
        <f>Tabela1[[#This Row],[Estoque]]*Tabela1[[#This Row],[Valor Unitario Estimado]]</f>
        <v>0</v>
      </c>
      <c r="K969" s="20"/>
      <c r="L969" s="20"/>
      <c r="M969"/>
      <c r="N969" s="20"/>
      <c r="O9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9" s="20"/>
      <c r="Q969" s="1">
        <v>1</v>
      </c>
    </row>
    <row r="970" spans="1:17" ht="15.75" x14ac:dyDescent="0.25">
      <c r="A970" s="1" t="s">
        <v>2614</v>
      </c>
      <c r="B970" s="1" t="s">
        <v>3313</v>
      </c>
      <c r="C970" s="1"/>
      <c r="D970" s="17" t="s">
        <v>995</v>
      </c>
      <c r="E970" s="1" t="s">
        <v>3578</v>
      </c>
      <c r="F9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0" s="20"/>
      <c r="H970" s="20"/>
      <c r="I970" s="21">
        <v>288.7</v>
      </c>
      <c r="J970" s="21">
        <f>Tabela1[[#This Row],[Estoque]]*Tabela1[[#This Row],[Valor Unitario Estimado]]</f>
        <v>288.7</v>
      </c>
      <c r="K970" s="20"/>
      <c r="L970" s="20"/>
      <c r="M970"/>
      <c r="N970" s="20"/>
      <c r="O9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0" s="20"/>
      <c r="Q970" s="1">
        <v>1</v>
      </c>
    </row>
    <row r="971" spans="1:17" ht="15.75" x14ac:dyDescent="0.25">
      <c r="A971" s="1" t="s">
        <v>2615</v>
      </c>
      <c r="B971" s="1"/>
      <c r="C971" s="1"/>
      <c r="D971" s="17" t="s">
        <v>996</v>
      </c>
      <c r="E971" s="1" t="s">
        <v>3579</v>
      </c>
      <c r="F97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1" s="20"/>
      <c r="H971" s="20"/>
      <c r="I971" s="21"/>
      <c r="J971" s="21">
        <f>Tabela1[[#This Row],[Estoque]]*Tabela1[[#This Row],[Valor Unitario Estimado]]</f>
        <v>0</v>
      </c>
      <c r="K971" s="20"/>
      <c r="L971" s="20"/>
      <c r="M971"/>
      <c r="N971" s="20"/>
      <c r="O9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1" s="20"/>
      <c r="Q971" s="1">
        <v>6</v>
      </c>
    </row>
    <row r="972" spans="1:17" ht="15.75" x14ac:dyDescent="0.25">
      <c r="A972" s="1" t="s">
        <v>2616</v>
      </c>
      <c r="B972" s="1"/>
      <c r="C972" s="1"/>
      <c r="D972" s="17" t="s">
        <v>997</v>
      </c>
      <c r="E972" s="1" t="s">
        <v>3379</v>
      </c>
      <c r="F9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72" s="20"/>
      <c r="H972" s="20"/>
      <c r="I972" s="21">
        <v>49.9</v>
      </c>
      <c r="J972" s="21">
        <f>Tabela1[[#This Row],[Estoque]]*Tabela1[[#This Row],[Valor Unitario Estimado]]</f>
        <v>0</v>
      </c>
      <c r="K972" s="20"/>
      <c r="L972" s="20"/>
      <c r="M972"/>
      <c r="N972" s="20"/>
      <c r="O9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2" s="20"/>
      <c r="Q972" s="1">
        <v>0</v>
      </c>
    </row>
    <row r="973" spans="1:17" ht="15.75" x14ac:dyDescent="0.25">
      <c r="A973" s="1" t="s">
        <v>2617</v>
      </c>
      <c r="B973" s="1"/>
      <c r="C973" s="1"/>
      <c r="D973" s="17" t="s">
        <v>998</v>
      </c>
      <c r="E973" s="1" t="s">
        <v>3493</v>
      </c>
      <c r="F9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73" s="20"/>
      <c r="H973" s="20"/>
      <c r="I973" s="21"/>
      <c r="J973" s="21">
        <f>Tabela1[[#This Row],[Estoque]]*Tabela1[[#This Row],[Valor Unitario Estimado]]</f>
        <v>0</v>
      </c>
      <c r="K973" s="20"/>
      <c r="L973" s="20"/>
      <c r="M973"/>
      <c r="N973" s="20"/>
      <c r="O9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3" s="20"/>
      <c r="Q973" s="1">
        <v>0</v>
      </c>
    </row>
    <row r="974" spans="1:17" ht="15.75" x14ac:dyDescent="0.25">
      <c r="A974" s="1" t="s">
        <v>2618</v>
      </c>
      <c r="B974" s="1"/>
      <c r="C974" s="1"/>
      <c r="D974" s="17" t="s">
        <v>999</v>
      </c>
      <c r="E974" s="1" t="s">
        <v>3367</v>
      </c>
      <c r="F97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74" s="20"/>
      <c r="H974" s="20"/>
      <c r="I974" s="21"/>
      <c r="J974" s="21">
        <f>Tabela1[[#This Row],[Estoque]]*Tabela1[[#This Row],[Valor Unitario Estimado]]</f>
        <v>0</v>
      </c>
      <c r="K974" s="20"/>
      <c r="L974" s="20"/>
      <c r="M974"/>
      <c r="N974" s="20"/>
      <c r="O9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4" s="20"/>
      <c r="Q974" s="1">
        <v>5</v>
      </c>
    </row>
    <row r="975" spans="1:17" ht="15.75" x14ac:dyDescent="0.25">
      <c r="A975" s="1" t="s">
        <v>2619</v>
      </c>
      <c r="B975" s="1" t="s">
        <v>3321</v>
      </c>
      <c r="C975" s="1"/>
      <c r="D975" s="17" t="s">
        <v>1000</v>
      </c>
      <c r="E975" s="1" t="s">
        <v>3415</v>
      </c>
      <c r="F97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5" s="20"/>
      <c r="H975" s="20"/>
      <c r="I975" s="21">
        <v>238.65</v>
      </c>
      <c r="J975" s="21">
        <f>Tabela1[[#This Row],[Estoque]]*Tabela1[[#This Row],[Valor Unitario Estimado]]</f>
        <v>1431.9</v>
      </c>
      <c r="K975" s="20"/>
      <c r="L975" s="20"/>
      <c r="M975"/>
      <c r="N975" s="20"/>
      <c r="O9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5" s="20"/>
      <c r="Q975" s="1">
        <v>6</v>
      </c>
    </row>
    <row r="976" spans="1:17" ht="15.75" x14ac:dyDescent="0.25">
      <c r="A976" s="1" t="s">
        <v>2620</v>
      </c>
      <c r="B976" s="1"/>
      <c r="C976" s="1"/>
      <c r="D976" s="17" t="s">
        <v>1001</v>
      </c>
      <c r="E976" s="1" t="s">
        <v>3406</v>
      </c>
      <c r="F9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76" s="20"/>
      <c r="H976" s="20"/>
      <c r="I976" s="21"/>
      <c r="J976" s="21">
        <f>Tabela1[[#This Row],[Estoque]]*Tabela1[[#This Row],[Valor Unitario Estimado]]</f>
        <v>0</v>
      </c>
      <c r="K976" s="20"/>
      <c r="L976" s="20"/>
      <c r="M976"/>
      <c r="N976" s="20"/>
      <c r="O9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6" s="20"/>
      <c r="Q976" s="1">
        <v>3</v>
      </c>
    </row>
    <row r="977" spans="1:17" ht="15.75" x14ac:dyDescent="0.25">
      <c r="A977" s="1" t="s">
        <v>2621</v>
      </c>
      <c r="B977" s="1"/>
      <c r="C977" s="1"/>
      <c r="D977" s="17" t="s">
        <v>1002</v>
      </c>
      <c r="E977" s="1" t="s">
        <v>3406</v>
      </c>
      <c r="F97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7" s="20"/>
      <c r="H977" s="20"/>
      <c r="I977" s="21"/>
      <c r="J977" s="21">
        <f>Tabela1[[#This Row],[Estoque]]*Tabela1[[#This Row],[Valor Unitario Estimado]]</f>
        <v>0</v>
      </c>
      <c r="K977" s="20"/>
      <c r="L977" s="20"/>
      <c r="M977"/>
      <c r="N977" s="20"/>
      <c r="O9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7" s="20"/>
      <c r="Q977" s="1">
        <v>6</v>
      </c>
    </row>
    <row r="978" spans="1:17" ht="15.75" x14ac:dyDescent="0.25">
      <c r="A978" s="1" t="s">
        <v>2622</v>
      </c>
      <c r="B978" s="1"/>
      <c r="C978" s="1"/>
      <c r="D978" s="17" t="s">
        <v>1003</v>
      </c>
      <c r="E978" s="1" t="s">
        <v>3379</v>
      </c>
      <c r="F9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8" s="20"/>
      <c r="H978" s="20"/>
      <c r="I978" s="21"/>
      <c r="J978" s="21">
        <f>Tabela1[[#This Row],[Estoque]]*Tabela1[[#This Row],[Valor Unitario Estimado]]</f>
        <v>0</v>
      </c>
      <c r="K978" s="20"/>
      <c r="L978" s="20"/>
      <c r="M978"/>
      <c r="N978" s="20"/>
      <c r="O9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8" s="20"/>
      <c r="Q978" s="1">
        <v>1</v>
      </c>
    </row>
    <row r="979" spans="1:17" ht="15.75" x14ac:dyDescent="0.25">
      <c r="A979" s="1" t="s">
        <v>2623</v>
      </c>
      <c r="B979" s="1"/>
      <c r="C979" s="1"/>
      <c r="D979" s="17" t="s">
        <v>1004</v>
      </c>
      <c r="E979" s="1" t="s">
        <v>3379</v>
      </c>
      <c r="F9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9" s="20"/>
      <c r="H979" s="20"/>
      <c r="I979" s="21"/>
      <c r="J979" s="21">
        <f>Tabela1[[#This Row],[Estoque]]*Tabela1[[#This Row],[Valor Unitario Estimado]]</f>
        <v>0</v>
      </c>
      <c r="K979" s="20"/>
      <c r="L979" s="20"/>
      <c r="M979"/>
      <c r="N979" s="20"/>
      <c r="O9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9" s="20"/>
      <c r="Q979" s="1">
        <v>1</v>
      </c>
    </row>
    <row r="980" spans="1:17" ht="15.75" x14ac:dyDescent="0.25">
      <c r="A980" s="1" t="s">
        <v>2624</v>
      </c>
      <c r="B980" s="1"/>
      <c r="C980" s="1"/>
      <c r="D980" s="17" t="s">
        <v>1005</v>
      </c>
      <c r="E980" s="1" t="s">
        <v>3395</v>
      </c>
      <c r="F9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80" s="20"/>
      <c r="H980" s="20"/>
      <c r="I980" s="21"/>
      <c r="J980" s="21">
        <f>Tabela1[[#This Row],[Estoque]]*Tabela1[[#This Row],[Valor Unitario Estimado]]</f>
        <v>0</v>
      </c>
      <c r="K980" s="20"/>
      <c r="L980" s="20"/>
      <c r="M980"/>
      <c r="N980" s="20"/>
      <c r="O9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0" s="20"/>
      <c r="Q980" s="1">
        <v>1</v>
      </c>
    </row>
    <row r="981" spans="1:17" ht="15.75" x14ac:dyDescent="0.25">
      <c r="A981" s="1" t="s">
        <v>2625</v>
      </c>
      <c r="B981" s="1"/>
      <c r="C981" s="1"/>
      <c r="D981" s="17" t="s">
        <v>1006</v>
      </c>
      <c r="E981" s="1" t="s">
        <v>3531</v>
      </c>
      <c r="F9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81" s="20"/>
      <c r="H981" s="20"/>
      <c r="I981" s="21"/>
      <c r="J981" s="21">
        <f>Tabela1[[#This Row],[Estoque]]*Tabela1[[#This Row],[Valor Unitario Estimado]]</f>
        <v>0</v>
      </c>
      <c r="K981" s="20"/>
      <c r="L981" s="20"/>
      <c r="M981"/>
      <c r="N981" s="20"/>
      <c r="O9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1" s="20"/>
      <c r="Q981" s="1">
        <v>1</v>
      </c>
    </row>
    <row r="982" spans="1:17" ht="15.75" x14ac:dyDescent="0.25">
      <c r="A982" s="1" t="s">
        <v>2626</v>
      </c>
      <c r="B982" s="1"/>
      <c r="C982" s="1"/>
      <c r="D982" s="17" t="s">
        <v>1007</v>
      </c>
      <c r="E982" s="1" t="s">
        <v>3531</v>
      </c>
      <c r="F98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82" s="20"/>
      <c r="H982" s="20"/>
      <c r="I982" s="21">
        <v>7.8</v>
      </c>
      <c r="J982" s="21">
        <f>Tabela1[[#This Row],[Estoque]]*Tabela1[[#This Row],[Valor Unitario Estimado]]</f>
        <v>15.6</v>
      </c>
      <c r="K982" s="20"/>
      <c r="L982" s="20"/>
      <c r="M982"/>
      <c r="N982" s="20"/>
      <c r="O9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2" s="20"/>
      <c r="Q982" s="1">
        <v>2</v>
      </c>
    </row>
    <row r="983" spans="1:17" ht="15.75" x14ac:dyDescent="0.25">
      <c r="A983" s="1" t="s">
        <v>2627</v>
      </c>
      <c r="B983" s="1"/>
      <c r="C983" s="1"/>
      <c r="D983" s="17" t="s">
        <v>1008</v>
      </c>
      <c r="E983" s="1" t="s">
        <v>3531</v>
      </c>
      <c r="F983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983" s="20"/>
      <c r="H983" s="20"/>
      <c r="I983" s="21"/>
      <c r="J983" s="21">
        <f>Tabela1[[#This Row],[Estoque]]*Tabela1[[#This Row],[Valor Unitario Estimado]]</f>
        <v>0</v>
      </c>
      <c r="K983" s="20"/>
      <c r="L983" s="20"/>
      <c r="M983"/>
      <c r="N983" s="20"/>
      <c r="O9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3" s="20"/>
      <c r="Q983" s="1">
        <v>37</v>
      </c>
    </row>
    <row r="984" spans="1:17" ht="15.75" x14ac:dyDescent="0.25">
      <c r="A984" s="1" t="s">
        <v>2628</v>
      </c>
      <c r="B984" s="1"/>
      <c r="C984" s="1"/>
      <c r="D984" s="17" t="s">
        <v>1009</v>
      </c>
      <c r="E984" s="1" t="s">
        <v>3382</v>
      </c>
      <c r="F9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84" s="20"/>
      <c r="H984" s="20"/>
      <c r="I984" s="21"/>
      <c r="J984" s="21">
        <f>Tabela1[[#This Row],[Estoque]]*Tabela1[[#This Row],[Valor Unitario Estimado]]</f>
        <v>0</v>
      </c>
      <c r="K984" s="20"/>
      <c r="L984" s="20"/>
      <c r="M984"/>
      <c r="N984" s="20"/>
      <c r="O9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4" s="20"/>
      <c r="Q984" s="1">
        <v>2</v>
      </c>
    </row>
    <row r="985" spans="1:17" ht="15.75" x14ac:dyDescent="0.25">
      <c r="A985" s="1" t="s">
        <v>2629</v>
      </c>
      <c r="B985" s="1"/>
      <c r="C985" s="1"/>
      <c r="D985" s="17" t="s">
        <v>1010</v>
      </c>
      <c r="E985" s="1" t="s">
        <v>3407</v>
      </c>
      <c r="F98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5" s="20"/>
      <c r="H985" s="20"/>
      <c r="I985" s="21">
        <v>558.40333333333331</v>
      </c>
      <c r="J985" s="21">
        <f>Tabela1[[#This Row],[Estoque]]*Tabela1[[#This Row],[Valor Unitario Estimado]]</f>
        <v>0</v>
      </c>
      <c r="K985" s="20"/>
      <c r="L985" s="20"/>
      <c r="M985"/>
      <c r="N985" s="20"/>
      <c r="O9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5" s="20"/>
      <c r="Q985" s="1">
        <v>0</v>
      </c>
    </row>
    <row r="986" spans="1:17" ht="15.75" x14ac:dyDescent="0.25">
      <c r="A986" s="1" t="s">
        <v>2630</v>
      </c>
      <c r="B986" s="1"/>
      <c r="C986" s="1"/>
      <c r="D986" s="17" t="s">
        <v>1011</v>
      </c>
      <c r="E986" s="1" t="s">
        <v>3406</v>
      </c>
      <c r="F9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6" s="20"/>
      <c r="H986" s="20"/>
      <c r="I986" s="21"/>
      <c r="J986" s="21">
        <f>Tabela1[[#This Row],[Estoque]]*Tabela1[[#This Row],[Valor Unitario Estimado]]</f>
        <v>0</v>
      </c>
      <c r="K986" s="20"/>
      <c r="L986" s="20"/>
      <c r="M986"/>
      <c r="N986" s="20"/>
      <c r="O9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6" s="20"/>
      <c r="Q986" s="1">
        <v>0</v>
      </c>
    </row>
    <row r="987" spans="1:17" ht="15.75" x14ac:dyDescent="0.25">
      <c r="A987" s="1" t="s">
        <v>2631</v>
      </c>
      <c r="B987" s="1"/>
      <c r="C987" s="1"/>
      <c r="D987" s="17" t="s">
        <v>1012</v>
      </c>
      <c r="E987" s="1" t="s">
        <v>3543</v>
      </c>
      <c r="F98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987" s="20"/>
      <c r="H987" s="20"/>
      <c r="I987" s="21"/>
      <c r="J987" s="21">
        <f>Tabela1[[#This Row],[Estoque]]*Tabela1[[#This Row],[Valor Unitario Estimado]]</f>
        <v>0</v>
      </c>
      <c r="K987" s="20"/>
      <c r="L987" s="20"/>
      <c r="M987"/>
      <c r="N987" s="20"/>
      <c r="O9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7" s="20"/>
      <c r="Q987" s="1">
        <v>12</v>
      </c>
    </row>
    <row r="988" spans="1:17" ht="15.75" x14ac:dyDescent="0.25">
      <c r="A988" s="1" t="s">
        <v>2632</v>
      </c>
      <c r="B988" s="1"/>
      <c r="C988" s="1"/>
      <c r="D988" s="17" t="s">
        <v>1013</v>
      </c>
      <c r="E988" s="1" t="s">
        <v>3441</v>
      </c>
      <c r="F9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8" s="20"/>
      <c r="H988" s="20"/>
      <c r="I988" s="21"/>
      <c r="J988" s="21">
        <f>Tabela1[[#This Row],[Estoque]]*Tabela1[[#This Row],[Valor Unitario Estimado]]</f>
        <v>0</v>
      </c>
      <c r="K988" s="20"/>
      <c r="L988" s="20"/>
      <c r="M988"/>
      <c r="N988" s="20"/>
      <c r="O9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8" s="20"/>
      <c r="Q988" s="1">
        <v>0</v>
      </c>
    </row>
    <row r="989" spans="1:17" ht="15.75" x14ac:dyDescent="0.25">
      <c r="A989" s="1" t="s">
        <v>2633</v>
      </c>
      <c r="B989" s="1"/>
      <c r="C989" s="1"/>
      <c r="D989" s="17" t="s">
        <v>1014</v>
      </c>
      <c r="E989" s="1" t="s">
        <v>3488</v>
      </c>
      <c r="F98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89" s="20"/>
      <c r="H989" s="20"/>
      <c r="I989" s="21"/>
      <c r="J989" s="21">
        <f>Tabela1[[#This Row],[Estoque]]*Tabela1[[#This Row],[Valor Unitario Estimado]]</f>
        <v>0</v>
      </c>
      <c r="K989" s="20"/>
      <c r="L989" s="20"/>
      <c r="M989"/>
      <c r="N989" s="20"/>
      <c r="O9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9" s="20"/>
      <c r="Q989" s="1">
        <v>5</v>
      </c>
    </row>
    <row r="990" spans="1:17" ht="15.75" x14ac:dyDescent="0.25">
      <c r="A990" s="1" t="s">
        <v>2634</v>
      </c>
      <c r="B990" s="1"/>
      <c r="C990" s="1"/>
      <c r="D990" s="17" t="s">
        <v>1015</v>
      </c>
      <c r="E990" s="1" t="s">
        <v>3444</v>
      </c>
      <c r="F9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90" s="20"/>
      <c r="H990" s="20"/>
      <c r="I990" s="21"/>
      <c r="J990" s="21">
        <f>Tabela1[[#This Row],[Estoque]]*Tabela1[[#This Row],[Valor Unitario Estimado]]</f>
        <v>0</v>
      </c>
      <c r="K990" s="20"/>
      <c r="L990" s="20"/>
      <c r="M990"/>
      <c r="N990" s="20"/>
      <c r="O9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0" s="20"/>
      <c r="Q990" s="1">
        <v>2</v>
      </c>
    </row>
    <row r="991" spans="1:17" ht="15.75" x14ac:dyDescent="0.25">
      <c r="A991" s="1" t="s">
        <v>2635</v>
      </c>
      <c r="B991" s="1" t="s">
        <v>3304</v>
      </c>
      <c r="C991" s="1"/>
      <c r="D991" s="17" t="s">
        <v>1016</v>
      </c>
      <c r="E991" s="1" t="s">
        <v>3547</v>
      </c>
      <c r="F9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1" s="20"/>
      <c r="H991" s="20"/>
      <c r="I991" s="21"/>
      <c r="J991" s="21">
        <f>Tabela1[[#This Row],[Estoque]]*Tabela1[[#This Row],[Valor Unitario Estimado]]</f>
        <v>0</v>
      </c>
      <c r="K991" s="20"/>
      <c r="L991" s="20"/>
      <c r="M991"/>
      <c r="N991" s="20"/>
      <c r="O9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1" s="20"/>
      <c r="Q991" s="1">
        <v>1</v>
      </c>
    </row>
    <row r="992" spans="1:17" ht="15.75" x14ac:dyDescent="0.25">
      <c r="A992" s="1" t="s">
        <v>2636</v>
      </c>
      <c r="B992" s="1"/>
      <c r="C992" s="1"/>
      <c r="D992" s="17" t="s">
        <v>1017</v>
      </c>
      <c r="E992" s="1" t="s">
        <v>3467</v>
      </c>
      <c r="F9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2" s="20"/>
      <c r="H992" s="20"/>
      <c r="I992" s="21">
        <v>209</v>
      </c>
      <c r="J992" s="21">
        <f>Tabela1[[#This Row],[Estoque]]*Tabela1[[#This Row],[Valor Unitario Estimado]]</f>
        <v>209</v>
      </c>
      <c r="K992" s="20"/>
      <c r="L992" s="20"/>
      <c r="M992"/>
      <c r="N992" s="20"/>
      <c r="O9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2" s="20"/>
      <c r="Q992" s="1">
        <v>1</v>
      </c>
    </row>
    <row r="993" spans="1:17" ht="15.75" x14ac:dyDescent="0.25">
      <c r="A993" s="1" t="s">
        <v>2637</v>
      </c>
      <c r="B993" s="1"/>
      <c r="C993" s="1"/>
      <c r="D993" s="17" t="s">
        <v>1018</v>
      </c>
      <c r="E993" s="1" t="s">
        <v>3407</v>
      </c>
      <c r="F99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93" s="20"/>
      <c r="H993" s="20"/>
      <c r="I993" s="21"/>
      <c r="J993" s="21">
        <f>Tabela1[[#This Row],[Estoque]]*Tabela1[[#This Row],[Valor Unitario Estimado]]</f>
        <v>0</v>
      </c>
      <c r="K993" s="20"/>
      <c r="L993" s="20"/>
      <c r="M993"/>
      <c r="N993" s="20"/>
      <c r="O9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3" s="20"/>
      <c r="Q993" s="1">
        <v>2</v>
      </c>
    </row>
    <row r="994" spans="1:17" ht="15.75" x14ac:dyDescent="0.25">
      <c r="A994" s="1" t="s">
        <v>2638</v>
      </c>
      <c r="B994" s="1"/>
      <c r="C994" s="1"/>
      <c r="D994" s="17" t="s">
        <v>1019</v>
      </c>
      <c r="E994" s="1" t="s">
        <v>3394</v>
      </c>
      <c r="F9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4" s="20"/>
      <c r="H994" s="20"/>
      <c r="I994" s="21"/>
      <c r="J994" s="21">
        <f>Tabela1[[#This Row],[Estoque]]*Tabela1[[#This Row],[Valor Unitario Estimado]]</f>
        <v>0</v>
      </c>
      <c r="K994" s="20"/>
      <c r="L994" s="20"/>
      <c r="M994"/>
      <c r="N994" s="20"/>
      <c r="O9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4" s="20"/>
      <c r="Q994" s="1">
        <v>0</v>
      </c>
    </row>
    <row r="995" spans="1:17" ht="15.75" x14ac:dyDescent="0.25">
      <c r="A995" s="1" t="s">
        <v>2639</v>
      </c>
      <c r="B995" s="1"/>
      <c r="C995" s="1"/>
      <c r="D995" s="17" t="s">
        <v>1020</v>
      </c>
      <c r="E995" s="1" t="s">
        <v>3505</v>
      </c>
      <c r="F9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5" s="20"/>
      <c r="H995" s="20"/>
      <c r="I995" s="21"/>
      <c r="J995" s="21">
        <f>Tabela1[[#This Row],[Estoque]]*Tabela1[[#This Row],[Valor Unitario Estimado]]</f>
        <v>0</v>
      </c>
      <c r="K995" s="20"/>
      <c r="L995" s="20"/>
      <c r="M995"/>
      <c r="N995" s="20"/>
      <c r="O9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5" s="20"/>
      <c r="Q995" s="1">
        <v>1</v>
      </c>
    </row>
    <row r="996" spans="1:17" ht="15.75" x14ac:dyDescent="0.25">
      <c r="A996" s="1" t="s">
        <v>2640</v>
      </c>
      <c r="B996" s="1"/>
      <c r="C996" s="1"/>
      <c r="D996" s="17" t="s">
        <v>1021</v>
      </c>
      <c r="E996" s="1" t="s">
        <v>3580</v>
      </c>
      <c r="F9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6" s="20"/>
      <c r="H996" s="20"/>
      <c r="I996" s="21"/>
      <c r="J996" s="21">
        <f>Tabela1[[#This Row],[Estoque]]*Tabela1[[#This Row],[Valor Unitario Estimado]]</f>
        <v>0</v>
      </c>
      <c r="K996" s="20"/>
      <c r="L996" s="20"/>
      <c r="M996"/>
      <c r="N996" s="20"/>
      <c r="O9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6" s="20"/>
      <c r="Q996" s="1">
        <v>1</v>
      </c>
    </row>
    <row r="997" spans="1:17" ht="15.75" x14ac:dyDescent="0.25">
      <c r="A997" s="1" t="s">
        <v>2641</v>
      </c>
      <c r="B997" s="1"/>
      <c r="C997" s="1"/>
      <c r="D997" s="17" t="s">
        <v>1022</v>
      </c>
      <c r="E997" s="1" t="s">
        <v>3416</v>
      </c>
      <c r="F9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7" s="20"/>
      <c r="H997" s="20"/>
      <c r="I997" s="21"/>
      <c r="J997" s="21">
        <f>Tabela1[[#This Row],[Estoque]]*Tabela1[[#This Row],[Valor Unitario Estimado]]</f>
        <v>0</v>
      </c>
      <c r="K997" s="20"/>
      <c r="L997" s="20"/>
      <c r="M997"/>
      <c r="N997" s="20"/>
      <c r="O9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7" s="20"/>
      <c r="Q997" s="1">
        <v>0</v>
      </c>
    </row>
    <row r="998" spans="1:17" ht="15.75" x14ac:dyDescent="0.25">
      <c r="A998" s="1" t="s">
        <v>2642</v>
      </c>
      <c r="B998" s="1"/>
      <c r="C998" s="1"/>
      <c r="D998" s="17" t="s">
        <v>1023</v>
      </c>
      <c r="E998" s="1" t="s">
        <v>3416</v>
      </c>
      <c r="F99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8" s="20"/>
      <c r="H998" s="20"/>
      <c r="I998" s="21"/>
      <c r="J998" s="21">
        <f>Tabela1[[#This Row],[Estoque]]*Tabela1[[#This Row],[Valor Unitario Estimado]]</f>
        <v>0</v>
      </c>
      <c r="K998" s="20"/>
      <c r="L998" s="20"/>
      <c r="M998"/>
      <c r="N998" s="20"/>
      <c r="O9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8" s="20"/>
      <c r="Q998" s="1">
        <v>0</v>
      </c>
    </row>
    <row r="999" spans="1:17" ht="15.75" x14ac:dyDescent="0.25">
      <c r="A999" s="1" t="s">
        <v>2643</v>
      </c>
      <c r="B999" s="1"/>
      <c r="C999" s="1"/>
      <c r="D999" s="17" t="s">
        <v>1024</v>
      </c>
      <c r="E999" s="1" t="s">
        <v>3380</v>
      </c>
      <c r="F9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9" s="20"/>
      <c r="H999" s="20"/>
      <c r="I999" s="21"/>
      <c r="J999" s="21">
        <f>Tabela1[[#This Row],[Estoque]]*Tabela1[[#This Row],[Valor Unitario Estimado]]</f>
        <v>0</v>
      </c>
      <c r="K999" s="20"/>
      <c r="L999" s="20"/>
      <c r="M999"/>
      <c r="N999" s="20"/>
      <c r="O9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9" s="20"/>
      <c r="Q999" s="1">
        <v>1</v>
      </c>
    </row>
    <row r="1000" spans="1:17" ht="15.75" x14ac:dyDescent="0.25">
      <c r="A1000" s="1" t="s">
        <v>2644</v>
      </c>
      <c r="B1000" s="1"/>
      <c r="C1000" s="1"/>
      <c r="D1000" s="17" t="s">
        <v>1025</v>
      </c>
      <c r="E1000" s="1" t="s">
        <v>3392</v>
      </c>
      <c r="F10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0" s="20"/>
      <c r="H1000" s="20"/>
      <c r="I1000" s="21"/>
      <c r="J1000" s="21">
        <f>Tabela1[[#This Row],[Estoque]]*Tabela1[[#This Row],[Valor Unitario Estimado]]</f>
        <v>0</v>
      </c>
      <c r="K1000" s="20"/>
      <c r="L1000" s="20"/>
      <c r="M1000"/>
      <c r="N1000" s="20"/>
      <c r="O10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0" s="20"/>
      <c r="Q1000" s="1">
        <v>0</v>
      </c>
    </row>
    <row r="1001" spans="1:17" ht="15.75" x14ac:dyDescent="0.25">
      <c r="A1001" s="1" t="s">
        <v>2645</v>
      </c>
      <c r="B1001" s="1"/>
      <c r="C1001" s="1"/>
      <c r="D1001" s="17" t="s">
        <v>1026</v>
      </c>
      <c r="E1001" s="1" t="s">
        <v>3485</v>
      </c>
      <c r="F10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1" s="20"/>
      <c r="H1001" s="20"/>
      <c r="I1001" s="21"/>
      <c r="J1001" s="21">
        <f>Tabela1[[#This Row],[Estoque]]*Tabela1[[#This Row],[Valor Unitario Estimado]]</f>
        <v>0</v>
      </c>
      <c r="K1001" s="20"/>
      <c r="L1001" s="20"/>
      <c r="M1001"/>
      <c r="N1001" s="20"/>
      <c r="O10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1" s="20"/>
      <c r="Q1001" s="1">
        <v>0</v>
      </c>
    </row>
    <row r="1002" spans="1:17" ht="15.75" x14ac:dyDescent="0.25">
      <c r="A1002" s="1" t="s">
        <v>2646</v>
      </c>
      <c r="B1002" s="1"/>
      <c r="C1002" s="1"/>
      <c r="D1002" s="17" t="s">
        <v>1027</v>
      </c>
      <c r="E1002" s="1" t="s">
        <v>3493</v>
      </c>
      <c r="F100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02" s="20"/>
      <c r="H1002" s="20"/>
      <c r="I1002" s="21"/>
      <c r="J1002" s="21">
        <f>Tabela1[[#This Row],[Estoque]]*Tabela1[[#This Row],[Valor Unitario Estimado]]</f>
        <v>0</v>
      </c>
      <c r="K1002" s="20"/>
      <c r="L1002" s="20"/>
      <c r="M1002"/>
      <c r="N1002" s="20"/>
      <c r="O10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2" s="20"/>
      <c r="Q1002" s="1">
        <v>12</v>
      </c>
    </row>
    <row r="1003" spans="1:17" ht="15.75" x14ac:dyDescent="0.25">
      <c r="A1003" s="1" t="s">
        <v>2647</v>
      </c>
      <c r="B1003" s="1" t="s">
        <v>3313</v>
      </c>
      <c r="C1003" s="1"/>
      <c r="D1003" s="17" t="s">
        <v>1028</v>
      </c>
      <c r="E1003" s="1" t="s">
        <v>3527</v>
      </c>
      <c r="F10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3" s="20"/>
      <c r="H1003" s="20"/>
      <c r="I1003" s="21"/>
      <c r="J1003" s="21">
        <f>Tabela1[[#This Row],[Estoque]]*Tabela1[[#This Row],[Valor Unitario Estimado]]</f>
        <v>0</v>
      </c>
      <c r="K1003" s="20"/>
      <c r="L1003" s="20"/>
      <c r="M1003"/>
      <c r="N1003" s="20"/>
      <c r="O10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3" s="20"/>
      <c r="Q1003" s="1">
        <v>0</v>
      </c>
    </row>
    <row r="1004" spans="1:17" ht="15.75" x14ac:dyDescent="0.25">
      <c r="A1004" s="1" t="s">
        <v>2648</v>
      </c>
      <c r="B1004" s="1" t="s">
        <v>3313</v>
      </c>
      <c r="C1004" s="1"/>
      <c r="D1004" s="17" t="s">
        <v>1029</v>
      </c>
      <c r="E1004" s="1" t="s">
        <v>3581</v>
      </c>
      <c r="F1004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1004" s="20"/>
      <c r="H1004" s="20"/>
      <c r="I1004" s="21"/>
      <c r="J1004" s="21">
        <f>Tabela1[[#This Row],[Estoque]]*Tabela1[[#This Row],[Valor Unitario Estimado]]</f>
        <v>0</v>
      </c>
      <c r="K1004" s="20"/>
      <c r="L1004" s="20"/>
      <c r="M1004"/>
      <c r="N1004" s="20"/>
      <c r="O10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4" s="20"/>
      <c r="Q1004" s="1">
        <v>11</v>
      </c>
    </row>
    <row r="1005" spans="1:17" ht="15.75" x14ac:dyDescent="0.25">
      <c r="A1005" s="1" t="s">
        <v>2649</v>
      </c>
      <c r="B1005" s="1"/>
      <c r="C1005" s="1"/>
      <c r="D1005" s="17" t="s">
        <v>1030</v>
      </c>
      <c r="E1005" s="1" t="s">
        <v>3527</v>
      </c>
      <c r="F10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5" s="20"/>
      <c r="H1005" s="20"/>
      <c r="I1005" s="21"/>
      <c r="J1005" s="21">
        <f>Tabela1[[#This Row],[Estoque]]*Tabela1[[#This Row],[Valor Unitario Estimado]]</f>
        <v>0</v>
      </c>
      <c r="K1005" s="20"/>
      <c r="L1005" s="20"/>
      <c r="M1005"/>
      <c r="N1005" s="20"/>
      <c r="O10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5" s="20"/>
      <c r="Q1005" s="1">
        <v>0</v>
      </c>
    </row>
    <row r="1006" spans="1:17" ht="15.75" x14ac:dyDescent="0.25">
      <c r="A1006" s="1" t="s">
        <v>2650</v>
      </c>
      <c r="B1006" s="1"/>
      <c r="C1006" s="1"/>
      <c r="D1006" s="17" t="s">
        <v>1031</v>
      </c>
      <c r="E1006" s="1" t="s">
        <v>3558</v>
      </c>
      <c r="F1006" s="23">
        <f>Tabela1[[#This Row],[Estoque Inicial]]+SUMIFS(Tabela2[Quantidade],Tabela2[Codigo],Tabela1[[#This Row],[Codigo]],Tabela2[Tipo],"Entrada")-SUMIFS(Tabela2[Quantidade],Tabela2[Codigo],Tabela1[[#This Row],[Codigo]],Tabela2[Tipo],"Saída")</f>
        <v>80</v>
      </c>
      <c r="G1006" s="20"/>
      <c r="H1006" s="20"/>
      <c r="I1006" s="21">
        <v>12</v>
      </c>
      <c r="J1006" s="21">
        <f>Tabela1[[#This Row],[Estoque]]*Tabela1[[#This Row],[Valor Unitario Estimado]]</f>
        <v>960</v>
      </c>
      <c r="K1006" s="20"/>
      <c r="L1006" s="20"/>
      <c r="M1006"/>
      <c r="N1006" s="20"/>
      <c r="O10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6" s="20"/>
      <c r="Q1006" s="1">
        <v>80</v>
      </c>
    </row>
    <row r="1007" spans="1:17" ht="15.75" x14ac:dyDescent="0.25">
      <c r="A1007" s="1" t="s">
        <v>2651</v>
      </c>
      <c r="B1007" s="1"/>
      <c r="C1007" s="1"/>
      <c r="D1007" s="17" t="s">
        <v>1032</v>
      </c>
      <c r="E1007" s="1" t="s">
        <v>3558</v>
      </c>
      <c r="F1007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007" s="20"/>
      <c r="H1007" s="20"/>
      <c r="I1007" s="21">
        <v>13.6</v>
      </c>
      <c r="J1007" s="21">
        <f>Tabela1[[#This Row],[Estoque]]*Tabela1[[#This Row],[Valor Unitario Estimado]]</f>
        <v>544</v>
      </c>
      <c r="K1007" s="20"/>
      <c r="L1007" s="20"/>
      <c r="M1007"/>
      <c r="N1007" s="20"/>
      <c r="O10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7" s="20"/>
      <c r="Q1007" s="1">
        <v>40</v>
      </c>
    </row>
    <row r="1008" spans="1:17" ht="15.75" x14ac:dyDescent="0.25">
      <c r="A1008" s="1" t="s">
        <v>2652</v>
      </c>
      <c r="B1008" s="1" t="s">
        <v>3322</v>
      </c>
      <c r="C1008" s="1"/>
      <c r="D1008" s="17" t="s">
        <v>1033</v>
      </c>
      <c r="E1008" s="1" t="s">
        <v>3558</v>
      </c>
      <c r="F1008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008" s="20"/>
      <c r="H1008" s="20"/>
      <c r="I1008" s="21">
        <v>5</v>
      </c>
      <c r="J1008" s="21">
        <f>Tabela1[[#This Row],[Estoque]]*Tabela1[[#This Row],[Valor Unitario Estimado]]</f>
        <v>100</v>
      </c>
      <c r="K1008" s="20"/>
      <c r="L1008" s="20"/>
      <c r="M1008"/>
      <c r="N1008" s="20"/>
      <c r="O10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8" s="20"/>
      <c r="Q1008" s="1">
        <v>20</v>
      </c>
    </row>
    <row r="1009" spans="1:17" ht="15.75" x14ac:dyDescent="0.25">
      <c r="A1009" s="1" t="s">
        <v>2653</v>
      </c>
      <c r="B1009" s="1"/>
      <c r="C1009" s="1"/>
      <c r="D1009" s="17" t="s">
        <v>1034</v>
      </c>
      <c r="E1009" s="1" t="s">
        <v>3493</v>
      </c>
      <c r="F100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09" s="20"/>
      <c r="H1009" s="20"/>
      <c r="I1009" s="21"/>
      <c r="J1009" s="21">
        <f>Tabela1[[#This Row],[Estoque]]*Tabela1[[#This Row],[Valor Unitario Estimado]]</f>
        <v>0</v>
      </c>
      <c r="K1009" s="20"/>
      <c r="L1009" s="20"/>
      <c r="M1009"/>
      <c r="N1009" s="20"/>
      <c r="O10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9" s="20"/>
      <c r="Q1009" s="1">
        <v>6</v>
      </c>
    </row>
    <row r="1010" spans="1:17" ht="15.75" x14ac:dyDescent="0.25">
      <c r="A1010" s="1" t="s">
        <v>2654</v>
      </c>
      <c r="B1010" s="1" t="s">
        <v>3282</v>
      </c>
      <c r="C1010" s="1"/>
      <c r="D1010" s="17" t="s">
        <v>1035</v>
      </c>
      <c r="E1010" s="1" t="s">
        <v>3398</v>
      </c>
      <c r="F10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10" s="20"/>
      <c r="H1010" s="20"/>
      <c r="I1010" s="21">
        <v>898</v>
      </c>
      <c r="J1010" s="21">
        <f>Tabela1[[#This Row],[Estoque]]*Tabela1[[#This Row],[Valor Unitario Estimado]]</f>
        <v>898</v>
      </c>
      <c r="K1010" s="20"/>
      <c r="L1010" s="20"/>
      <c r="M1010"/>
      <c r="N1010" s="20"/>
      <c r="O10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0" s="20"/>
      <c r="Q1010" s="1">
        <v>1</v>
      </c>
    </row>
    <row r="1011" spans="1:17" ht="15.75" x14ac:dyDescent="0.25">
      <c r="A1011" s="1" t="s">
        <v>2655</v>
      </c>
      <c r="B1011" s="1"/>
      <c r="C1011" s="1"/>
      <c r="D1011" s="17" t="s">
        <v>1036</v>
      </c>
      <c r="E1011" s="1" t="s">
        <v>3382</v>
      </c>
      <c r="F101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11" s="20"/>
      <c r="H1011" s="20"/>
      <c r="I1011" s="21"/>
      <c r="J1011" s="21">
        <f>Tabela1[[#This Row],[Estoque]]*Tabela1[[#This Row],[Valor Unitario Estimado]]</f>
        <v>0</v>
      </c>
      <c r="K1011" s="20"/>
      <c r="L1011" s="20"/>
      <c r="M1011"/>
      <c r="N1011" s="20"/>
      <c r="O10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1" s="20"/>
      <c r="Q1011" s="1">
        <v>9</v>
      </c>
    </row>
    <row r="1012" spans="1:17" ht="15.75" x14ac:dyDescent="0.25">
      <c r="A1012" s="1" t="s">
        <v>2656</v>
      </c>
      <c r="B1012" s="1" t="s">
        <v>3283</v>
      </c>
      <c r="C1012" s="1"/>
      <c r="D1012" s="17" t="s">
        <v>1037</v>
      </c>
      <c r="E1012" s="1" t="s">
        <v>3382</v>
      </c>
      <c r="F1012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012" s="20"/>
      <c r="H1012" s="20"/>
      <c r="I1012" s="21">
        <v>78.7</v>
      </c>
      <c r="J1012" s="21">
        <f>Tabela1[[#This Row],[Estoque]]*Tabela1[[#This Row],[Valor Unitario Estimado]]</f>
        <v>7870</v>
      </c>
      <c r="K1012" s="20"/>
      <c r="L1012" s="20"/>
      <c r="M1012"/>
      <c r="N1012" s="20"/>
      <c r="O10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2" s="20"/>
      <c r="Q1012" s="1">
        <v>100</v>
      </c>
    </row>
    <row r="1013" spans="1:17" ht="15.75" x14ac:dyDescent="0.25">
      <c r="A1013" s="1" t="s">
        <v>2657</v>
      </c>
      <c r="B1013" s="1"/>
      <c r="C1013" s="1"/>
      <c r="D1013" s="17" t="s">
        <v>1038</v>
      </c>
      <c r="E1013" s="1" t="s">
        <v>3366</v>
      </c>
      <c r="F101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3" s="20"/>
      <c r="H1013" s="20"/>
      <c r="I1013" s="21"/>
      <c r="J1013" s="21">
        <f>Tabela1[[#This Row],[Estoque]]*Tabela1[[#This Row],[Valor Unitario Estimado]]</f>
        <v>0</v>
      </c>
      <c r="K1013" s="20"/>
      <c r="L1013" s="20"/>
      <c r="M1013"/>
      <c r="N1013" s="20"/>
      <c r="O10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3" s="20"/>
      <c r="Q1013" s="1">
        <v>0</v>
      </c>
    </row>
    <row r="1014" spans="1:17" ht="15.75" x14ac:dyDescent="0.25">
      <c r="A1014" s="1" t="s">
        <v>2658</v>
      </c>
      <c r="B1014" s="1"/>
      <c r="C1014" s="1"/>
      <c r="D1014" s="17" t="s">
        <v>1039</v>
      </c>
      <c r="E1014" s="1" t="s">
        <v>3571</v>
      </c>
      <c r="F10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4" s="20"/>
      <c r="H1014" s="20"/>
      <c r="I1014" s="21"/>
      <c r="J1014" s="21">
        <f>Tabela1[[#This Row],[Estoque]]*Tabela1[[#This Row],[Valor Unitario Estimado]]</f>
        <v>0</v>
      </c>
      <c r="K1014" s="20"/>
      <c r="L1014" s="20"/>
      <c r="M1014"/>
      <c r="N1014" s="20"/>
      <c r="O10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4" s="20"/>
      <c r="Q1014" s="1">
        <v>0</v>
      </c>
    </row>
    <row r="1015" spans="1:17" ht="15.75" x14ac:dyDescent="0.25">
      <c r="A1015" s="1" t="s">
        <v>2659</v>
      </c>
      <c r="B1015" s="1"/>
      <c r="C1015" s="1"/>
      <c r="D1015" s="17" t="s">
        <v>1040</v>
      </c>
      <c r="E1015" s="1" t="s">
        <v>3394</v>
      </c>
      <c r="F10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5" s="20"/>
      <c r="H1015" s="20"/>
      <c r="I1015" s="21">
        <v>41.9</v>
      </c>
      <c r="J1015" s="21">
        <f>Tabela1[[#This Row],[Estoque]]*Tabela1[[#This Row],[Valor Unitario Estimado]]</f>
        <v>0</v>
      </c>
      <c r="K1015" s="20"/>
      <c r="L1015" s="20"/>
      <c r="M1015"/>
      <c r="N1015" s="20"/>
      <c r="O10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5" s="20"/>
      <c r="Q1015" s="1">
        <v>0</v>
      </c>
    </row>
    <row r="1016" spans="1:17" ht="15.75" x14ac:dyDescent="0.25">
      <c r="A1016" s="1" t="s">
        <v>2660</v>
      </c>
      <c r="B1016" s="1"/>
      <c r="C1016" s="1"/>
      <c r="D1016" s="17" t="s">
        <v>1041</v>
      </c>
      <c r="E1016" s="1" t="s">
        <v>3454</v>
      </c>
      <c r="F101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16" s="20"/>
      <c r="H1016" s="20"/>
      <c r="I1016" s="21"/>
      <c r="J1016" s="21">
        <f>Tabela1[[#This Row],[Estoque]]*Tabela1[[#This Row],[Valor Unitario Estimado]]</f>
        <v>0</v>
      </c>
      <c r="K1016" s="20"/>
      <c r="L1016" s="20"/>
      <c r="M1016"/>
      <c r="N1016" s="20"/>
      <c r="O10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6" s="20"/>
      <c r="Q1016" s="1">
        <v>3</v>
      </c>
    </row>
    <row r="1017" spans="1:17" ht="15.75" x14ac:dyDescent="0.25">
      <c r="A1017" s="1" t="s">
        <v>2661</v>
      </c>
      <c r="B1017" s="1"/>
      <c r="C1017" s="1"/>
      <c r="D1017" s="17" t="s">
        <v>1042</v>
      </c>
      <c r="E1017" s="1" t="s">
        <v>3454</v>
      </c>
      <c r="F10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17" s="20"/>
      <c r="H1017" s="20"/>
      <c r="I1017" s="21">
        <v>2400</v>
      </c>
      <c r="J1017" s="21">
        <f>Tabela1[[#This Row],[Estoque]]*Tabela1[[#This Row],[Valor Unitario Estimado]]</f>
        <v>2400</v>
      </c>
      <c r="K1017" s="20"/>
      <c r="L1017" s="20"/>
      <c r="M1017"/>
      <c r="N1017" s="20"/>
      <c r="O10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7" s="20"/>
      <c r="Q1017" s="1">
        <v>1</v>
      </c>
    </row>
    <row r="1018" spans="1:17" ht="15.75" x14ac:dyDescent="0.25">
      <c r="A1018" s="1" t="s">
        <v>2662</v>
      </c>
      <c r="B1018" s="1"/>
      <c r="C1018" s="1"/>
      <c r="D1018" s="17" t="s">
        <v>1043</v>
      </c>
      <c r="E1018" s="1" t="s">
        <v>3402</v>
      </c>
      <c r="F10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018" s="20"/>
      <c r="H1018" s="20"/>
      <c r="I1018" s="21"/>
      <c r="J1018" s="21">
        <f>Tabela1[[#This Row],[Estoque]]*Tabela1[[#This Row],[Valor Unitario Estimado]]</f>
        <v>0</v>
      </c>
      <c r="K1018" s="20"/>
      <c r="L1018" s="20"/>
      <c r="M1018"/>
      <c r="N1018" s="20"/>
      <c r="O10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8" s="20"/>
      <c r="Q1018" s="1">
        <v>10</v>
      </c>
    </row>
    <row r="1019" spans="1:17" ht="15.75" x14ac:dyDescent="0.25">
      <c r="A1019" s="1" t="s">
        <v>2663</v>
      </c>
      <c r="B1019" s="1"/>
      <c r="C1019" s="1"/>
      <c r="D1019" s="17" t="s">
        <v>1044</v>
      </c>
      <c r="E1019" s="1" t="s">
        <v>3402</v>
      </c>
      <c r="F101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19" s="20"/>
      <c r="H1019" s="20"/>
      <c r="I1019" s="21">
        <v>184.6</v>
      </c>
      <c r="J1019" s="21">
        <f>Tabela1[[#This Row],[Estoque]]*Tabela1[[#This Row],[Valor Unitario Estimado]]</f>
        <v>1107.5999999999999</v>
      </c>
      <c r="K1019" s="20"/>
      <c r="L1019" s="20"/>
      <c r="M1019"/>
      <c r="N1019" s="20"/>
      <c r="O10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9" s="20"/>
      <c r="Q1019" s="1">
        <v>6</v>
      </c>
    </row>
    <row r="1020" spans="1:17" ht="15.75" x14ac:dyDescent="0.25">
      <c r="A1020" s="1" t="s">
        <v>2664</v>
      </c>
      <c r="B1020" s="1"/>
      <c r="C1020" s="1"/>
      <c r="D1020" s="17" t="s">
        <v>1045</v>
      </c>
      <c r="E1020" s="1" t="s">
        <v>3421</v>
      </c>
      <c r="F10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20" s="20"/>
      <c r="H1020" s="20"/>
      <c r="I1020" s="21"/>
      <c r="J1020" s="21">
        <f>Tabela1[[#This Row],[Estoque]]*Tabela1[[#This Row],[Valor Unitario Estimado]]</f>
        <v>0</v>
      </c>
      <c r="K1020" s="20"/>
      <c r="L1020" s="20"/>
      <c r="M1020"/>
      <c r="N1020" s="20"/>
      <c r="O10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0" s="20"/>
      <c r="Q1020" s="1">
        <v>2</v>
      </c>
    </row>
    <row r="1021" spans="1:17" ht="15.75" x14ac:dyDescent="0.25">
      <c r="A1021" s="1" t="s">
        <v>2665</v>
      </c>
      <c r="B1021" s="1"/>
      <c r="C1021" s="1"/>
      <c r="D1021" s="17" t="s">
        <v>1046</v>
      </c>
      <c r="E1021" s="1" t="s">
        <v>3424</v>
      </c>
      <c r="F10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1" s="20"/>
      <c r="H1021" s="20"/>
      <c r="I1021" s="21"/>
      <c r="J1021" s="21">
        <f>Tabela1[[#This Row],[Estoque]]*Tabela1[[#This Row],[Valor Unitario Estimado]]</f>
        <v>0</v>
      </c>
      <c r="K1021" s="20"/>
      <c r="L1021" s="20"/>
      <c r="M1021"/>
      <c r="N1021" s="20"/>
      <c r="O10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1" s="20"/>
      <c r="Q1021" s="1">
        <v>1</v>
      </c>
    </row>
    <row r="1022" spans="1:17" ht="15.75" x14ac:dyDescent="0.25">
      <c r="A1022" s="1" t="s">
        <v>2666</v>
      </c>
      <c r="B1022" s="1" t="s">
        <v>3313</v>
      </c>
      <c r="C1022" s="1"/>
      <c r="D1022" s="17" t="s">
        <v>1047</v>
      </c>
      <c r="E1022" s="1" t="s">
        <v>3402</v>
      </c>
      <c r="F1022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022" s="20"/>
      <c r="H1022" s="20"/>
      <c r="I1022" s="21"/>
      <c r="J1022" s="21">
        <f>Tabela1[[#This Row],[Estoque]]*Tabela1[[#This Row],[Valor Unitario Estimado]]</f>
        <v>0</v>
      </c>
      <c r="K1022" s="20"/>
      <c r="L1022" s="20"/>
      <c r="M1022"/>
      <c r="N1022" s="20"/>
      <c r="O10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2" s="20"/>
      <c r="Q1022" s="1">
        <v>40</v>
      </c>
    </row>
    <row r="1023" spans="1:17" ht="15.75" x14ac:dyDescent="0.25">
      <c r="A1023" s="1" t="s">
        <v>2667</v>
      </c>
      <c r="B1023" s="1"/>
      <c r="C1023" s="1"/>
      <c r="D1023" s="17" t="s">
        <v>1048</v>
      </c>
      <c r="E1023" s="1" t="s">
        <v>3409</v>
      </c>
      <c r="F10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3" s="20"/>
      <c r="H1023" s="20"/>
      <c r="I1023" s="21"/>
      <c r="J1023" s="21">
        <f>Tabela1[[#This Row],[Estoque]]*Tabela1[[#This Row],[Valor Unitario Estimado]]</f>
        <v>0</v>
      </c>
      <c r="K1023" s="20"/>
      <c r="L1023" s="20"/>
      <c r="M1023"/>
      <c r="N1023" s="20"/>
      <c r="O10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3" s="20"/>
      <c r="Q1023" s="1">
        <v>0</v>
      </c>
    </row>
    <row r="1024" spans="1:17" ht="15.75" x14ac:dyDescent="0.25">
      <c r="A1024" s="1" t="s">
        <v>2668</v>
      </c>
      <c r="B1024" s="1" t="s">
        <v>3323</v>
      </c>
      <c r="C1024" s="1"/>
      <c r="D1024" s="17" t="s">
        <v>1049</v>
      </c>
      <c r="E1024" s="1" t="s">
        <v>3582</v>
      </c>
      <c r="F1024" s="23">
        <f>Tabela1[[#This Row],[Estoque Inicial]]+SUMIFS(Tabela2[Quantidade],Tabela2[Codigo],Tabela1[[#This Row],[Codigo]],Tabela2[Tipo],"Entrada")-SUMIFS(Tabela2[Quantidade],Tabela2[Codigo],Tabela1[[#This Row],[Codigo]],Tabela2[Tipo],"Saída")</f>
        <v>85</v>
      </c>
      <c r="G1024" s="20"/>
      <c r="H1024" s="20"/>
      <c r="I1024" s="21">
        <v>9.7183333333333337</v>
      </c>
      <c r="J1024" s="21">
        <f>Tabela1[[#This Row],[Estoque]]*Tabela1[[#This Row],[Valor Unitario Estimado]]</f>
        <v>826.05833333333339</v>
      </c>
      <c r="K1024" s="20"/>
      <c r="L1024" s="20"/>
      <c r="M1024"/>
      <c r="N1024" s="20"/>
      <c r="O10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4" s="20"/>
      <c r="Q1024" s="1">
        <v>85</v>
      </c>
    </row>
    <row r="1025" spans="1:17" ht="15.75" x14ac:dyDescent="0.25">
      <c r="A1025" s="1" t="s">
        <v>2669</v>
      </c>
      <c r="B1025" s="1"/>
      <c r="C1025" s="1"/>
      <c r="D1025" s="17" t="s">
        <v>1050</v>
      </c>
      <c r="E1025" s="1" t="s">
        <v>3421</v>
      </c>
      <c r="F102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025" s="20"/>
      <c r="H1025" s="20"/>
      <c r="I1025" s="21"/>
      <c r="J1025" s="21">
        <f>Tabela1[[#This Row],[Estoque]]*Tabela1[[#This Row],[Valor Unitario Estimado]]</f>
        <v>0</v>
      </c>
      <c r="K1025" s="20"/>
      <c r="L1025" s="20"/>
      <c r="M1025"/>
      <c r="N1025" s="20"/>
      <c r="O10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5" s="20"/>
      <c r="Q1025" s="1">
        <v>5</v>
      </c>
    </row>
    <row r="1026" spans="1:17" ht="15.75" x14ac:dyDescent="0.25">
      <c r="A1026" s="1" t="s">
        <v>2670</v>
      </c>
      <c r="B1026" s="1" t="s">
        <v>3323</v>
      </c>
      <c r="C1026" s="1"/>
      <c r="D1026" s="17" t="s">
        <v>1051</v>
      </c>
      <c r="E1026" s="1" t="s">
        <v>3583</v>
      </c>
      <c r="F10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6" s="20"/>
      <c r="H1026" s="20"/>
      <c r="I1026" s="21">
        <v>15.2005</v>
      </c>
      <c r="J1026" s="21">
        <f>Tabela1[[#This Row],[Estoque]]*Tabela1[[#This Row],[Valor Unitario Estimado]]</f>
        <v>0</v>
      </c>
      <c r="K1026" s="20"/>
      <c r="L1026" s="20"/>
      <c r="M1026"/>
      <c r="N1026" s="20"/>
      <c r="O10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6" s="20"/>
      <c r="Q1026" s="1">
        <v>0</v>
      </c>
    </row>
    <row r="1027" spans="1:17" ht="15.75" x14ac:dyDescent="0.25">
      <c r="A1027" s="1" t="s">
        <v>2671</v>
      </c>
      <c r="B1027" s="1" t="s">
        <v>3324</v>
      </c>
      <c r="C1027" s="1"/>
      <c r="D1027" s="17" t="s">
        <v>1052</v>
      </c>
      <c r="E1027" s="1" t="s">
        <v>3373</v>
      </c>
      <c r="F102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7" s="20"/>
      <c r="H1027" s="20"/>
      <c r="I1027" s="21"/>
      <c r="J1027" s="21">
        <f>Tabela1[[#This Row],[Estoque]]*Tabela1[[#This Row],[Valor Unitario Estimado]]</f>
        <v>0</v>
      </c>
      <c r="K1027" s="20"/>
      <c r="L1027" s="20"/>
      <c r="M1027"/>
      <c r="N1027" s="20"/>
      <c r="O10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7" s="20"/>
      <c r="Q1027" s="1">
        <v>1</v>
      </c>
    </row>
    <row r="1028" spans="1:17" ht="15.75" x14ac:dyDescent="0.25">
      <c r="A1028" s="1" t="s">
        <v>2672</v>
      </c>
      <c r="B1028" s="1"/>
      <c r="C1028" s="1"/>
      <c r="D1028" s="17" t="s">
        <v>1053</v>
      </c>
      <c r="E1028" s="1" t="s">
        <v>3446</v>
      </c>
      <c r="F10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8" s="20"/>
      <c r="H1028" s="20"/>
      <c r="I1028" s="21"/>
      <c r="J1028" s="21">
        <f>Tabela1[[#This Row],[Estoque]]*Tabela1[[#This Row],[Valor Unitario Estimado]]</f>
        <v>0</v>
      </c>
      <c r="K1028" s="20"/>
      <c r="L1028" s="20"/>
      <c r="M1028"/>
      <c r="N1028" s="20"/>
      <c r="O10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8" s="20"/>
      <c r="Q1028" s="1">
        <v>1</v>
      </c>
    </row>
    <row r="1029" spans="1:17" ht="15.75" x14ac:dyDescent="0.25">
      <c r="A1029" s="1" t="s">
        <v>2673</v>
      </c>
      <c r="B1029" s="1"/>
      <c r="C1029" s="1"/>
      <c r="D1029" s="17" t="s">
        <v>1054</v>
      </c>
      <c r="E1029" s="1" t="s">
        <v>3561</v>
      </c>
      <c r="F10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9" s="20"/>
      <c r="H1029" s="20"/>
      <c r="I1029" s="21"/>
      <c r="J1029" s="21">
        <f>Tabela1[[#This Row],[Estoque]]*Tabela1[[#This Row],[Valor Unitario Estimado]]</f>
        <v>0</v>
      </c>
      <c r="K1029" s="20"/>
      <c r="L1029" s="20"/>
      <c r="M1029"/>
      <c r="N1029" s="20"/>
      <c r="O10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9" s="20"/>
      <c r="Q1029" s="1">
        <v>0</v>
      </c>
    </row>
    <row r="1030" spans="1:17" ht="15.75" x14ac:dyDescent="0.25">
      <c r="A1030" s="1" t="s">
        <v>2674</v>
      </c>
      <c r="B1030" s="1"/>
      <c r="C1030" s="1"/>
      <c r="D1030" s="17" t="s">
        <v>1055</v>
      </c>
      <c r="E1030" s="1" t="s">
        <v>3570</v>
      </c>
      <c r="F103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30" s="20"/>
      <c r="H1030" s="20"/>
      <c r="I1030" s="21">
        <v>45.72</v>
      </c>
      <c r="J1030" s="21">
        <f>Tabela1[[#This Row],[Estoque]]*Tabela1[[#This Row],[Valor Unitario Estimado]]</f>
        <v>137.16</v>
      </c>
      <c r="K1030" s="20"/>
      <c r="L1030" s="20"/>
      <c r="M1030"/>
      <c r="N1030" s="20"/>
      <c r="O10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0" s="20"/>
      <c r="Q1030" s="1">
        <v>3</v>
      </c>
    </row>
    <row r="1031" spans="1:17" ht="15.75" x14ac:dyDescent="0.25">
      <c r="A1031" s="1" t="s">
        <v>2675</v>
      </c>
      <c r="B1031" s="1"/>
      <c r="C1031" s="1"/>
      <c r="D1031" s="17" t="s">
        <v>1056</v>
      </c>
      <c r="E1031" s="1" t="s">
        <v>3570</v>
      </c>
      <c r="F10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031" s="20"/>
      <c r="H1031" s="20"/>
      <c r="I1031" s="21"/>
      <c r="J1031" s="21">
        <f>Tabela1[[#This Row],[Estoque]]*Tabela1[[#This Row],[Valor Unitario Estimado]]</f>
        <v>0</v>
      </c>
      <c r="K1031" s="20"/>
      <c r="L1031" s="20"/>
      <c r="M1031"/>
      <c r="N1031" s="20"/>
      <c r="O10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1" s="20"/>
      <c r="Q1031" s="1">
        <v>4</v>
      </c>
    </row>
    <row r="1032" spans="1:17" ht="15.75" x14ac:dyDescent="0.25">
      <c r="A1032" s="1" t="s">
        <v>2676</v>
      </c>
      <c r="B1032" s="1"/>
      <c r="C1032" s="1"/>
      <c r="D1032" s="17" t="s">
        <v>1057</v>
      </c>
      <c r="E1032" s="1" t="s">
        <v>3570</v>
      </c>
      <c r="F10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32" s="20"/>
      <c r="H1032" s="20"/>
      <c r="I1032" s="21"/>
      <c r="J1032" s="21">
        <f>Tabela1[[#This Row],[Estoque]]*Tabela1[[#This Row],[Valor Unitario Estimado]]</f>
        <v>0</v>
      </c>
      <c r="K1032" s="20"/>
      <c r="L1032" s="20"/>
      <c r="M1032"/>
      <c r="N1032" s="20"/>
      <c r="O10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2" s="20"/>
      <c r="Q1032" s="1">
        <v>2</v>
      </c>
    </row>
    <row r="1033" spans="1:17" ht="15.75" x14ac:dyDescent="0.25">
      <c r="A1033" s="1" t="s">
        <v>2677</v>
      </c>
      <c r="B1033" s="1"/>
      <c r="C1033" s="1"/>
      <c r="D1033" s="17" t="s">
        <v>1058</v>
      </c>
      <c r="E1033" s="1" t="s">
        <v>3561</v>
      </c>
      <c r="F10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33" s="20"/>
      <c r="H1033" s="20"/>
      <c r="I1033" s="21"/>
      <c r="J1033" s="21">
        <f>Tabela1[[#This Row],[Estoque]]*Tabela1[[#This Row],[Valor Unitario Estimado]]</f>
        <v>0</v>
      </c>
      <c r="K1033" s="20"/>
      <c r="L1033" s="20"/>
      <c r="M1033"/>
      <c r="N1033" s="20"/>
      <c r="O10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3" s="20"/>
      <c r="Q1033" s="1">
        <v>2</v>
      </c>
    </row>
    <row r="1034" spans="1:17" ht="15.75" x14ac:dyDescent="0.25">
      <c r="A1034" s="1" t="s">
        <v>2678</v>
      </c>
      <c r="B1034" s="1"/>
      <c r="C1034" s="1"/>
      <c r="D1034" s="17" t="s">
        <v>1059</v>
      </c>
      <c r="E1034" s="1" t="s">
        <v>3570</v>
      </c>
      <c r="F10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4" s="20"/>
      <c r="H1034" s="20"/>
      <c r="I1034" s="21"/>
      <c r="J1034" s="21">
        <f>Tabela1[[#This Row],[Estoque]]*Tabela1[[#This Row],[Valor Unitario Estimado]]</f>
        <v>0</v>
      </c>
      <c r="K1034" s="20"/>
      <c r="L1034" s="20"/>
      <c r="M1034"/>
      <c r="N1034" s="20"/>
      <c r="O10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4" s="20"/>
      <c r="Q1034" s="1">
        <v>1</v>
      </c>
    </row>
    <row r="1035" spans="1:17" ht="15.75" x14ac:dyDescent="0.25">
      <c r="A1035" s="1" t="s">
        <v>2679</v>
      </c>
      <c r="B1035" s="1"/>
      <c r="C1035" s="1"/>
      <c r="D1035" s="17" t="s">
        <v>1060</v>
      </c>
      <c r="E1035" s="1" t="s">
        <v>3536</v>
      </c>
      <c r="F103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035" s="20"/>
      <c r="H1035" s="20"/>
      <c r="I1035" s="21"/>
      <c r="J1035" s="21">
        <f>Tabela1[[#This Row],[Estoque]]*Tabela1[[#This Row],[Valor Unitario Estimado]]</f>
        <v>0</v>
      </c>
      <c r="K1035" s="20"/>
      <c r="L1035" s="20"/>
      <c r="M1035"/>
      <c r="N1035" s="20"/>
      <c r="O10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5" s="20"/>
      <c r="Q1035" s="1">
        <v>8</v>
      </c>
    </row>
    <row r="1036" spans="1:17" ht="15.75" x14ac:dyDescent="0.25">
      <c r="A1036" s="1" t="s">
        <v>2680</v>
      </c>
      <c r="B1036" s="1"/>
      <c r="C1036" s="1"/>
      <c r="D1036" s="17" t="s">
        <v>1061</v>
      </c>
      <c r="E1036" s="1" t="s">
        <v>3584</v>
      </c>
      <c r="F10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6" s="20"/>
      <c r="H1036" s="20"/>
      <c r="I1036" s="21"/>
      <c r="J1036" s="21">
        <f>Tabela1[[#This Row],[Estoque]]*Tabela1[[#This Row],[Valor Unitario Estimado]]</f>
        <v>0</v>
      </c>
      <c r="K1036" s="20"/>
      <c r="L1036" s="20"/>
      <c r="M1036"/>
      <c r="N1036" s="20"/>
      <c r="O10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6" s="20"/>
      <c r="Q1036" s="1">
        <v>1</v>
      </c>
    </row>
    <row r="1037" spans="1:17" ht="15.75" x14ac:dyDescent="0.25">
      <c r="A1037" s="1" t="s">
        <v>2681</v>
      </c>
      <c r="B1037" s="1"/>
      <c r="C1037" s="1"/>
      <c r="D1037" s="17" t="s">
        <v>1062</v>
      </c>
      <c r="E1037" s="1" t="s">
        <v>3584</v>
      </c>
      <c r="F10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7" s="20"/>
      <c r="H1037" s="20"/>
      <c r="I1037" s="21"/>
      <c r="J1037" s="21">
        <f>Tabela1[[#This Row],[Estoque]]*Tabela1[[#This Row],[Valor Unitario Estimado]]</f>
        <v>0</v>
      </c>
      <c r="K1037" s="20"/>
      <c r="L1037" s="20"/>
      <c r="M1037"/>
      <c r="N1037" s="20"/>
      <c r="O10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7" s="20"/>
      <c r="Q1037" s="1">
        <v>1</v>
      </c>
    </row>
    <row r="1038" spans="1:17" ht="15.75" x14ac:dyDescent="0.25">
      <c r="A1038" s="1" t="s">
        <v>2682</v>
      </c>
      <c r="B1038" s="1"/>
      <c r="C1038" s="1"/>
      <c r="D1038" s="17" t="s">
        <v>1063</v>
      </c>
      <c r="E1038" s="1" t="s">
        <v>3584</v>
      </c>
      <c r="F10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8" s="20"/>
      <c r="H1038" s="20"/>
      <c r="I1038" s="21"/>
      <c r="J1038" s="21">
        <f>Tabela1[[#This Row],[Estoque]]*Tabela1[[#This Row],[Valor Unitario Estimado]]</f>
        <v>0</v>
      </c>
      <c r="K1038" s="20"/>
      <c r="L1038" s="20"/>
      <c r="M1038"/>
      <c r="N1038" s="20"/>
      <c r="O10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8" s="20"/>
      <c r="Q1038" s="1">
        <v>1</v>
      </c>
    </row>
    <row r="1039" spans="1:17" ht="15.75" x14ac:dyDescent="0.25">
      <c r="A1039" s="1" t="s">
        <v>2683</v>
      </c>
      <c r="B1039" s="1"/>
      <c r="C1039" s="1"/>
      <c r="D1039" s="17" t="s">
        <v>1064</v>
      </c>
      <c r="E1039" s="1" t="s">
        <v>3541</v>
      </c>
      <c r="F10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9" s="20"/>
      <c r="H1039" s="20"/>
      <c r="I1039" s="21"/>
      <c r="J1039" s="21">
        <f>Tabela1[[#This Row],[Estoque]]*Tabela1[[#This Row],[Valor Unitario Estimado]]</f>
        <v>0</v>
      </c>
      <c r="K1039" s="20"/>
      <c r="L1039" s="20"/>
      <c r="M1039"/>
      <c r="N1039" s="20"/>
      <c r="O10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9" s="20"/>
      <c r="Q1039" s="1">
        <v>1</v>
      </c>
    </row>
    <row r="1040" spans="1:17" ht="15.75" x14ac:dyDescent="0.25">
      <c r="A1040" s="1" t="s">
        <v>2684</v>
      </c>
      <c r="B1040" s="1"/>
      <c r="C1040" s="1"/>
      <c r="D1040" s="17" t="s">
        <v>1065</v>
      </c>
      <c r="E1040" s="1" t="s">
        <v>3585</v>
      </c>
      <c r="F10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0" s="20"/>
      <c r="H1040" s="20"/>
      <c r="I1040" s="21"/>
      <c r="J1040" s="21">
        <f>Tabela1[[#This Row],[Estoque]]*Tabela1[[#This Row],[Valor Unitario Estimado]]</f>
        <v>0</v>
      </c>
      <c r="K1040" s="20"/>
      <c r="L1040" s="20"/>
      <c r="M1040"/>
      <c r="N1040" s="20"/>
      <c r="O10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0" s="20"/>
      <c r="Q1040" s="1">
        <v>1</v>
      </c>
    </row>
    <row r="1041" spans="1:17" ht="15.75" x14ac:dyDescent="0.25">
      <c r="A1041" s="1" t="s">
        <v>2685</v>
      </c>
      <c r="B1041" s="1"/>
      <c r="C1041" s="1"/>
      <c r="D1041" s="17" t="s">
        <v>1066</v>
      </c>
      <c r="E1041" s="1" t="s">
        <v>3585</v>
      </c>
      <c r="F10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1" s="20"/>
      <c r="H1041" s="20"/>
      <c r="I1041" s="21"/>
      <c r="J1041" s="21">
        <f>Tabela1[[#This Row],[Estoque]]*Tabela1[[#This Row],[Valor Unitario Estimado]]</f>
        <v>0</v>
      </c>
      <c r="K1041" s="20"/>
      <c r="L1041" s="20"/>
      <c r="M1041"/>
      <c r="N1041" s="20"/>
      <c r="O10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1" s="20"/>
      <c r="Q1041" s="1">
        <v>1</v>
      </c>
    </row>
    <row r="1042" spans="1:17" ht="15.75" x14ac:dyDescent="0.25">
      <c r="A1042" s="1" t="s">
        <v>2686</v>
      </c>
      <c r="B1042" s="1" t="s">
        <v>3313</v>
      </c>
      <c r="C1042" s="1"/>
      <c r="D1042" s="17" t="s">
        <v>1067</v>
      </c>
      <c r="E1042" s="1" t="s">
        <v>3581</v>
      </c>
      <c r="F1042" s="23">
        <f>Tabela1[[#This Row],[Estoque Inicial]]+SUMIFS(Tabela2[Quantidade],Tabela2[Codigo],Tabela1[[#This Row],[Codigo]],Tabela2[Tipo],"Entrada")-SUMIFS(Tabela2[Quantidade],Tabela2[Codigo],Tabela1[[#This Row],[Codigo]],Tabela2[Tipo],"Saída")</f>
        <v>62</v>
      </c>
      <c r="G1042" s="20"/>
      <c r="H1042" s="20"/>
      <c r="I1042" s="21"/>
      <c r="J1042" s="21">
        <f>Tabela1[[#This Row],[Estoque]]*Tabela1[[#This Row],[Valor Unitario Estimado]]</f>
        <v>0</v>
      </c>
      <c r="K1042" s="20"/>
      <c r="L1042" s="20"/>
      <c r="M1042"/>
      <c r="N1042" s="20"/>
      <c r="O10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2" s="20"/>
      <c r="Q1042" s="1">
        <v>62</v>
      </c>
    </row>
    <row r="1043" spans="1:17" ht="15.75" x14ac:dyDescent="0.25">
      <c r="A1043" s="1" t="s">
        <v>2687</v>
      </c>
      <c r="B1043" s="1" t="s">
        <v>3313</v>
      </c>
      <c r="C1043" s="1"/>
      <c r="D1043" s="17" t="s">
        <v>1068</v>
      </c>
      <c r="E1043" s="1" t="s">
        <v>3527</v>
      </c>
      <c r="F10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3" s="20"/>
      <c r="H1043" s="20"/>
      <c r="I1043" s="21"/>
      <c r="J1043" s="21">
        <f>Tabela1[[#This Row],[Estoque]]*Tabela1[[#This Row],[Valor Unitario Estimado]]</f>
        <v>0</v>
      </c>
      <c r="K1043" s="20"/>
      <c r="L1043" s="20"/>
      <c r="M1043"/>
      <c r="N1043" s="20"/>
      <c r="O10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3" s="20"/>
      <c r="Q1043" s="1">
        <v>0</v>
      </c>
    </row>
    <row r="1044" spans="1:17" ht="15.75" x14ac:dyDescent="0.25">
      <c r="A1044" s="1" t="s">
        <v>2688</v>
      </c>
      <c r="B1044" s="1" t="s">
        <v>3283</v>
      </c>
      <c r="C1044" s="1"/>
      <c r="D1044" s="17" t="s">
        <v>1069</v>
      </c>
      <c r="E1044" s="1" t="s">
        <v>3586</v>
      </c>
      <c r="F104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44" s="20"/>
      <c r="H1044" s="20"/>
      <c r="I1044" s="21"/>
      <c r="J1044" s="21">
        <f>Tabela1[[#This Row],[Estoque]]*Tabela1[[#This Row],[Valor Unitario Estimado]]</f>
        <v>0</v>
      </c>
      <c r="K1044" s="20"/>
      <c r="L1044" s="20"/>
      <c r="M1044"/>
      <c r="N1044" s="20"/>
      <c r="O10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4" s="20"/>
      <c r="Q1044" s="1">
        <v>2</v>
      </c>
    </row>
    <row r="1045" spans="1:17" ht="15.75" x14ac:dyDescent="0.25">
      <c r="A1045" s="1" t="s">
        <v>2689</v>
      </c>
      <c r="B1045" s="1"/>
      <c r="C1045" s="1"/>
      <c r="D1045" s="17" t="s">
        <v>1070</v>
      </c>
      <c r="E1045" s="1" t="s">
        <v>3518</v>
      </c>
      <c r="F10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45" s="20"/>
      <c r="H1045" s="20"/>
      <c r="I1045" s="21"/>
      <c r="J1045" s="21">
        <f>Tabela1[[#This Row],[Estoque]]*Tabela1[[#This Row],[Valor Unitario Estimado]]</f>
        <v>0</v>
      </c>
      <c r="K1045" s="20"/>
      <c r="L1045" s="20"/>
      <c r="M1045"/>
      <c r="N1045" s="20"/>
      <c r="O10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5" s="20"/>
      <c r="Q1045" s="1">
        <v>3</v>
      </c>
    </row>
    <row r="1046" spans="1:17" ht="15.75" x14ac:dyDescent="0.25">
      <c r="A1046" s="1" t="s">
        <v>2690</v>
      </c>
      <c r="B1046" s="1" t="s">
        <v>3283</v>
      </c>
      <c r="C1046" s="1"/>
      <c r="D1046" s="17" t="s">
        <v>1071</v>
      </c>
      <c r="E1046" s="1" t="s">
        <v>3384</v>
      </c>
      <c r="F104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6" s="20"/>
      <c r="H1046" s="20"/>
      <c r="I1046" s="21"/>
      <c r="J1046" s="21">
        <f>Tabela1[[#This Row],[Estoque]]*Tabela1[[#This Row],[Valor Unitario Estimado]]</f>
        <v>0</v>
      </c>
      <c r="K1046" s="20"/>
      <c r="L1046" s="20"/>
      <c r="M1046"/>
      <c r="N1046" s="20"/>
      <c r="O10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6" s="20"/>
      <c r="Q1046" s="1">
        <v>0</v>
      </c>
    </row>
    <row r="1047" spans="1:17" ht="15.75" x14ac:dyDescent="0.25">
      <c r="A1047" s="1" t="s">
        <v>2691</v>
      </c>
      <c r="B1047" s="1" t="s">
        <v>3283</v>
      </c>
      <c r="C1047" s="1"/>
      <c r="D1047" s="17" t="s">
        <v>1072</v>
      </c>
      <c r="E1047" s="1" t="s">
        <v>3380</v>
      </c>
      <c r="F10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7" s="20"/>
      <c r="H1047" s="20"/>
      <c r="I1047" s="21">
        <v>280.3</v>
      </c>
      <c r="J1047" s="21">
        <f>Tabela1[[#This Row],[Estoque]]*Tabela1[[#This Row],[Valor Unitario Estimado]]</f>
        <v>0</v>
      </c>
      <c r="K1047" s="20"/>
      <c r="L1047" s="20"/>
      <c r="M1047"/>
      <c r="N1047" s="20"/>
      <c r="O10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7" s="20"/>
      <c r="Q1047" s="1">
        <v>0</v>
      </c>
    </row>
    <row r="1048" spans="1:17" ht="15.75" x14ac:dyDescent="0.25">
      <c r="A1048" s="1" t="s">
        <v>2692</v>
      </c>
      <c r="B1048" s="1" t="s">
        <v>3283</v>
      </c>
      <c r="C1048" s="1"/>
      <c r="D1048" s="17" t="s">
        <v>1073</v>
      </c>
      <c r="E1048" s="1" t="s">
        <v>3419</v>
      </c>
      <c r="F10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8" s="20"/>
      <c r="H1048" s="20"/>
      <c r="I1048" s="21"/>
      <c r="J1048" s="21">
        <f>Tabela1[[#This Row],[Estoque]]*Tabela1[[#This Row],[Valor Unitario Estimado]]</f>
        <v>0</v>
      </c>
      <c r="K1048" s="20"/>
      <c r="L1048" s="20"/>
      <c r="M1048"/>
      <c r="N1048" s="20"/>
      <c r="O10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8" s="20"/>
      <c r="Q1048" s="1">
        <v>0</v>
      </c>
    </row>
    <row r="1049" spans="1:17" ht="15.75" x14ac:dyDescent="0.25">
      <c r="A1049" s="1" t="s">
        <v>2693</v>
      </c>
      <c r="B1049" s="1"/>
      <c r="C1049" s="1"/>
      <c r="D1049" s="17" t="s">
        <v>1074</v>
      </c>
      <c r="E1049" s="1" t="s">
        <v>3441</v>
      </c>
      <c r="F10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9" s="20"/>
      <c r="H1049" s="20"/>
      <c r="I1049" s="21"/>
      <c r="J1049" s="21">
        <f>Tabela1[[#This Row],[Estoque]]*Tabela1[[#This Row],[Valor Unitario Estimado]]</f>
        <v>0</v>
      </c>
      <c r="K1049" s="20"/>
      <c r="L1049" s="20"/>
      <c r="M1049"/>
      <c r="N1049" s="20"/>
      <c r="O10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9" s="20"/>
      <c r="Q1049" s="1">
        <v>1</v>
      </c>
    </row>
    <row r="1050" spans="1:17" ht="15.75" x14ac:dyDescent="0.25">
      <c r="A1050" s="1" t="s">
        <v>2694</v>
      </c>
      <c r="B1050" s="1" t="s">
        <v>3320</v>
      </c>
      <c r="C1050" s="1"/>
      <c r="D1050" s="17" t="s">
        <v>1075</v>
      </c>
      <c r="E1050" s="1" t="s">
        <v>3506</v>
      </c>
      <c r="F10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0" s="20"/>
      <c r="H1050" s="20"/>
      <c r="I1050" s="21"/>
      <c r="J1050" s="21">
        <f>Tabela1[[#This Row],[Estoque]]*Tabela1[[#This Row],[Valor Unitario Estimado]]</f>
        <v>0</v>
      </c>
      <c r="K1050" s="20"/>
      <c r="L1050" s="20"/>
      <c r="M1050"/>
      <c r="N1050" s="20"/>
      <c r="O10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0" s="20"/>
      <c r="Q1050" s="1">
        <v>1</v>
      </c>
    </row>
    <row r="1051" spans="1:17" ht="15.75" x14ac:dyDescent="0.25">
      <c r="A1051" s="1" t="s">
        <v>2695</v>
      </c>
      <c r="B1051" s="1" t="s">
        <v>3320</v>
      </c>
      <c r="C1051" s="1"/>
      <c r="D1051" s="17" t="s">
        <v>1076</v>
      </c>
      <c r="E1051" s="1" t="s">
        <v>3405</v>
      </c>
      <c r="F10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1" s="20"/>
      <c r="H1051" s="20"/>
      <c r="I1051" s="21">
        <v>1625</v>
      </c>
      <c r="J1051" s="21">
        <f>Tabela1[[#This Row],[Estoque]]*Tabela1[[#This Row],[Valor Unitario Estimado]]</f>
        <v>1625</v>
      </c>
      <c r="K1051" s="20"/>
      <c r="L1051" s="20"/>
      <c r="M1051"/>
      <c r="N1051" s="20"/>
      <c r="O10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1" s="20"/>
      <c r="Q1051" s="1">
        <v>1</v>
      </c>
    </row>
    <row r="1052" spans="1:17" ht="15.75" x14ac:dyDescent="0.25">
      <c r="A1052" s="1" t="s">
        <v>2696</v>
      </c>
      <c r="B1052" s="1" t="s">
        <v>3304</v>
      </c>
      <c r="C1052" s="1"/>
      <c r="D1052" s="17" t="s">
        <v>1077</v>
      </c>
      <c r="E1052" s="1" t="s">
        <v>3547</v>
      </c>
      <c r="F10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2" s="20"/>
      <c r="H1052" s="20"/>
      <c r="I1052" s="21"/>
      <c r="J1052" s="21">
        <f>Tabela1[[#This Row],[Estoque]]*Tabela1[[#This Row],[Valor Unitario Estimado]]</f>
        <v>0</v>
      </c>
      <c r="K1052" s="20"/>
      <c r="L1052" s="20"/>
      <c r="M1052"/>
      <c r="N1052" s="20"/>
      <c r="O10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2" s="20"/>
      <c r="Q1052" s="1">
        <v>1</v>
      </c>
    </row>
    <row r="1053" spans="1:17" ht="15.75" x14ac:dyDescent="0.25">
      <c r="A1053" s="1" t="s">
        <v>2697</v>
      </c>
      <c r="B1053" s="1" t="s">
        <v>3320</v>
      </c>
      <c r="C1053" s="1"/>
      <c r="D1053" s="17" t="s">
        <v>1078</v>
      </c>
      <c r="E1053" s="1" t="s">
        <v>3484</v>
      </c>
      <c r="F10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53" s="20"/>
      <c r="H1053" s="20"/>
      <c r="I1053" s="21"/>
      <c r="J1053" s="21">
        <f>Tabela1[[#This Row],[Estoque]]*Tabela1[[#This Row],[Valor Unitario Estimado]]</f>
        <v>0</v>
      </c>
      <c r="K1053" s="20"/>
      <c r="L1053" s="20"/>
      <c r="M1053"/>
      <c r="N1053" s="20"/>
      <c r="O10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3" s="20"/>
      <c r="Q1053" s="1">
        <v>0</v>
      </c>
    </row>
    <row r="1054" spans="1:17" ht="15.75" x14ac:dyDescent="0.25">
      <c r="A1054" s="1" t="s">
        <v>2698</v>
      </c>
      <c r="B1054" s="1" t="s">
        <v>3320</v>
      </c>
      <c r="C1054" s="1"/>
      <c r="D1054" s="17" t="s">
        <v>1079</v>
      </c>
      <c r="E1054" s="1" t="s">
        <v>3576</v>
      </c>
      <c r="F105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4" s="20"/>
      <c r="H1054" s="20"/>
      <c r="I1054" s="21"/>
      <c r="J1054" s="21">
        <f>Tabela1[[#This Row],[Estoque]]*Tabela1[[#This Row],[Valor Unitario Estimado]]</f>
        <v>0</v>
      </c>
      <c r="K1054" s="20"/>
      <c r="L1054" s="20"/>
      <c r="M1054"/>
      <c r="N1054" s="20"/>
      <c r="O10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4" s="20"/>
      <c r="Q1054" s="1">
        <v>1</v>
      </c>
    </row>
    <row r="1055" spans="1:17" ht="15.75" x14ac:dyDescent="0.25">
      <c r="A1055" s="1" t="s">
        <v>2699</v>
      </c>
      <c r="B1055" s="1" t="s">
        <v>3279</v>
      </c>
      <c r="C1055" s="1"/>
      <c r="D1055" s="17" t="s">
        <v>1080</v>
      </c>
      <c r="E1055" s="1" t="s">
        <v>3587</v>
      </c>
      <c r="F1055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1055" s="20"/>
      <c r="H1055" s="20"/>
      <c r="I1055" s="21">
        <v>143</v>
      </c>
      <c r="J1055" s="21">
        <f>Tabela1[[#This Row],[Estoque]]*Tabela1[[#This Row],[Valor Unitario Estimado]]</f>
        <v>6149</v>
      </c>
      <c r="K1055" s="20"/>
      <c r="L1055" s="20"/>
      <c r="M1055"/>
      <c r="N1055" s="20"/>
      <c r="O10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5" s="20"/>
      <c r="Q1055" s="1">
        <v>43</v>
      </c>
    </row>
    <row r="1056" spans="1:17" ht="15.75" x14ac:dyDescent="0.25">
      <c r="A1056" s="1" t="s">
        <v>2700</v>
      </c>
      <c r="B1056" s="1"/>
      <c r="C1056" s="1"/>
      <c r="D1056" s="17" t="s">
        <v>1081</v>
      </c>
      <c r="E1056" s="1" t="s">
        <v>3382</v>
      </c>
      <c r="F105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56" s="20"/>
      <c r="H1056" s="20"/>
      <c r="I1056" s="21">
        <v>29.43</v>
      </c>
      <c r="J1056" s="21">
        <f>Tabela1[[#This Row],[Estoque]]*Tabela1[[#This Row],[Valor Unitario Estimado]]</f>
        <v>264.87</v>
      </c>
      <c r="K1056" s="20"/>
      <c r="L1056" s="20"/>
      <c r="M1056"/>
      <c r="N1056" s="20"/>
      <c r="O10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6" s="20"/>
      <c r="Q1056" s="1">
        <v>9</v>
      </c>
    </row>
    <row r="1057" spans="1:17" ht="15.75" x14ac:dyDescent="0.25">
      <c r="A1057" s="1" t="s">
        <v>2701</v>
      </c>
      <c r="B1057" s="1"/>
      <c r="C1057" s="1"/>
      <c r="D1057" s="17" t="s">
        <v>1082</v>
      </c>
      <c r="E1057" s="1" t="s">
        <v>3368</v>
      </c>
      <c r="F10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57" s="20"/>
      <c r="H1057" s="20"/>
      <c r="I1057" s="21"/>
      <c r="J1057" s="21">
        <f>Tabela1[[#This Row],[Estoque]]*Tabela1[[#This Row],[Valor Unitario Estimado]]</f>
        <v>0</v>
      </c>
      <c r="K1057" s="20"/>
      <c r="L1057" s="20"/>
      <c r="M1057"/>
      <c r="N1057" s="20"/>
      <c r="O10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7" s="20"/>
      <c r="Q1057" s="1">
        <v>2</v>
      </c>
    </row>
    <row r="1058" spans="1:17" ht="15.75" x14ac:dyDescent="0.25">
      <c r="A1058" s="1" t="s">
        <v>2702</v>
      </c>
      <c r="B1058" s="1"/>
      <c r="C1058" s="1"/>
      <c r="D1058" s="17" t="s">
        <v>1083</v>
      </c>
      <c r="E1058" s="1" t="s">
        <v>3369</v>
      </c>
      <c r="F10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58" s="20"/>
      <c r="H1058" s="20"/>
      <c r="I1058" s="21"/>
      <c r="J1058" s="21">
        <f>Tabela1[[#This Row],[Estoque]]*Tabela1[[#This Row],[Valor Unitario Estimado]]</f>
        <v>0</v>
      </c>
      <c r="K1058" s="20"/>
      <c r="L1058" s="20"/>
      <c r="M1058"/>
      <c r="N1058" s="20"/>
      <c r="O10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8" s="20"/>
      <c r="Q1058" s="1">
        <v>3</v>
      </c>
    </row>
    <row r="1059" spans="1:17" ht="15.75" x14ac:dyDescent="0.25">
      <c r="A1059" s="1" t="s">
        <v>2703</v>
      </c>
      <c r="B1059" s="1"/>
      <c r="C1059" s="1"/>
      <c r="D1059" s="17" t="s">
        <v>1084</v>
      </c>
      <c r="E1059" s="1" t="s">
        <v>3369</v>
      </c>
      <c r="F10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59" s="20"/>
      <c r="H1059" s="20"/>
      <c r="I1059" s="21"/>
      <c r="J1059" s="21">
        <f>Tabela1[[#This Row],[Estoque]]*Tabela1[[#This Row],[Valor Unitario Estimado]]</f>
        <v>0</v>
      </c>
      <c r="K1059" s="20"/>
      <c r="L1059" s="20"/>
      <c r="M1059"/>
      <c r="N1059" s="20"/>
      <c r="O10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9" s="20"/>
      <c r="Q1059" s="1">
        <v>0</v>
      </c>
    </row>
    <row r="1060" spans="1:17" ht="15.75" x14ac:dyDescent="0.25">
      <c r="A1060" s="1" t="s">
        <v>2704</v>
      </c>
      <c r="B1060" s="1"/>
      <c r="C1060" s="1"/>
      <c r="D1060" s="17" t="s">
        <v>1085</v>
      </c>
      <c r="E1060" s="1" t="s">
        <v>3369</v>
      </c>
      <c r="F10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0" s="20"/>
      <c r="H1060" s="20"/>
      <c r="I1060" s="21"/>
      <c r="J1060" s="21">
        <f>Tabela1[[#This Row],[Estoque]]*Tabela1[[#This Row],[Valor Unitario Estimado]]</f>
        <v>0</v>
      </c>
      <c r="K1060" s="20"/>
      <c r="L1060" s="20"/>
      <c r="M1060"/>
      <c r="N1060" s="20"/>
      <c r="O10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0" s="20"/>
      <c r="Q1060" s="1">
        <v>1</v>
      </c>
    </row>
    <row r="1061" spans="1:17" ht="15.75" x14ac:dyDescent="0.25">
      <c r="A1061" s="1" t="s">
        <v>2705</v>
      </c>
      <c r="B1061" s="1"/>
      <c r="C1061" s="1"/>
      <c r="D1061" s="17" t="s">
        <v>1086</v>
      </c>
      <c r="E1061" s="1" t="s">
        <v>3369</v>
      </c>
      <c r="F10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1" s="20"/>
      <c r="H1061" s="20"/>
      <c r="I1061" s="21"/>
      <c r="J1061" s="21">
        <f>Tabela1[[#This Row],[Estoque]]*Tabela1[[#This Row],[Valor Unitario Estimado]]</f>
        <v>0</v>
      </c>
      <c r="K1061" s="20"/>
      <c r="L1061" s="20"/>
      <c r="M1061"/>
      <c r="N1061" s="20"/>
      <c r="O10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1" s="20"/>
      <c r="Q1061" s="1">
        <v>1</v>
      </c>
    </row>
    <row r="1062" spans="1:17" ht="15.75" x14ac:dyDescent="0.25">
      <c r="A1062" s="1" t="s">
        <v>2706</v>
      </c>
      <c r="B1062" s="1"/>
      <c r="C1062" s="1"/>
      <c r="D1062" s="17" t="s">
        <v>1087</v>
      </c>
      <c r="E1062" s="1" t="s">
        <v>3588</v>
      </c>
      <c r="F106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62" s="20"/>
      <c r="H1062" s="20"/>
      <c r="I1062" s="21"/>
      <c r="J1062" s="21">
        <f>Tabela1[[#This Row],[Estoque]]*Tabela1[[#This Row],[Valor Unitario Estimado]]</f>
        <v>0</v>
      </c>
      <c r="K1062" s="20"/>
      <c r="L1062" s="20"/>
      <c r="M1062"/>
      <c r="N1062" s="20"/>
      <c r="O10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2" s="20"/>
      <c r="Q1062" s="1">
        <v>2</v>
      </c>
    </row>
    <row r="1063" spans="1:17" ht="15.75" x14ac:dyDescent="0.25">
      <c r="A1063" s="1" t="s">
        <v>2707</v>
      </c>
      <c r="B1063" s="1"/>
      <c r="C1063" s="1"/>
      <c r="D1063" s="17" t="s">
        <v>1088</v>
      </c>
      <c r="E1063" s="1" t="s">
        <v>3588</v>
      </c>
      <c r="F10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3" s="20"/>
      <c r="H1063" s="20"/>
      <c r="I1063" s="21"/>
      <c r="J1063" s="21">
        <f>Tabela1[[#This Row],[Estoque]]*Tabela1[[#This Row],[Valor Unitario Estimado]]</f>
        <v>0</v>
      </c>
      <c r="K1063" s="20"/>
      <c r="L1063" s="20"/>
      <c r="M1063"/>
      <c r="N1063" s="20"/>
      <c r="O10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3" s="20"/>
      <c r="Q1063" s="1">
        <v>0</v>
      </c>
    </row>
    <row r="1064" spans="1:17" ht="15.75" x14ac:dyDescent="0.25">
      <c r="A1064" s="1" t="s">
        <v>2708</v>
      </c>
      <c r="B1064" s="1" t="s">
        <v>3325</v>
      </c>
      <c r="C1064" s="1"/>
      <c r="D1064" s="17" t="s">
        <v>1089</v>
      </c>
      <c r="E1064" s="1" t="s">
        <v>3589</v>
      </c>
      <c r="F10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4" s="20"/>
      <c r="H1064" s="20"/>
      <c r="I1064" s="21">
        <v>66325.75</v>
      </c>
      <c r="J1064" s="21">
        <f>Tabela1[[#This Row],[Estoque]]*Tabela1[[#This Row],[Valor Unitario Estimado]]</f>
        <v>0</v>
      </c>
      <c r="K1064" s="20"/>
      <c r="L1064" s="20"/>
      <c r="M1064"/>
      <c r="N1064" s="20"/>
      <c r="O10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4" s="20"/>
      <c r="Q1064" s="1">
        <v>0</v>
      </c>
    </row>
    <row r="1065" spans="1:17" ht="15.75" x14ac:dyDescent="0.25">
      <c r="A1065" s="1" t="s">
        <v>2709</v>
      </c>
      <c r="B1065" s="1" t="s">
        <v>3325</v>
      </c>
      <c r="C1065" s="1"/>
      <c r="D1065" s="17" t="s">
        <v>1090</v>
      </c>
      <c r="E1065" s="1" t="s">
        <v>3590</v>
      </c>
      <c r="F10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5" s="20"/>
      <c r="H1065" s="20"/>
      <c r="I1065" s="21">
        <v>4800</v>
      </c>
      <c r="J1065" s="21">
        <f>Tabela1[[#This Row],[Estoque]]*Tabela1[[#This Row],[Valor Unitario Estimado]]</f>
        <v>4800</v>
      </c>
      <c r="K1065" s="20"/>
      <c r="L1065" s="20"/>
      <c r="M1065"/>
      <c r="N1065" s="20"/>
      <c r="O10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5" s="20"/>
      <c r="Q1065" s="1">
        <v>1</v>
      </c>
    </row>
    <row r="1066" spans="1:17" ht="15.75" x14ac:dyDescent="0.25">
      <c r="A1066" s="1" t="s">
        <v>2710</v>
      </c>
      <c r="B1066" s="1" t="s">
        <v>3326</v>
      </c>
      <c r="C1066" s="1"/>
      <c r="D1066" s="17" t="s">
        <v>1091</v>
      </c>
      <c r="E1066" s="1" t="s">
        <v>3590</v>
      </c>
      <c r="F10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6" s="20"/>
      <c r="H1066" s="20"/>
      <c r="I1066" s="21">
        <v>6846.701</v>
      </c>
      <c r="J1066" s="21">
        <f>Tabela1[[#This Row],[Estoque]]*Tabela1[[#This Row],[Valor Unitario Estimado]]</f>
        <v>6846.701</v>
      </c>
      <c r="K1066" s="20"/>
      <c r="L1066" s="20"/>
      <c r="M1066"/>
      <c r="N1066" s="20"/>
      <c r="O10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6" s="20"/>
      <c r="Q1066" s="1">
        <v>1</v>
      </c>
    </row>
    <row r="1067" spans="1:17" ht="15.75" x14ac:dyDescent="0.25">
      <c r="A1067" s="1" t="s">
        <v>2711</v>
      </c>
      <c r="B1067" s="1" t="s">
        <v>3326</v>
      </c>
      <c r="C1067" s="1"/>
      <c r="D1067" s="17" t="s">
        <v>1092</v>
      </c>
      <c r="E1067" s="1" t="s">
        <v>3485</v>
      </c>
      <c r="F106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67" s="20"/>
      <c r="H1067" s="20"/>
      <c r="I1067" s="21">
        <v>96.41</v>
      </c>
      <c r="J1067" s="21">
        <f>Tabela1[[#This Row],[Estoque]]*Tabela1[[#This Row],[Valor Unitario Estimado]]</f>
        <v>578.46</v>
      </c>
      <c r="K1067" s="20"/>
      <c r="L1067" s="20"/>
      <c r="M1067"/>
      <c r="N1067" s="20"/>
      <c r="O10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7" s="20"/>
      <c r="Q1067" s="1">
        <v>6</v>
      </c>
    </row>
    <row r="1068" spans="1:17" ht="15.75" x14ac:dyDescent="0.25">
      <c r="A1068" s="1" t="s">
        <v>2712</v>
      </c>
      <c r="B1068" s="1" t="s">
        <v>3326</v>
      </c>
      <c r="C1068" s="1"/>
      <c r="D1068" s="17" t="s">
        <v>1093</v>
      </c>
      <c r="E1068" s="1" t="s">
        <v>3493</v>
      </c>
      <c r="F10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8" s="20"/>
      <c r="H1068" s="20"/>
      <c r="I1068" s="21">
        <v>99.903999999999996</v>
      </c>
      <c r="J1068" s="21">
        <f>Tabela1[[#This Row],[Estoque]]*Tabela1[[#This Row],[Valor Unitario Estimado]]</f>
        <v>0</v>
      </c>
      <c r="K1068" s="20"/>
      <c r="L1068" s="20"/>
      <c r="M1068"/>
      <c r="N1068" s="20"/>
      <c r="O10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8" s="20"/>
      <c r="Q1068" s="1">
        <v>0</v>
      </c>
    </row>
    <row r="1069" spans="1:17" ht="15.75" x14ac:dyDescent="0.25">
      <c r="A1069" s="1" t="s">
        <v>2713</v>
      </c>
      <c r="B1069" s="1" t="s">
        <v>3326</v>
      </c>
      <c r="C1069" s="1"/>
      <c r="D1069" s="17" t="s">
        <v>1094</v>
      </c>
      <c r="E1069" s="1" t="s">
        <v>3522</v>
      </c>
      <c r="F10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9" s="20"/>
      <c r="H1069" s="20"/>
      <c r="I1069" s="21">
        <v>328.84100000000001</v>
      </c>
      <c r="J1069" s="21">
        <f>Tabela1[[#This Row],[Estoque]]*Tabela1[[#This Row],[Valor Unitario Estimado]]</f>
        <v>0</v>
      </c>
      <c r="K1069" s="20"/>
      <c r="L1069" s="20"/>
      <c r="M1069"/>
      <c r="N1069" s="20"/>
      <c r="O10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9" s="20"/>
      <c r="Q1069" s="1">
        <v>0</v>
      </c>
    </row>
    <row r="1070" spans="1:17" ht="15.75" x14ac:dyDescent="0.25">
      <c r="A1070" s="1" t="s">
        <v>2714</v>
      </c>
      <c r="B1070" s="1" t="s">
        <v>3326</v>
      </c>
      <c r="C1070" s="1"/>
      <c r="D1070" s="17" t="s">
        <v>1095</v>
      </c>
      <c r="E1070" s="1" t="s">
        <v>3591</v>
      </c>
      <c r="F10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0" s="20"/>
      <c r="H1070" s="20"/>
      <c r="I1070" s="21">
        <v>368.07600000000002</v>
      </c>
      <c r="J1070" s="21">
        <f>Tabela1[[#This Row],[Estoque]]*Tabela1[[#This Row],[Valor Unitario Estimado]]</f>
        <v>0</v>
      </c>
      <c r="K1070" s="20"/>
      <c r="L1070" s="20"/>
      <c r="M1070"/>
      <c r="N1070" s="20"/>
      <c r="O10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0" s="20"/>
      <c r="Q1070" s="1">
        <v>0</v>
      </c>
    </row>
    <row r="1071" spans="1:17" ht="15.75" x14ac:dyDescent="0.25">
      <c r="A1071" s="1" t="s">
        <v>2715</v>
      </c>
      <c r="B1071" s="1" t="s">
        <v>3326</v>
      </c>
      <c r="C1071" s="1"/>
      <c r="D1071" s="17" t="s">
        <v>1096</v>
      </c>
      <c r="E1071" s="1" t="s">
        <v>3489</v>
      </c>
      <c r="F107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71" s="20"/>
      <c r="H1071" s="20"/>
      <c r="I1071" s="21">
        <v>160.38399999999999</v>
      </c>
      <c r="J1071" s="21">
        <f>Tabela1[[#This Row],[Estoque]]*Tabela1[[#This Row],[Valor Unitario Estimado]]</f>
        <v>481.15199999999993</v>
      </c>
      <c r="K1071" s="20"/>
      <c r="L1071" s="20"/>
      <c r="M1071"/>
      <c r="N1071" s="20"/>
      <c r="O10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1" s="20"/>
      <c r="Q1071" s="1">
        <v>3</v>
      </c>
    </row>
    <row r="1072" spans="1:17" ht="15.75" x14ac:dyDescent="0.25">
      <c r="A1072" s="1" t="s">
        <v>2716</v>
      </c>
      <c r="B1072" s="1" t="s">
        <v>3326</v>
      </c>
      <c r="C1072" s="1"/>
      <c r="D1072" s="17" t="s">
        <v>1097</v>
      </c>
      <c r="E1072" s="1" t="s">
        <v>3489</v>
      </c>
      <c r="F107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72" s="20"/>
      <c r="H1072" s="20"/>
      <c r="I1072" s="21">
        <v>478.649</v>
      </c>
      <c r="J1072" s="21">
        <f>Tabela1[[#This Row],[Estoque]]*Tabela1[[#This Row],[Valor Unitario Estimado]]</f>
        <v>957.298</v>
      </c>
      <c r="K1072" s="20"/>
      <c r="L1072" s="20"/>
      <c r="M1072"/>
      <c r="N1072" s="20"/>
      <c r="O10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2" s="20"/>
      <c r="Q1072" s="1">
        <v>2</v>
      </c>
    </row>
    <row r="1073" spans="1:17" ht="15.75" x14ac:dyDescent="0.25">
      <c r="A1073" s="1" t="s">
        <v>2717</v>
      </c>
      <c r="B1073" s="1" t="s">
        <v>3326</v>
      </c>
      <c r="C1073" s="1"/>
      <c r="D1073" s="17" t="s">
        <v>1098</v>
      </c>
      <c r="E1073" s="1" t="s">
        <v>3591</v>
      </c>
      <c r="F10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3" s="20"/>
      <c r="H1073" s="20"/>
      <c r="I1073" s="21">
        <v>133.21799999999999</v>
      </c>
      <c r="J1073" s="21">
        <f>Tabela1[[#This Row],[Estoque]]*Tabela1[[#This Row],[Valor Unitario Estimado]]</f>
        <v>0</v>
      </c>
      <c r="K1073" s="20"/>
      <c r="L1073" s="20"/>
      <c r="M1073"/>
      <c r="N1073" s="20"/>
      <c r="O10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3" s="20"/>
      <c r="Q1073" s="1">
        <v>0</v>
      </c>
    </row>
    <row r="1074" spans="1:17" ht="15.75" x14ac:dyDescent="0.25">
      <c r="A1074" s="1" t="s">
        <v>2718</v>
      </c>
      <c r="B1074" s="1" t="s">
        <v>3326</v>
      </c>
      <c r="C1074" s="1"/>
      <c r="D1074" s="17" t="s">
        <v>1099</v>
      </c>
      <c r="E1074" s="1" t="s">
        <v>3591</v>
      </c>
      <c r="F10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4" s="20"/>
      <c r="H1074" s="20"/>
      <c r="I1074" s="21">
        <v>360.99900000000002</v>
      </c>
      <c r="J1074" s="21">
        <f>Tabela1[[#This Row],[Estoque]]*Tabela1[[#This Row],[Valor Unitario Estimado]]</f>
        <v>0</v>
      </c>
      <c r="K1074" s="20"/>
      <c r="L1074" s="20"/>
      <c r="M1074"/>
      <c r="N1074" s="20"/>
      <c r="O10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4" s="20"/>
      <c r="Q1074" s="1">
        <v>0</v>
      </c>
    </row>
    <row r="1075" spans="1:17" ht="15.75" x14ac:dyDescent="0.25">
      <c r="A1075" s="1" t="s">
        <v>2719</v>
      </c>
      <c r="B1075" s="1" t="s">
        <v>3326</v>
      </c>
      <c r="C1075" s="1"/>
      <c r="D1075" s="17" t="s">
        <v>1100</v>
      </c>
      <c r="E1075" s="1" t="s">
        <v>3591</v>
      </c>
      <c r="F10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5" s="20"/>
      <c r="H1075" s="20"/>
      <c r="I1075" s="21">
        <v>83.596130000000002</v>
      </c>
      <c r="J1075" s="21">
        <f>Tabela1[[#This Row],[Estoque]]*Tabela1[[#This Row],[Valor Unitario Estimado]]</f>
        <v>0</v>
      </c>
      <c r="K1075" s="20"/>
      <c r="L1075" s="20"/>
      <c r="M1075"/>
      <c r="N1075" s="20"/>
      <c r="O10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5" s="20"/>
      <c r="Q1075" s="1">
        <v>0</v>
      </c>
    </row>
    <row r="1076" spans="1:17" ht="15.75" x14ac:dyDescent="0.25">
      <c r="A1076" s="1" t="s">
        <v>2720</v>
      </c>
      <c r="B1076" s="1" t="s">
        <v>3326</v>
      </c>
      <c r="C1076" s="1"/>
      <c r="D1076" s="17" t="s">
        <v>1101</v>
      </c>
      <c r="E1076" s="1" t="s">
        <v>3591</v>
      </c>
      <c r="F107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6" s="20"/>
      <c r="H1076" s="20"/>
      <c r="I1076" s="21">
        <v>8.0461080000000003</v>
      </c>
      <c r="J1076" s="21">
        <f>Tabela1[[#This Row],[Estoque]]*Tabela1[[#This Row],[Valor Unitario Estimado]]</f>
        <v>0</v>
      </c>
      <c r="K1076" s="20"/>
      <c r="L1076" s="20"/>
      <c r="M1076"/>
      <c r="N1076" s="20"/>
      <c r="O10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6" s="20"/>
      <c r="Q1076" s="1">
        <v>0</v>
      </c>
    </row>
    <row r="1077" spans="1:17" ht="15.75" x14ac:dyDescent="0.25">
      <c r="A1077" s="1" t="s">
        <v>2721</v>
      </c>
      <c r="B1077" s="1" t="s">
        <v>3326</v>
      </c>
      <c r="C1077" s="1"/>
      <c r="D1077" s="17" t="s">
        <v>1102</v>
      </c>
      <c r="E1077" s="1" t="s">
        <v>3591</v>
      </c>
      <c r="F10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7" s="20"/>
      <c r="H1077" s="20"/>
      <c r="I1077" s="21">
        <v>56.591799999999999</v>
      </c>
      <c r="J1077" s="21">
        <f>Tabela1[[#This Row],[Estoque]]*Tabela1[[#This Row],[Valor Unitario Estimado]]</f>
        <v>0</v>
      </c>
      <c r="K1077" s="20"/>
      <c r="L1077" s="20"/>
      <c r="M1077"/>
      <c r="N1077" s="20"/>
      <c r="O10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7" s="20"/>
      <c r="Q1077" s="1">
        <v>0</v>
      </c>
    </row>
    <row r="1078" spans="1:17" ht="15.75" x14ac:dyDescent="0.25">
      <c r="A1078" s="1" t="s">
        <v>2722</v>
      </c>
      <c r="B1078" s="1" t="s">
        <v>3326</v>
      </c>
      <c r="C1078" s="1"/>
      <c r="D1078" s="17" t="s">
        <v>1103</v>
      </c>
      <c r="E1078" s="1" t="s">
        <v>3532</v>
      </c>
      <c r="F10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78" s="20"/>
      <c r="H1078" s="20"/>
      <c r="I1078" s="21">
        <v>103.94</v>
      </c>
      <c r="J1078" s="21">
        <f>Tabela1[[#This Row],[Estoque]]*Tabela1[[#This Row],[Valor Unitario Estimado]]</f>
        <v>103.94</v>
      </c>
      <c r="K1078" s="20"/>
      <c r="L1078" s="20"/>
      <c r="M1078"/>
      <c r="N1078" s="20"/>
      <c r="O10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8" s="20"/>
      <c r="Q1078" s="1">
        <v>1</v>
      </c>
    </row>
    <row r="1079" spans="1:17" ht="15.75" x14ac:dyDescent="0.25">
      <c r="A1079" s="1" t="s">
        <v>2723</v>
      </c>
      <c r="B1079" s="1" t="s">
        <v>3326</v>
      </c>
      <c r="C1079" s="1"/>
      <c r="D1079" s="17" t="s">
        <v>1104</v>
      </c>
      <c r="E1079" s="1" t="s">
        <v>3532</v>
      </c>
      <c r="F10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79" s="20"/>
      <c r="H1079" s="20"/>
      <c r="I1079" s="21">
        <v>5940.3985140000004</v>
      </c>
      <c r="J1079" s="21">
        <f>Tabela1[[#This Row],[Estoque]]*Tabela1[[#This Row],[Valor Unitario Estimado]]</f>
        <v>5940.3985140000004</v>
      </c>
      <c r="K1079" s="20"/>
      <c r="L1079" s="20"/>
      <c r="M1079"/>
      <c r="N1079" s="20"/>
      <c r="O10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9" s="20"/>
      <c r="Q1079" s="1">
        <v>1</v>
      </c>
    </row>
    <row r="1080" spans="1:17" ht="15.75" x14ac:dyDescent="0.25">
      <c r="A1080" s="1" t="s">
        <v>2724</v>
      </c>
      <c r="B1080" s="1" t="s">
        <v>3326</v>
      </c>
      <c r="C1080" s="1"/>
      <c r="D1080" s="17" t="s">
        <v>1105</v>
      </c>
      <c r="E1080" s="1" t="s">
        <v>3591</v>
      </c>
      <c r="F10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0" s="20"/>
      <c r="H1080" s="20"/>
      <c r="I1080" s="21">
        <v>1446.1468199999999</v>
      </c>
      <c r="J1080" s="21">
        <f>Tabela1[[#This Row],[Estoque]]*Tabela1[[#This Row],[Valor Unitario Estimado]]</f>
        <v>0</v>
      </c>
      <c r="K1080" s="20"/>
      <c r="L1080" s="20"/>
      <c r="M1080"/>
      <c r="N1080" s="20"/>
      <c r="O10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0" s="20"/>
      <c r="Q1080" s="1">
        <v>0</v>
      </c>
    </row>
    <row r="1081" spans="1:17" ht="15.75" x14ac:dyDescent="0.25">
      <c r="A1081" s="1" t="s">
        <v>2725</v>
      </c>
      <c r="B1081" s="1" t="s">
        <v>3326</v>
      </c>
      <c r="C1081" s="1"/>
      <c r="D1081" s="17" t="s">
        <v>1106</v>
      </c>
      <c r="E1081" s="1" t="s">
        <v>3591</v>
      </c>
      <c r="F10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81" s="20"/>
      <c r="H1081" s="20"/>
      <c r="I1081" s="21">
        <v>3498.3017089999998</v>
      </c>
      <c r="J1081" s="21">
        <f>Tabela1[[#This Row],[Estoque]]*Tabela1[[#This Row],[Valor Unitario Estimado]]</f>
        <v>6996.6034179999997</v>
      </c>
      <c r="K1081" s="20"/>
      <c r="L1081" s="20"/>
      <c r="M1081"/>
      <c r="N1081" s="20"/>
      <c r="O10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1" s="20"/>
      <c r="Q1081" s="1">
        <v>2</v>
      </c>
    </row>
    <row r="1082" spans="1:17" ht="15.75" x14ac:dyDescent="0.25">
      <c r="A1082" s="1" t="s">
        <v>2726</v>
      </c>
      <c r="B1082" s="1" t="s">
        <v>3326</v>
      </c>
      <c r="C1082" s="1"/>
      <c r="D1082" s="17" t="s">
        <v>1107</v>
      </c>
      <c r="E1082" s="1" t="s">
        <v>3591</v>
      </c>
      <c r="F10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2" s="20"/>
      <c r="H1082" s="20"/>
      <c r="I1082" s="21">
        <v>3649.2581260000002</v>
      </c>
      <c r="J1082" s="21">
        <f>Tabela1[[#This Row],[Estoque]]*Tabela1[[#This Row],[Valor Unitario Estimado]]</f>
        <v>3649.2581260000002</v>
      </c>
      <c r="K1082" s="20"/>
      <c r="L1082" s="20"/>
      <c r="M1082"/>
      <c r="N1082" s="20"/>
      <c r="O10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2" s="20"/>
      <c r="Q1082" s="1">
        <v>1</v>
      </c>
    </row>
    <row r="1083" spans="1:17" ht="15.75" x14ac:dyDescent="0.25">
      <c r="A1083" s="1" t="s">
        <v>2727</v>
      </c>
      <c r="B1083" s="1" t="s">
        <v>3326</v>
      </c>
      <c r="C1083" s="1"/>
      <c r="D1083" s="17" t="s">
        <v>1108</v>
      </c>
      <c r="E1083" s="1" t="s">
        <v>3590</v>
      </c>
      <c r="F10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3" s="20"/>
      <c r="H1083" s="20"/>
      <c r="I1083" s="21">
        <v>1175.6976529999999</v>
      </c>
      <c r="J1083" s="21">
        <f>Tabela1[[#This Row],[Estoque]]*Tabela1[[#This Row],[Valor Unitario Estimado]]</f>
        <v>0</v>
      </c>
      <c r="K1083" s="20"/>
      <c r="L1083" s="20"/>
      <c r="M1083"/>
      <c r="N1083" s="20"/>
      <c r="O10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3" s="20"/>
      <c r="Q1083" s="1">
        <v>0</v>
      </c>
    </row>
    <row r="1084" spans="1:17" ht="15.75" x14ac:dyDescent="0.25">
      <c r="A1084" s="1" t="s">
        <v>2728</v>
      </c>
      <c r="B1084" s="1" t="s">
        <v>3326</v>
      </c>
      <c r="C1084" s="1"/>
      <c r="D1084" s="17" t="s">
        <v>1109</v>
      </c>
      <c r="E1084" s="1" t="s">
        <v>3590</v>
      </c>
      <c r="F10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4" s="20"/>
      <c r="H1084" s="20"/>
      <c r="I1084" s="21">
        <v>1215.1209140000001</v>
      </c>
      <c r="J1084" s="21">
        <f>Tabela1[[#This Row],[Estoque]]*Tabela1[[#This Row],[Valor Unitario Estimado]]</f>
        <v>0</v>
      </c>
      <c r="K1084" s="20"/>
      <c r="L1084" s="20"/>
      <c r="M1084"/>
      <c r="N1084" s="20"/>
      <c r="O10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4" s="20"/>
      <c r="Q1084" s="1">
        <v>0</v>
      </c>
    </row>
    <row r="1085" spans="1:17" ht="15.75" x14ac:dyDescent="0.25">
      <c r="A1085" s="1" t="s">
        <v>2729</v>
      </c>
      <c r="B1085" s="1" t="s">
        <v>3326</v>
      </c>
      <c r="C1085" s="1"/>
      <c r="D1085" s="17" t="s">
        <v>1110</v>
      </c>
      <c r="E1085" s="1" t="s">
        <v>3590</v>
      </c>
      <c r="F108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5" s="20"/>
      <c r="H1085" s="20"/>
      <c r="I1085" s="21">
        <v>1014.372763</v>
      </c>
      <c r="J1085" s="21">
        <f>Tabela1[[#This Row],[Estoque]]*Tabela1[[#This Row],[Valor Unitario Estimado]]</f>
        <v>0</v>
      </c>
      <c r="K1085" s="20"/>
      <c r="L1085" s="20"/>
      <c r="M1085"/>
      <c r="N1085" s="20"/>
      <c r="O10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5" s="20"/>
      <c r="Q1085" s="1">
        <v>0</v>
      </c>
    </row>
    <row r="1086" spans="1:17" ht="15.75" x14ac:dyDescent="0.25">
      <c r="A1086" s="1" t="s">
        <v>2730</v>
      </c>
      <c r="B1086" s="1" t="s">
        <v>3326</v>
      </c>
      <c r="C1086" s="1"/>
      <c r="D1086" s="17" t="s">
        <v>1111</v>
      </c>
      <c r="E1086" s="1" t="s">
        <v>3590</v>
      </c>
      <c r="F10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6" s="20"/>
      <c r="H1086" s="20"/>
      <c r="I1086" s="21">
        <v>6441.0459220000002</v>
      </c>
      <c r="J1086" s="21">
        <f>Tabela1[[#This Row],[Estoque]]*Tabela1[[#This Row],[Valor Unitario Estimado]]</f>
        <v>6441.0459220000002</v>
      </c>
      <c r="K1086" s="20"/>
      <c r="L1086" s="20"/>
      <c r="M1086"/>
      <c r="N1086" s="20"/>
      <c r="O10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6" s="20"/>
      <c r="Q1086" s="1">
        <v>1</v>
      </c>
    </row>
    <row r="1087" spans="1:17" ht="15.75" x14ac:dyDescent="0.25">
      <c r="A1087" s="1" t="s">
        <v>2731</v>
      </c>
      <c r="B1087" s="1" t="s">
        <v>3283</v>
      </c>
      <c r="C1087" s="1"/>
      <c r="D1087" s="17" t="s">
        <v>1112</v>
      </c>
      <c r="E1087" s="1" t="s">
        <v>3586</v>
      </c>
      <c r="F10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7" s="20"/>
      <c r="H1087" s="20"/>
      <c r="I1087" s="21">
        <v>2365.9227000000001</v>
      </c>
      <c r="J1087" s="21">
        <f>Tabela1[[#This Row],[Estoque]]*Tabela1[[#This Row],[Valor Unitario Estimado]]</f>
        <v>2365.9227000000001</v>
      </c>
      <c r="K1087" s="20"/>
      <c r="L1087" s="20"/>
      <c r="M1087"/>
      <c r="N1087" s="20"/>
      <c r="O10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7" s="20"/>
      <c r="Q1087" s="1">
        <v>1</v>
      </c>
    </row>
    <row r="1088" spans="1:17" ht="15.75" x14ac:dyDescent="0.25">
      <c r="A1088" s="1" t="s">
        <v>2732</v>
      </c>
      <c r="B1088" s="1" t="s">
        <v>3283</v>
      </c>
      <c r="C1088" s="1"/>
      <c r="D1088" s="17" t="s">
        <v>1113</v>
      </c>
      <c r="E1088" s="1" t="s">
        <v>3592</v>
      </c>
      <c r="F108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88" s="20"/>
      <c r="H1088" s="20"/>
      <c r="I1088" s="21">
        <v>165.44</v>
      </c>
      <c r="J1088" s="21">
        <f>Tabela1[[#This Row],[Estoque]]*Tabela1[[#This Row],[Valor Unitario Estimado]]</f>
        <v>496.32</v>
      </c>
      <c r="K1088" s="20"/>
      <c r="L1088" s="20"/>
      <c r="M1088"/>
      <c r="N1088" s="20"/>
      <c r="O10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8" s="20"/>
      <c r="Q1088" s="1">
        <v>3</v>
      </c>
    </row>
    <row r="1089" spans="1:17" ht="15.75" x14ac:dyDescent="0.25">
      <c r="A1089" s="1" t="s">
        <v>2733</v>
      </c>
      <c r="B1089" s="1" t="s">
        <v>3283</v>
      </c>
      <c r="C1089" s="1"/>
      <c r="D1089" s="17" t="s">
        <v>1114</v>
      </c>
      <c r="E1089" s="1" t="s">
        <v>3592</v>
      </c>
      <c r="F10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9" s="20"/>
      <c r="H1089" s="20"/>
      <c r="I1089" s="21">
        <v>1003.34</v>
      </c>
      <c r="J1089" s="21">
        <f>Tabela1[[#This Row],[Estoque]]*Tabela1[[#This Row],[Valor Unitario Estimado]]</f>
        <v>1003.34</v>
      </c>
      <c r="K1089" s="20"/>
      <c r="L1089" s="20"/>
      <c r="M1089"/>
      <c r="N1089" s="20"/>
      <c r="O10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9" s="20"/>
      <c r="Q1089" s="1">
        <v>1</v>
      </c>
    </row>
    <row r="1090" spans="1:17" ht="15.75" x14ac:dyDescent="0.25">
      <c r="A1090" s="1" t="s">
        <v>2734</v>
      </c>
      <c r="B1090" s="1" t="s">
        <v>3283</v>
      </c>
      <c r="C1090" s="1"/>
      <c r="D1090" s="17" t="s">
        <v>1115</v>
      </c>
      <c r="E1090" s="1" t="s">
        <v>3592</v>
      </c>
      <c r="F10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90" s="20"/>
      <c r="H1090" s="20"/>
      <c r="I1090" s="21">
        <v>95.96</v>
      </c>
      <c r="J1090" s="21">
        <f>Tabela1[[#This Row],[Estoque]]*Tabela1[[#This Row],[Valor Unitario Estimado]]</f>
        <v>191.92</v>
      </c>
      <c r="K1090" s="20"/>
      <c r="L1090" s="20"/>
      <c r="M1090"/>
      <c r="N1090" s="20"/>
      <c r="O10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0" s="20"/>
      <c r="Q1090" s="1">
        <v>2</v>
      </c>
    </row>
    <row r="1091" spans="1:17" ht="15.75" x14ac:dyDescent="0.25">
      <c r="A1091" s="1" t="s">
        <v>2735</v>
      </c>
      <c r="B1091" s="1" t="s">
        <v>3283</v>
      </c>
      <c r="C1091" s="1"/>
      <c r="D1091" s="17" t="s">
        <v>1116</v>
      </c>
      <c r="E1091" s="1" t="s">
        <v>3382</v>
      </c>
      <c r="F10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91" s="20"/>
      <c r="H1091" s="20"/>
      <c r="I1091" s="21">
        <v>120</v>
      </c>
      <c r="J1091" s="21">
        <f>Tabela1[[#This Row],[Estoque]]*Tabela1[[#This Row],[Valor Unitario Estimado]]</f>
        <v>0</v>
      </c>
      <c r="K1091" s="20"/>
      <c r="L1091" s="20"/>
      <c r="M1091"/>
      <c r="N1091" s="20"/>
      <c r="O10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1" s="20"/>
      <c r="Q1091" s="1">
        <v>0</v>
      </c>
    </row>
    <row r="1092" spans="1:17" ht="15.75" x14ac:dyDescent="0.25">
      <c r="A1092" s="1" t="s">
        <v>2736</v>
      </c>
      <c r="B1092" s="1" t="s">
        <v>3283</v>
      </c>
      <c r="C1092" s="1"/>
      <c r="D1092" s="17" t="s">
        <v>1117</v>
      </c>
      <c r="E1092" s="1" t="s">
        <v>3415</v>
      </c>
      <c r="F10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2" s="20"/>
      <c r="H1092" s="20"/>
      <c r="I1092" s="21">
        <v>245</v>
      </c>
      <c r="J1092" s="21">
        <f>Tabela1[[#This Row],[Estoque]]*Tabela1[[#This Row],[Valor Unitario Estimado]]</f>
        <v>245</v>
      </c>
      <c r="K1092" s="20"/>
      <c r="L1092" s="20"/>
      <c r="M1092"/>
      <c r="N1092" s="20"/>
      <c r="O10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2" s="20"/>
      <c r="Q1092" s="1">
        <v>1</v>
      </c>
    </row>
    <row r="1093" spans="1:17" ht="15.75" x14ac:dyDescent="0.25">
      <c r="A1093" s="1" t="s">
        <v>2737</v>
      </c>
      <c r="B1093" s="1" t="s">
        <v>3283</v>
      </c>
      <c r="C1093" s="1"/>
      <c r="D1093" s="17" t="s">
        <v>1118</v>
      </c>
      <c r="E1093" s="1" t="s">
        <v>3454</v>
      </c>
      <c r="F10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93" s="20"/>
      <c r="H1093" s="20"/>
      <c r="I1093" s="21">
        <v>170</v>
      </c>
      <c r="J1093" s="21">
        <f>Tabela1[[#This Row],[Estoque]]*Tabela1[[#This Row],[Valor Unitario Estimado]]</f>
        <v>0</v>
      </c>
      <c r="K1093" s="20"/>
      <c r="L1093" s="20"/>
      <c r="M1093"/>
      <c r="N1093" s="20"/>
      <c r="O10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3" s="20"/>
      <c r="Q1093" s="1">
        <v>0</v>
      </c>
    </row>
    <row r="1094" spans="1:17" ht="15.75" x14ac:dyDescent="0.25">
      <c r="A1094" s="1" t="s">
        <v>2738</v>
      </c>
      <c r="B1094" s="1" t="s">
        <v>3283</v>
      </c>
      <c r="C1094" s="1"/>
      <c r="D1094" s="17" t="s">
        <v>1119</v>
      </c>
      <c r="E1094" s="1" t="s">
        <v>3454</v>
      </c>
      <c r="F109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4" s="20"/>
      <c r="H1094" s="20"/>
      <c r="I1094" s="21">
        <v>190</v>
      </c>
      <c r="J1094" s="21">
        <f>Tabela1[[#This Row],[Estoque]]*Tabela1[[#This Row],[Valor Unitario Estimado]]</f>
        <v>190</v>
      </c>
      <c r="K1094" s="20"/>
      <c r="L1094" s="20"/>
      <c r="M1094"/>
      <c r="N1094" s="20"/>
      <c r="O10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4" s="20"/>
      <c r="Q1094" s="1">
        <v>1</v>
      </c>
    </row>
    <row r="1095" spans="1:17" ht="15.75" x14ac:dyDescent="0.25">
      <c r="A1095" s="1" t="s">
        <v>2739</v>
      </c>
      <c r="B1095" s="1" t="s">
        <v>3298</v>
      </c>
      <c r="C1095" s="1" t="s">
        <v>3292</v>
      </c>
      <c r="D1095" s="17" t="s">
        <v>1120</v>
      </c>
      <c r="E1095" s="1" t="s">
        <v>3509</v>
      </c>
      <c r="F10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5" s="20">
        <v>1</v>
      </c>
      <c r="H1095" s="20">
        <v>2</v>
      </c>
      <c r="I1095" s="21"/>
      <c r="J1095" s="21">
        <f>Tabela1[[#This Row],[Estoque]]*Tabela1[[#This Row],[Valor Unitario Estimado]]</f>
        <v>0</v>
      </c>
      <c r="K1095" s="20"/>
      <c r="L1095" s="20"/>
      <c r="M1095"/>
      <c r="N1095" s="20"/>
      <c r="O10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095" s="20"/>
      <c r="Q1095" s="1">
        <v>1</v>
      </c>
    </row>
    <row r="1096" spans="1:17" ht="15.75" x14ac:dyDescent="0.25">
      <c r="A1096" s="1" t="s">
        <v>2740</v>
      </c>
      <c r="B1096" s="1" t="s">
        <v>3281</v>
      </c>
      <c r="C1096" s="1"/>
      <c r="D1096" s="17" t="s">
        <v>1121</v>
      </c>
      <c r="E1096" s="1" t="s">
        <v>3593</v>
      </c>
      <c r="F10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6" s="20"/>
      <c r="H1096" s="20"/>
      <c r="I1096" s="21"/>
      <c r="J1096" s="21">
        <f>Tabela1[[#This Row],[Estoque]]*Tabela1[[#This Row],[Valor Unitario Estimado]]</f>
        <v>0</v>
      </c>
      <c r="K1096" s="20"/>
      <c r="L1096" s="20"/>
      <c r="M1096"/>
      <c r="N1096" s="20"/>
      <c r="O10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6" s="20"/>
      <c r="Q1096" s="1">
        <v>1</v>
      </c>
    </row>
    <row r="1097" spans="1:17" ht="15.75" x14ac:dyDescent="0.25">
      <c r="A1097" s="1" t="s">
        <v>2741</v>
      </c>
      <c r="B1097" s="1" t="s">
        <v>3281</v>
      </c>
      <c r="C1097" s="1"/>
      <c r="D1097" s="17" t="s">
        <v>1122</v>
      </c>
      <c r="E1097" s="1" t="s">
        <v>3593</v>
      </c>
      <c r="F10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7" s="20"/>
      <c r="H1097" s="20"/>
      <c r="I1097" s="21"/>
      <c r="J1097" s="21">
        <f>Tabela1[[#This Row],[Estoque]]*Tabela1[[#This Row],[Valor Unitario Estimado]]</f>
        <v>0</v>
      </c>
      <c r="K1097" s="20"/>
      <c r="L1097" s="20"/>
      <c r="M1097"/>
      <c r="N1097" s="20"/>
      <c r="O10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7" s="20"/>
      <c r="Q1097" s="1">
        <v>1</v>
      </c>
    </row>
    <row r="1098" spans="1:17" ht="15.75" x14ac:dyDescent="0.25">
      <c r="A1098" s="1" t="s">
        <v>2742</v>
      </c>
      <c r="B1098" s="1" t="s">
        <v>3283</v>
      </c>
      <c r="C1098" s="1"/>
      <c r="D1098" s="17" t="s">
        <v>1123</v>
      </c>
      <c r="E1098" s="1" t="s">
        <v>3586</v>
      </c>
      <c r="F10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8" s="20"/>
      <c r="H1098" s="20"/>
      <c r="I1098" s="21"/>
      <c r="J1098" s="21">
        <f>Tabela1[[#This Row],[Estoque]]*Tabela1[[#This Row],[Valor Unitario Estimado]]</f>
        <v>0</v>
      </c>
      <c r="K1098" s="20"/>
      <c r="L1098" s="20"/>
      <c r="M1098"/>
      <c r="N1098" s="20"/>
      <c r="O10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8" s="20"/>
      <c r="Q1098" s="1">
        <v>1</v>
      </c>
    </row>
    <row r="1099" spans="1:17" ht="15.75" x14ac:dyDescent="0.25">
      <c r="A1099" s="1" t="s">
        <v>2743</v>
      </c>
      <c r="B1099" s="1" t="s">
        <v>3281</v>
      </c>
      <c r="C1099" s="1"/>
      <c r="D1099" s="17" t="s">
        <v>1124</v>
      </c>
      <c r="E1099" s="1" t="s">
        <v>3593</v>
      </c>
      <c r="F10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9" s="20"/>
      <c r="H1099" s="20"/>
      <c r="I1099" s="21"/>
      <c r="J1099" s="21">
        <f>Tabela1[[#This Row],[Estoque]]*Tabela1[[#This Row],[Valor Unitario Estimado]]</f>
        <v>0</v>
      </c>
      <c r="K1099" s="20"/>
      <c r="L1099" s="20"/>
      <c r="M1099"/>
      <c r="N1099" s="20"/>
      <c r="O10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9" s="20"/>
      <c r="Q1099" s="1">
        <v>1</v>
      </c>
    </row>
    <row r="1100" spans="1:17" ht="15.75" x14ac:dyDescent="0.25">
      <c r="A1100" s="1" t="s">
        <v>2744</v>
      </c>
      <c r="B1100" s="1" t="s">
        <v>3281</v>
      </c>
      <c r="C1100" s="1"/>
      <c r="D1100" s="17" t="s">
        <v>1125</v>
      </c>
      <c r="E1100" s="1" t="s">
        <v>3593</v>
      </c>
      <c r="F11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0" s="20"/>
      <c r="H1100" s="20"/>
      <c r="I1100" s="21"/>
      <c r="J1100" s="21">
        <f>Tabela1[[#This Row],[Estoque]]*Tabela1[[#This Row],[Valor Unitario Estimado]]</f>
        <v>0</v>
      </c>
      <c r="K1100" s="20"/>
      <c r="L1100" s="20"/>
      <c r="M1100"/>
      <c r="N1100" s="20"/>
      <c r="O1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0" s="20"/>
      <c r="Q1100" s="1">
        <v>1</v>
      </c>
    </row>
    <row r="1101" spans="1:17" ht="15.75" x14ac:dyDescent="0.25">
      <c r="A1101" s="1" t="s">
        <v>2745</v>
      </c>
      <c r="B1101" s="1" t="s">
        <v>3281</v>
      </c>
      <c r="C1101" s="1"/>
      <c r="D1101" s="17" t="s">
        <v>1126</v>
      </c>
      <c r="E1101" s="1" t="s">
        <v>3593</v>
      </c>
      <c r="F11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1" s="20"/>
      <c r="H1101" s="20"/>
      <c r="I1101" s="21"/>
      <c r="J1101" s="21">
        <f>Tabela1[[#This Row],[Estoque]]*Tabela1[[#This Row],[Valor Unitario Estimado]]</f>
        <v>0</v>
      </c>
      <c r="K1101" s="20"/>
      <c r="L1101" s="20"/>
      <c r="M1101"/>
      <c r="N1101" s="20"/>
      <c r="O1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1" s="20"/>
      <c r="Q1101" s="1">
        <v>1</v>
      </c>
    </row>
    <row r="1102" spans="1:17" ht="15.75" x14ac:dyDescent="0.25">
      <c r="A1102" s="1" t="s">
        <v>2746</v>
      </c>
      <c r="B1102" s="1" t="s">
        <v>3281</v>
      </c>
      <c r="C1102" s="1"/>
      <c r="D1102" s="17" t="s">
        <v>1127</v>
      </c>
      <c r="E1102" s="1" t="s">
        <v>3593</v>
      </c>
      <c r="F11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2" s="20"/>
      <c r="H1102" s="20"/>
      <c r="I1102" s="21"/>
      <c r="J1102" s="21">
        <f>Tabela1[[#This Row],[Estoque]]*Tabela1[[#This Row],[Valor Unitario Estimado]]</f>
        <v>0</v>
      </c>
      <c r="K1102" s="20"/>
      <c r="L1102" s="20"/>
      <c r="M1102"/>
      <c r="N1102" s="20"/>
      <c r="O1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2" s="20"/>
      <c r="Q1102" s="1">
        <v>1</v>
      </c>
    </row>
    <row r="1103" spans="1:17" ht="15.75" x14ac:dyDescent="0.25">
      <c r="A1103" s="1" t="s">
        <v>2747</v>
      </c>
      <c r="B1103" s="1"/>
      <c r="C1103" s="1"/>
      <c r="D1103" s="17" t="s">
        <v>1128</v>
      </c>
      <c r="E1103" s="1" t="s">
        <v>3453</v>
      </c>
      <c r="F11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3" s="20"/>
      <c r="H1103" s="20"/>
      <c r="I1103" s="21"/>
      <c r="J1103" s="21">
        <f>Tabela1[[#This Row],[Estoque]]*Tabela1[[#This Row],[Valor Unitario Estimado]]</f>
        <v>0</v>
      </c>
      <c r="K1103" s="20"/>
      <c r="L1103" s="20"/>
      <c r="M1103"/>
      <c r="N1103" s="20"/>
      <c r="O1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3" s="20"/>
      <c r="Q1103" s="1">
        <v>1</v>
      </c>
    </row>
    <row r="1104" spans="1:17" ht="15.75" x14ac:dyDescent="0.25">
      <c r="A1104" s="1" t="s">
        <v>2748</v>
      </c>
      <c r="B1104" s="1"/>
      <c r="C1104" s="1"/>
      <c r="D1104" s="17" t="s">
        <v>1129</v>
      </c>
      <c r="E1104" s="1" t="s">
        <v>3594</v>
      </c>
      <c r="F110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04" s="20"/>
      <c r="H1104" s="20"/>
      <c r="I1104" s="21">
        <v>17.5</v>
      </c>
      <c r="J1104" s="21">
        <f>Tabela1[[#This Row],[Estoque]]*Tabela1[[#This Row],[Valor Unitario Estimado]]</f>
        <v>87.5</v>
      </c>
      <c r="K1104" s="20"/>
      <c r="L1104" s="20"/>
      <c r="M1104"/>
      <c r="N1104" s="20"/>
      <c r="O1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4" s="20"/>
      <c r="Q1104" s="1">
        <v>5</v>
      </c>
    </row>
    <row r="1105" spans="1:17" ht="15.75" x14ac:dyDescent="0.25">
      <c r="A1105" s="1" t="s">
        <v>2749</v>
      </c>
      <c r="B1105" s="1"/>
      <c r="C1105" s="1"/>
      <c r="D1105" s="17" t="s">
        <v>1130</v>
      </c>
      <c r="E1105" s="1" t="s">
        <v>3594</v>
      </c>
      <c r="F11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5" s="20"/>
      <c r="H1105" s="20"/>
      <c r="I1105" s="21"/>
      <c r="J1105" s="21">
        <f>Tabela1[[#This Row],[Estoque]]*Tabela1[[#This Row],[Valor Unitario Estimado]]</f>
        <v>0</v>
      </c>
      <c r="K1105" s="20"/>
      <c r="L1105" s="20"/>
      <c r="M1105"/>
      <c r="N1105" s="20"/>
      <c r="O1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5" s="20"/>
      <c r="Q1105" s="1">
        <v>2</v>
      </c>
    </row>
    <row r="1106" spans="1:17" ht="15.75" x14ac:dyDescent="0.25">
      <c r="A1106" s="1" t="s">
        <v>2750</v>
      </c>
      <c r="B1106" s="1"/>
      <c r="C1106" s="1"/>
      <c r="D1106" s="17" t="s">
        <v>1131</v>
      </c>
      <c r="E1106" s="1" t="s">
        <v>3446</v>
      </c>
      <c r="F110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6" s="20"/>
      <c r="H1106" s="20"/>
      <c r="I1106" s="21"/>
      <c r="J1106" s="21">
        <f>Tabela1[[#This Row],[Estoque]]*Tabela1[[#This Row],[Valor Unitario Estimado]]</f>
        <v>0</v>
      </c>
      <c r="K1106" s="20"/>
      <c r="L1106" s="20"/>
      <c r="M1106"/>
      <c r="N1106" s="20"/>
      <c r="O1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6" s="20"/>
      <c r="Q1106" s="1">
        <v>2</v>
      </c>
    </row>
    <row r="1107" spans="1:17" ht="15.75" x14ac:dyDescent="0.25">
      <c r="A1107" s="1" t="s">
        <v>2751</v>
      </c>
      <c r="B1107" s="1"/>
      <c r="C1107" s="1"/>
      <c r="D1107" s="17" t="s">
        <v>1132</v>
      </c>
      <c r="E1107" s="1" t="s">
        <v>3595</v>
      </c>
      <c r="F1107" s="23">
        <f>Tabela1[[#This Row],[Estoque Inicial]]+SUMIFS(Tabela2[Quantidade],Tabela2[Codigo],Tabela1[[#This Row],[Codigo]],Tabela2[Tipo],"Entrada")-SUMIFS(Tabela2[Quantidade],Tabela2[Codigo],Tabela1[[#This Row],[Codigo]],Tabela2[Tipo],"Saída")</f>
        <v>300</v>
      </c>
      <c r="G1107" s="20"/>
      <c r="H1107" s="20"/>
      <c r="I1107" s="21">
        <v>0.15</v>
      </c>
      <c r="J1107" s="21">
        <f>Tabela1[[#This Row],[Estoque]]*Tabela1[[#This Row],[Valor Unitario Estimado]]</f>
        <v>45</v>
      </c>
      <c r="K1107" s="20"/>
      <c r="L1107" s="20"/>
      <c r="M1107"/>
      <c r="N1107" s="20"/>
      <c r="O1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7" s="20"/>
      <c r="Q1107" s="1">
        <v>300</v>
      </c>
    </row>
    <row r="1108" spans="1:17" ht="15.75" x14ac:dyDescent="0.25">
      <c r="A1108" s="1" t="s">
        <v>2752</v>
      </c>
      <c r="B1108" s="1"/>
      <c r="C1108" s="1"/>
      <c r="D1108" s="17" t="s">
        <v>1133</v>
      </c>
      <c r="E1108" s="1" t="s">
        <v>3371</v>
      </c>
      <c r="F110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8" s="20"/>
      <c r="H1108" s="20"/>
      <c r="I1108" s="21">
        <v>1200</v>
      </c>
      <c r="J1108" s="21">
        <f>Tabela1[[#This Row],[Estoque]]*Tabela1[[#This Row],[Valor Unitario Estimado]]</f>
        <v>2400</v>
      </c>
      <c r="K1108" s="20"/>
      <c r="L1108" s="20"/>
      <c r="M1108"/>
      <c r="N1108" s="20"/>
      <c r="O1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8" s="20"/>
      <c r="Q1108" s="1">
        <v>2</v>
      </c>
    </row>
    <row r="1109" spans="1:17" ht="15.75" x14ac:dyDescent="0.25">
      <c r="A1109" s="1" t="s">
        <v>2753</v>
      </c>
      <c r="B1109" s="1"/>
      <c r="C1109" s="1"/>
      <c r="D1109" s="17" t="s">
        <v>1134</v>
      </c>
      <c r="E1109" s="1" t="s">
        <v>3414</v>
      </c>
      <c r="F11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9" s="20"/>
      <c r="H1109" s="20"/>
      <c r="I1109" s="21"/>
      <c r="J1109" s="21">
        <f>Tabela1[[#This Row],[Estoque]]*Tabela1[[#This Row],[Valor Unitario Estimado]]</f>
        <v>0</v>
      </c>
      <c r="K1109" s="20"/>
      <c r="L1109" s="20"/>
      <c r="M1109"/>
      <c r="N1109" s="20"/>
      <c r="O1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9" s="20"/>
      <c r="Q1109" s="1">
        <v>1</v>
      </c>
    </row>
    <row r="1110" spans="1:17" ht="15.75" x14ac:dyDescent="0.25">
      <c r="A1110" s="1" t="s">
        <v>2754</v>
      </c>
      <c r="B1110" s="1"/>
      <c r="C1110" s="1"/>
      <c r="D1110" s="17" t="s">
        <v>1135</v>
      </c>
      <c r="E1110" s="1" t="s">
        <v>3369</v>
      </c>
      <c r="F11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0" s="20"/>
      <c r="H1110" s="20"/>
      <c r="I1110" s="21"/>
      <c r="J1110" s="21">
        <f>Tabela1[[#This Row],[Estoque]]*Tabela1[[#This Row],[Valor Unitario Estimado]]</f>
        <v>0</v>
      </c>
      <c r="K1110" s="20"/>
      <c r="L1110" s="20"/>
      <c r="M1110"/>
      <c r="N1110" s="20"/>
      <c r="O1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0" s="20"/>
      <c r="Q1110" s="1">
        <v>0</v>
      </c>
    </row>
    <row r="1111" spans="1:17" ht="15.75" x14ac:dyDescent="0.25">
      <c r="A1111" s="1" t="s">
        <v>2755</v>
      </c>
      <c r="B1111" s="1"/>
      <c r="C1111" s="1"/>
      <c r="D1111" s="17" t="s">
        <v>1136</v>
      </c>
      <c r="E1111" s="1" t="s">
        <v>3369</v>
      </c>
      <c r="F11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1" s="20"/>
      <c r="H1111" s="20"/>
      <c r="I1111" s="21"/>
      <c r="J1111" s="21">
        <f>Tabela1[[#This Row],[Estoque]]*Tabela1[[#This Row],[Valor Unitario Estimado]]</f>
        <v>0</v>
      </c>
      <c r="K1111" s="20"/>
      <c r="L1111" s="20"/>
      <c r="M1111"/>
      <c r="N1111" s="20"/>
      <c r="O1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1" s="20"/>
      <c r="Q1111" s="1">
        <v>0</v>
      </c>
    </row>
    <row r="1112" spans="1:17" ht="15.75" x14ac:dyDescent="0.25">
      <c r="A1112" s="1" t="s">
        <v>2756</v>
      </c>
      <c r="B1112" s="1"/>
      <c r="C1112" s="1"/>
      <c r="D1112" s="17" t="s">
        <v>1137</v>
      </c>
      <c r="E1112" s="1" t="s">
        <v>3379</v>
      </c>
      <c r="F11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2" s="20"/>
      <c r="H1112" s="20"/>
      <c r="I1112" s="21">
        <v>19.899999999999999</v>
      </c>
      <c r="J1112" s="21">
        <f>Tabela1[[#This Row],[Estoque]]*Tabela1[[#This Row],[Valor Unitario Estimado]]</f>
        <v>0</v>
      </c>
      <c r="K1112" s="20"/>
      <c r="L1112" s="20"/>
      <c r="M1112"/>
      <c r="N1112" s="20"/>
      <c r="O1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2" s="20"/>
      <c r="Q1112" s="1">
        <v>0</v>
      </c>
    </row>
    <row r="1113" spans="1:17" ht="15.75" x14ac:dyDescent="0.25">
      <c r="A1113" s="1" t="s">
        <v>2757</v>
      </c>
      <c r="B1113" s="1"/>
      <c r="C1113" s="1"/>
      <c r="D1113" s="17" t="s">
        <v>1138</v>
      </c>
      <c r="E1113" s="1" t="s">
        <v>3369</v>
      </c>
      <c r="F111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13" s="20"/>
      <c r="H1113" s="20"/>
      <c r="I1113" s="21"/>
      <c r="J1113" s="21">
        <f>Tabela1[[#This Row],[Estoque]]*Tabela1[[#This Row],[Valor Unitario Estimado]]</f>
        <v>0</v>
      </c>
      <c r="K1113" s="20"/>
      <c r="L1113" s="20"/>
      <c r="M1113"/>
      <c r="N1113" s="20"/>
      <c r="O1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3" s="20"/>
      <c r="Q1113" s="1">
        <v>9</v>
      </c>
    </row>
    <row r="1114" spans="1:17" ht="15.75" x14ac:dyDescent="0.25">
      <c r="A1114" s="1" t="s">
        <v>2758</v>
      </c>
      <c r="B1114" s="1"/>
      <c r="C1114" s="1"/>
      <c r="D1114" s="17" t="s">
        <v>1139</v>
      </c>
      <c r="E1114" s="1" t="s">
        <v>3407</v>
      </c>
      <c r="F11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4" s="20"/>
      <c r="H1114" s="20"/>
      <c r="I1114" s="21"/>
      <c r="J1114" s="21">
        <f>Tabela1[[#This Row],[Estoque]]*Tabela1[[#This Row],[Valor Unitario Estimado]]</f>
        <v>0</v>
      </c>
      <c r="K1114" s="20"/>
      <c r="L1114" s="20"/>
      <c r="M1114"/>
      <c r="N1114" s="20"/>
      <c r="O1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4" s="20"/>
      <c r="Q1114" s="1">
        <v>1</v>
      </c>
    </row>
    <row r="1115" spans="1:17" ht="15.75" x14ac:dyDescent="0.25">
      <c r="A1115" s="1" t="s">
        <v>2759</v>
      </c>
      <c r="B1115" s="1"/>
      <c r="C1115" s="1"/>
      <c r="D1115" s="17" t="s">
        <v>1140</v>
      </c>
      <c r="E1115" s="1" t="s">
        <v>3406</v>
      </c>
      <c r="F11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5" s="20"/>
      <c r="H1115" s="20"/>
      <c r="I1115" s="21"/>
      <c r="J1115" s="21">
        <f>Tabela1[[#This Row],[Estoque]]*Tabela1[[#This Row],[Valor Unitario Estimado]]</f>
        <v>0</v>
      </c>
      <c r="K1115" s="20"/>
      <c r="L1115" s="20"/>
      <c r="M1115"/>
      <c r="N1115" s="20"/>
      <c r="O1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5" s="20"/>
      <c r="Q1115" s="1">
        <v>1</v>
      </c>
    </row>
    <row r="1116" spans="1:17" ht="15.75" x14ac:dyDescent="0.25">
      <c r="A1116" s="1" t="s">
        <v>2760</v>
      </c>
      <c r="B1116" s="1"/>
      <c r="C1116" s="1"/>
      <c r="D1116" s="17" t="s">
        <v>1141</v>
      </c>
      <c r="E1116" s="1" t="s">
        <v>3543</v>
      </c>
      <c r="F111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116" s="20"/>
      <c r="H1116" s="20"/>
      <c r="I1116" s="21"/>
      <c r="J1116" s="21">
        <f>Tabela1[[#This Row],[Estoque]]*Tabela1[[#This Row],[Valor Unitario Estimado]]</f>
        <v>0</v>
      </c>
      <c r="K1116" s="20"/>
      <c r="L1116" s="20"/>
      <c r="M1116"/>
      <c r="N1116" s="20"/>
      <c r="O1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6" s="20"/>
      <c r="Q1116" s="1">
        <v>7</v>
      </c>
    </row>
    <row r="1117" spans="1:17" ht="15.75" x14ac:dyDescent="0.25">
      <c r="A1117" s="1" t="s">
        <v>2761</v>
      </c>
      <c r="B1117" s="1" t="s">
        <v>3282</v>
      </c>
      <c r="C1117" s="1"/>
      <c r="D1117" s="17" t="s">
        <v>1142</v>
      </c>
      <c r="E1117" s="1" t="s">
        <v>3449</v>
      </c>
      <c r="F11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7" s="20"/>
      <c r="H1117" s="20"/>
      <c r="I1117" s="21">
        <v>1840</v>
      </c>
      <c r="J1117" s="21">
        <f>Tabela1[[#This Row],[Estoque]]*Tabela1[[#This Row],[Valor Unitario Estimado]]</f>
        <v>0</v>
      </c>
      <c r="K1117" s="20"/>
      <c r="L1117" s="20"/>
      <c r="M1117"/>
      <c r="N1117" s="20"/>
      <c r="O1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7" s="20"/>
      <c r="Q1117" s="1">
        <v>0</v>
      </c>
    </row>
    <row r="1118" spans="1:17" ht="15.75" x14ac:dyDescent="0.25">
      <c r="A1118" s="1" t="s">
        <v>2762</v>
      </c>
      <c r="B1118" s="1"/>
      <c r="C1118" s="1"/>
      <c r="D1118" s="17" t="s">
        <v>1143</v>
      </c>
      <c r="E1118" s="1" t="s">
        <v>3423</v>
      </c>
      <c r="F11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8" s="20"/>
      <c r="H1118" s="20"/>
      <c r="I1118" s="21"/>
      <c r="J1118" s="21">
        <f>Tabela1[[#This Row],[Estoque]]*Tabela1[[#This Row],[Valor Unitario Estimado]]</f>
        <v>0</v>
      </c>
      <c r="K1118" s="20"/>
      <c r="L1118" s="20"/>
      <c r="M1118"/>
      <c r="N1118" s="20"/>
      <c r="O1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8" s="20"/>
      <c r="Q1118" s="1">
        <v>1</v>
      </c>
    </row>
    <row r="1119" spans="1:17" ht="15.75" x14ac:dyDescent="0.25">
      <c r="A1119" s="1" t="s">
        <v>2763</v>
      </c>
      <c r="B1119" s="1"/>
      <c r="C1119" s="1"/>
      <c r="D1119" s="17" t="s">
        <v>1144</v>
      </c>
      <c r="E1119" s="1" t="s">
        <v>3425</v>
      </c>
      <c r="F11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19" s="20"/>
      <c r="H1119" s="20"/>
      <c r="I1119" s="21">
        <v>5794.5450000000001</v>
      </c>
      <c r="J1119" s="21">
        <f>Tabela1[[#This Row],[Estoque]]*Tabela1[[#This Row],[Valor Unitario Estimado]]</f>
        <v>17383.635000000002</v>
      </c>
      <c r="K1119" s="20"/>
      <c r="L1119" s="20"/>
      <c r="M1119"/>
      <c r="N1119" s="20"/>
      <c r="O1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9" s="20"/>
      <c r="Q1119" s="1">
        <v>3</v>
      </c>
    </row>
    <row r="1120" spans="1:17" ht="15.75" x14ac:dyDescent="0.25">
      <c r="A1120" s="1" t="s">
        <v>2764</v>
      </c>
      <c r="B1120" s="1"/>
      <c r="C1120" s="1"/>
      <c r="D1120" s="17" t="s">
        <v>1145</v>
      </c>
      <c r="E1120" s="1" t="s">
        <v>3506</v>
      </c>
      <c r="F11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0" s="20"/>
      <c r="H1120" s="20"/>
      <c r="I1120" s="21"/>
      <c r="J1120" s="21">
        <f>Tabela1[[#This Row],[Estoque]]*Tabela1[[#This Row],[Valor Unitario Estimado]]</f>
        <v>0</v>
      </c>
      <c r="K1120" s="20"/>
      <c r="L1120" s="20"/>
      <c r="M1120"/>
      <c r="N1120" s="20"/>
      <c r="O1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0" s="20"/>
      <c r="Q1120" s="1">
        <v>0</v>
      </c>
    </row>
    <row r="1121" spans="1:17" ht="15.75" x14ac:dyDescent="0.25">
      <c r="A1121" s="1" t="s">
        <v>2765</v>
      </c>
      <c r="B1121" s="1"/>
      <c r="C1121" s="1"/>
      <c r="D1121" s="17" t="s">
        <v>1146</v>
      </c>
      <c r="E1121" s="1" t="s">
        <v>3447</v>
      </c>
      <c r="F11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1" s="20"/>
      <c r="H1121" s="20"/>
      <c r="I1121" s="21"/>
      <c r="J1121" s="21">
        <f>Tabela1[[#This Row],[Estoque]]*Tabela1[[#This Row],[Valor Unitario Estimado]]</f>
        <v>0</v>
      </c>
      <c r="K1121" s="20"/>
      <c r="L1121" s="20"/>
      <c r="M1121"/>
      <c r="N1121" s="20"/>
      <c r="O1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1" s="20"/>
      <c r="Q1121" s="1">
        <v>0</v>
      </c>
    </row>
    <row r="1122" spans="1:17" ht="15.75" x14ac:dyDescent="0.25">
      <c r="A1122" s="1" t="s">
        <v>2766</v>
      </c>
      <c r="B1122" s="1"/>
      <c r="C1122" s="1"/>
      <c r="D1122" s="17" t="s">
        <v>1147</v>
      </c>
      <c r="E1122" s="1" t="s">
        <v>3449</v>
      </c>
      <c r="F11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22" s="20"/>
      <c r="H1122" s="20"/>
      <c r="I1122" s="21"/>
      <c r="J1122" s="21">
        <f>Tabela1[[#This Row],[Estoque]]*Tabela1[[#This Row],[Valor Unitario Estimado]]</f>
        <v>0</v>
      </c>
      <c r="K1122" s="20"/>
      <c r="L1122" s="20"/>
      <c r="M1122"/>
      <c r="N1122" s="20"/>
      <c r="O1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2" s="20"/>
      <c r="Q1122" s="1">
        <v>1</v>
      </c>
    </row>
    <row r="1123" spans="1:17" ht="15.75" x14ac:dyDescent="0.25">
      <c r="A1123" s="1" t="s">
        <v>2767</v>
      </c>
      <c r="B1123" s="1"/>
      <c r="C1123" s="1"/>
      <c r="D1123" s="17" t="s">
        <v>1148</v>
      </c>
      <c r="E1123" s="1" t="s">
        <v>3407</v>
      </c>
      <c r="F112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23" s="20"/>
      <c r="H1123" s="20"/>
      <c r="I1123" s="21">
        <v>190</v>
      </c>
      <c r="J1123" s="21">
        <f>Tabela1[[#This Row],[Estoque]]*Tabela1[[#This Row],[Valor Unitario Estimado]]</f>
        <v>380</v>
      </c>
      <c r="K1123" s="20"/>
      <c r="L1123" s="20"/>
      <c r="M1123"/>
      <c r="N1123" s="20"/>
      <c r="O1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3" s="20"/>
      <c r="Q1123" s="1">
        <v>2</v>
      </c>
    </row>
    <row r="1124" spans="1:17" ht="15.75" x14ac:dyDescent="0.25">
      <c r="A1124" s="1" t="s">
        <v>2768</v>
      </c>
      <c r="B1124" s="1"/>
      <c r="C1124" s="1"/>
      <c r="D1124" s="17" t="s">
        <v>1149</v>
      </c>
      <c r="E1124" s="1" t="s">
        <v>3449</v>
      </c>
      <c r="F11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4" s="20"/>
      <c r="H1124" s="20"/>
      <c r="I1124" s="21"/>
      <c r="J1124" s="21">
        <f>Tabela1[[#This Row],[Estoque]]*Tabela1[[#This Row],[Valor Unitario Estimado]]</f>
        <v>0</v>
      </c>
      <c r="K1124" s="20"/>
      <c r="L1124" s="20"/>
      <c r="M1124"/>
      <c r="N1124" s="20"/>
      <c r="O1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4" s="20"/>
      <c r="Q1124" s="1">
        <v>0</v>
      </c>
    </row>
    <row r="1125" spans="1:17" ht="15.75" x14ac:dyDescent="0.25">
      <c r="A1125" s="1" t="s">
        <v>2769</v>
      </c>
      <c r="B1125" s="1"/>
      <c r="C1125" s="1"/>
      <c r="D1125" s="17" t="s">
        <v>1150</v>
      </c>
      <c r="E1125" s="1" t="s">
        <v>3383</v>
      </c>
      <c r="F11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25" s="20"/>
      <c r="H1125" s="20"/>
      <c r="I1125" s="21"/>
      <c r="J1125" s="21">
        <f>Tabela1[[#This Row],[Estoque]]*Tabela1[[#This Row],[Valor Unitario Estimado]]</f>
        <v>0</v>
      </c>
      <c r="K1125" s="20"/>
      <c r="L1125" s="20"/>
      <c r="M1125"/>
      <c r="N1125" s="20"/>
      <c r="O1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5" s="20"/>
      <c r="Q1125" s="1">
        <v>1</v>
      </c>
    </row>
    <row r="1126" spans="1:17" ht="15.75" x14ac:dyDescent="0.25">
      <c r="A1126" s="1" t="s">
        <v>2770</v>
      </c>
      <c r="B1126" s="1"/>
      <c r="C1126" s="1"/>
      <c r="D1126" s="17" t="s">
        <v>1151</v>
      </c>
      <c r="E1126" s="1" t="s">
        <v>3496</v>
      </c>
      <c r="F11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6" s="20"/>
      <c r="H1126" s="20"/>
      <c r="I1126" s="21">
        <v>57.9</v>
      </c>
      <c r="J1126" s="21">
        <f>Tabela1[[#This Row],[Estoque]]*Tabela1[[#This Row],[Valor Unitario Estimado]]</f>
        <v>0</v>
      </c>
      <c r="K1126" s="20"/>
      <c r="L1126" s="20"/>
      <c r="M1126"/>
      <c r="N1126" s="20"/>
      <c r="O1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6" s="20"/>
      <c r="Q1126" s="1">
        <v>0</v>
      </c>
    </row>
    <row r="1127" spans="1:17" ht="15.75" x14ac:dyDescent="0.25">
      <c r="A1127" s="1" t="s">
        <v>2771</v>
      </c>
      <c r="B1127" s="1"/>
      <c r="C1127" s="1"/>
      <c r="D1127" s="17" t="s">
        <v>1152</v>
      </c>
      <c r="E1127" s="1" t="s">
        <v>3496</v>
      </c>
      <c r="F11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7" s="20"/>
      <c r="H1127" s="20"/>
      <c r="I1127" s="21"/>
      <c r="J1127" s="21">
        <f>Tabela1[[#This Row],[Estoque]]*Tabela1[[#This Row],[Valor Unitario Estimado]]</f>
        <v>0</v>
      </c>
      <c r="K1127" s="20"/>
      <c r="L1127" s="20"/>
      <c r="M1127"/>
      <c r="N1127" s="20"/>
      <c r="O1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7" s="20"/>
      <c r="Q1127" s="1">
        <v>0</v>
      </c>
    </row>
    <row r="1128" spans="1:17" ht="15.75" x14ac:dyDescent="0.25">
      <c r="A1128" s="1" t="s">
        <v>2772</v>
      </c>
      <c r="B1128" s="1"/>
      <c r="C1128" s="1"/>
      <c r="D1128" s="17" t="s">
        <v>1153</v>
      </c>
      <c r="E1128" s="1" t="s">
        <v>3487</v>
      </c>
      <c r="F1128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1128" s="20"/>
      <c r="H1128" s="20"/>
      <c r="I1128" s="21"/>
      <c r="J1128" s="21">
        <f>Tabela1[[#This Row],[Estoque]]*Tabela1[[#This Row],[Valor Unitario Estimado]]</f>
        <v>0</v>
      </c>
      <c r="K1128" s="20"/>
      <c r="L1128" s="20"/>
      <c r="M1128"/>
      <c r="N1128" s="20"/>
      <c r="O1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8" s="20"/>
      <c r="Q1128" s="1">
        <v>21</v>
      </c>
    </row>
    <row r="1129" spans="1:17" ht="15.75" x14ac:dyDescent="0.25">
      <c r="A1129" s="1" t="s">
        <v>2773</v>
      </c>
      <c r="B1129" s="1"/>
      <c r="C1129" s="1"/>
      <c r="D1129" s="17" t="s">
        <v>1154</v>
      </c>
      <c r="E1129" s="1" t="s">
        <v>3487</v>
      </c>
      <c r="F112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29" s="20"/>
      <c r="H1129" s="20"/>
      <c r="I1129" s="21"/>
      <c r="J1129" s="21">
        <f>Tabela1[[#This Row],[Estoque]]*Tabela1[[#This Row],[Valor Unitario Estimado]]</f>
        <v>0</v>
      </c>
      <c r="K1129" s="20"/>
      <c r="L1129" s="20"/>
      <c r="M1129"/>
      <c r="N1129" s="20"/>
      <c r="O1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9" s="20"/>
      <c r="Q1129" s="1">
        <v>6</v>
      </c>
    </row>
    <row r="1130" spans="1:17" ht="15.75" x14ac:dyDescent="0.25">
      <c r="A1130" s="1" t="s">
        <v>2774</v>
      </c>
      <c r="B1130" s="1"/>
      <c r="C1130" s="1"/>
      <c r="D1130" s="17" t="s">
        <v>1155</v>
      </c>
      <c r="E1130" s="1" t="s">
        <v>3485</v>
      </c>
      <c r="F113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130" s="20"/>
      <c r="H1130" s="20"/>
      <c r="I1130" s="21"/>
      <c r="J1130" s="21">
        <f>Tabela1[[#This Row],[Estoque]]*Tabela1[[#This Row],[Valor Unitario Estimado]]</f>
        <v>0</v>
      </c>
      <c r="K1130" s="20"/>
      <c r="L1130" s="20"/>
      <c r="M1130"/>
      <c r="N1130" s="20"/>
      <c r="O1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0" s="20"/>
      <c r="Q1130" s="1">
        <v>12</v>
      </c>
    </row>
    <row r="1131" spans="1:17" ht="15.75" x14ac:dyDescent="0.25">
      <c r="A1131" s="1" t="s">
        <v>2775</v>
      </c>
      <c r="B1131" s="1"/>
      <c r="C1131" s="1"/>
      <c r="D1131" s="17" t="s">
        <v>1156</v>
      </c>
      <c r="E1131" s="1" t="s">
        <v>3596</v>
      </c>
      <c r="F11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31" s="20"/>
      <c r="H1131" s="20"/>
      <c r="I1131" s="21">
        <v>189</v>
      </c>
      <c r="J1131" s="21">
        <f>Tabela1[[#This Row],[Estoque]]*Tabela1[[#This Row],[Valor Unitario Estimado]]</f>
        <v>756</v>
      </c>
      <c r="K1131" s="20"/>
      <c r="L1131" s="20"/>
      <c r="M1131"/>
      <c r="N1131" s="20"/>
      <c r="O1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1" s="20"/>
      <c r="Q1131" s="1">
        <v>4</v>
      </c>
    </row>
    <row r="1132" spans="1:17" ht="15.75" x14ac:dyDescent="0.25">
      <c r="A1132" s="1" t="s">
        <v>2776</v>
      </c>
      <c r="B1132" s="1"/>
      <c r="C1132" s="1"/>
      <c r="D1132" s="17" t="s">
        <v>1157</v>
      </c>
      <c r="E1132" s="1" t="s">
        <v>3540</v>
      </c>
      <c r="F11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32" s="20"/>
      <c r="H1132" s="20"/>
      <c r="I1132" s="21"/>
      <c r="J1132" s="21">
        <f>Tabela1[[#This Row],[Estoque]]*Tabela1[[#This Row],[Valor Unitario Estimado]]</f>
        <v>0</v>
      </c>
      <c r="K1132" s="20"/>
      <c r="L1132" s="20"/>
      <c r="M1132"/>
      <c r="N1132" s="20"/>
      <c r="O1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2" s="20"/>
      <c r="Q1132" s="1">
        <v>1</v>
      </c>
    </row>
    <row r="1133" spans="1:17" ht="15.75" x14ac:dyDescent="0.25">
      <c r="A1133" s="1" t="s">
        <v>2777</v>
      </c>
      <c r="B1133" s="1"/>
      <c r="C1133" s="1"/>
      <c r="D1133" s="17" t="s">
        <v>1158</v>
      </c>
      <c r="E1133" s="1" t="s">
        <v>3383</v>
      </c>
      <c r="F113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33" s="20"/>
      <c r="H1133" s="20"/>
      <c r="I1133" s="21"/>
      <c r="J1133" s="21">
        <f>Tabela1[[#This Row],[Estoque]]*Tabela1[[#This Row],[Valor Unitario Estimado]]</f>
        <v>0</v>
      </c>
      <c r="K1133" s="20"/>
      <c r="L1133" s="20"/>
      <c r="M1133"/>
      <c r="N1133" s="20"/>
      <c r="O1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3" s="20"/>
      <c r="Q1133" s="1">
        <v>3</v>
      </c>
    </row>
    <row r="1134" spans="1:17" ht="15.75" x14ac:dyDescent="0.25">
      <c r="A1134" s="1" t="s">
        <v>2778</v>
      </c>
      <c r="B1134" s="1"/>
      <c r="C1134" s="1"/>
      <c r="D1134" s="17" t="s">
        <v>1159</v>
      </c>
      <c r="E1134" s="1" t="s">
        <v>3465</v>
      </c>
      <c r="F113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34" s="20"/>
      <c r="H1134" s="20"/>
      <c r="I1134" s="21"/>
      <c r="J1134" s="21">
        <f>Tabela1[[#This Row],[Estoque]]*Tabela1[[#This Row],[Valor Unitario Estimado]]</f>
        <v>0</v>
      </c>
      <c r="K1134" s="20"/>
      <c r="L1134" s="20"/>
      <c r="M1134"/>
      <c r="N1134" s="20"/>
      <c r="O1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4" s="20"/>
      <c r="Q1134" s="1">
        <v>3</v>
      </c>
    </row>
    <row r="1135" spans="1:17" ht="15.75" x14ac:dyDescent="0.25">
      <c r="A1135" s="1" t="s">
        <v>2779</v>
      </c>
      <c r="B1135" s="1"/>
      <c r="C1135" s="1"/>
      <c r="D1135" s="17" t="s">
        <v>1160</v>
      </c>
      <c r="E1135" s="1" t="s">
        <v>3597</v>
      </c>
      <c r="F11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35" s="20"/>
      <c r="H1135" s="20"/>
      <c r="I1135" s="21"/>
      <c r="J1135" s="21">
        <f>Tabela1[[#This Row],[Estoque]]*Tabela1[[#This Row],[Valor Unitario Estimado]]</f>
        <v>0</v>
      </c>
      <c r="K1135" s="20"/>
      <c r="L1135" s="20"/>
      <c r="M1135"/>
      <c r="N1135" s="20"/>
      <c r="O1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5" s="20"/>
      <c r="Q1135" s="1">
        <v>1</v>
      </c>
    </row>
    <row r="1136" spans="1:17" ht="15.75" x14ac:dyDescent="0.25">
      <c r="A1136" s="1" t="s">
        <v>2780</v>
      </c>
      <c r="B1136" s="1" t="s">
        <v>3283</v>
      </c>
      <c r="C1136" s="1"/>
      <c r="D1136" s="17" t="s">
        <v>1161</v>
      </c>
      <c r="E1136" s="1" t="s">
        <v>3465</v>
      </c>
      <c r="F113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36" s="20"/>
      <c r="H1136" s="20"/>
      <c r="I1136" s="21"/>
      <c r="J1136" s="21">
        <f>Tabela1[[#This Row],[Estoque]]*Tabela1[[#This Row],[Valor Unitario Estimado]]</f>
        <v>0</v>
      </c>
      <c r="K1136" s="20"/>
      <c r="L1136" s="20"/>
      <c r="M1136"/>
      <c r="N1136" s="20"/>
      <c r="O1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6" s="20"/>
      <c r="Q1136" s="1">
        <v>9</v>
      </c>
    </row>
    <row r="1137" spans="1:17" ht="15.75" x14ac:dyDescent="0.25">
      <c r="A1137" s="1" t="s">
        <v>2781</v>
      </c>
      <c r="B1137" s="1" t="s">
        <v>3297</v>
      </c>
      <c r="C1137" s="1"/>
      <c r="D1137" s="17" t="s">
        <v>1162</v>
      </c>
      <c r="E1137" s="1"/>
      <c r="F11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37" s="20"/>
      <c r="H1137" s="20"/>
      <c r="I1137" s="21"/>
      <c r="J1137" s="21">
        <f>Tabela1[[#This Row],[Estoque]]*Tabela1[[#This Row],[Valor Unitario Estimado]]</f>
        <v>0</v>
      </c>
      <c r="K1137" s="20"/>
      <c r="L1137" s="20"/>
      <c r="M1137"/>
      <c r="N1137" s="20"/>
      <c r="O1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7" s="20"/>
      <c r="Q1137" s="1">
        <v>0</v>
      </c>
    </row>
    <row r="1138" spans="1:17" ht="15.75" x14ac:dyDescent="0.25">
      <c r="A1138" s="1" t="s">
        <v>2782</v>
      </c>
      <c r="B1138" s="1"/>
      <c r="C1138" s="1"/>
      <c r="D1138" s="17" t="s">
        <v>1163</v>
      </c>
      <c r="E1138" s="1" t="s">
        <v>3468</v>
      </c>
      <c r="F113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38" s="20"/>
      <c r="H1138" s="20"/>
      <c r="I1138" s="21"/>
      <c r="J1138" s="21">
        <f>Tabela1[[#This Row],[Estoque]]*Tabela1[[#This Row],[Valor Unitario Estimado]]</f>
        <v>0</v>
      </c>
      <c r="K1138" s="20"/>
      <c r="L1138" s="20"/>
      <c r="M1138"/>
      <c r="N1138" s="20"/>
      <c r="O1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8" s="20"/>
      <c r="Q1138" s="1">
        <v>6</v>
      </c>
    </row>
    <row r="1139" spans="1:17" ht="15.75" x14ac:dyDescent="0.25">
      <c r="A1139" s="1" t="s">
        <v>2783</v>
      </c>
      <c r="B1139" s="1"/>
      <c r="C1139" s="1"/>
      <c r="D1139" s="17"/>
      <c r="E1139" s="1"/>
      <c r="F11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39" s="20"/>
      <c r="H1139" s="20"/>
      <c r="I1139" s="21"/>
      <c r="J1139" s="21">
        <f>Tabela1[[#This Row],[Estoque]]*Tabela1[[#This Row],[Valor Unitario Estimado]]</f>
        <v>0</v>
      </c>
      <c r="K1139" s="20"/>
      <c r="L1139" s="20"/>
      <c r="M1139"/>
      <c r="N1139" s="20"/>
      <c r="O1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9" s="20"/>
      <c r="Q1139" s="1">
        <v>0</v>
      </c>
    </row>
    <row r="1140" spans="1:17" ht="15.75" x14ac:dyDescent="0.25">
      <c r="A1140" s="1" t="s">
        <v>2784</v>
      </c>
      <c r="B1140" s="1" t="s">
        <v>3327</v>
      </c>
      <c r="C1140" s="1"/>
      <c r="D1140" s="17" t="s">
        <v>1164</v>
      </c>
      <c r="E1140" s="1" t="s">
        <v>3502</v>
      </c>
      <c r="F1140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40" s="20"/>
      <c r="H1140" s="20"/>
      <c r="I1140" s="21">
        <v>88</v>
      </c>
      <c r="J1140" s="21">
        <f>Tabela1[[#This Row],[Estoque]]*Tabela1[[#This Row],[Valor Unitario Estimado]]</f>
        <v>4400</v>
      </c>
      <c r="K1140" s="20"/>
      <c r="L1140" s="20"/>
      <c r="M1140"/>
      <c r="N1140" s="20"/>
      <c r="O1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0" s="20"/>
      <c r="Q1140" s="1">
        <v>50</v>
      </c>
    </row>
    <row r="1141" spans="1:17" ht="15.75" x14ac:dyDescent="0.25">
      <c r="A1141" s="1" t="s">
        <v>2785</v>
      </c>
      <c r="B1141" s="1"/>
      <c r="C1141" s="1"/>
      <c r="D1141" s="17" t="s">
        <v>1165</v>
      </c>
      <c r="E1141" s="1" t="s">
        <v>3474</v>
      </c>
      <c r="F11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41" s="20"/>
      <c r="H1141" s="20"/>
      <c r="I1141" s="21"/>
      <c r="J1141" s="21">
        <f>Tabela1[[#This Row],[Estoque]]*Tabela1[[#This Row],[Valor Unitario Estimado]]</f>
        <v>0</v>
      </c>
      <c r="K1141" s="20"/>
      <c r="L1141" s="20"/>
      <c r="M1141"/>
      <c r="N1141" s="20"/>
      <c r="O1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1" s="20"/>
      <c r="Q1141" s="1">
        <v>1</v>
      </c>
    </row>
    <row r="1142" spans="1:17" ht="15.75" x14ac:dyDescent="0.25">
      <c r="A1142" s="1" t="s">
        <v>2786</v>
      </c>
      <c r="B1142" s="1"/>
      <c r="C1142" s="1"/>
      <c r="D1142" s="17" t="s">
        <v>1166</v>
      </c>
      <c r="E1142" s="1" t="s">
        <v>3482</v>
      </c>
      <c r="F114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42" s="20"/>
      <c r="H1142" s="20"/>
      <c r="I1142" s="21">
        <v>33.5</v>
      </c>
      <c r="J1142" s="21">
        <f>Tabela1[[#This Row],[Estoque]]*Tabela1[[#This Row],[Valor Unitario Estimado]]</f>
        <v>335</v>
      </c>
      <c r="K1142" s="20"/>
      <c r="L1142" s="20"/>
      <c r="M1142"/>
      <c r="N1142" s="20"/>
      <c r="O1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2" s="20"/>
      <c r="Q1142" s="1">
        <v>10</v>
      </c>
    </row>
    <row r="1143" spans="1:17" ht="15.75" x14ac:dyDescent="0.25">
      <c r="A1143" s="1" t="s">
        <v>2787</v>
      </c>
      <c r="B1143" s="1"/>
      <c r="C1143" s="1"/>
      <c r="D1143" s="17" t="s">
        <v>1167</v>
      </c>
      <c r="E1143" s="1" t="s">
        <v>3481</v>
      </c>
      <c r="F11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43" s="20"/>
      <c r="H1143" s="20"/>
      <c r="I1143" s="21"/>
      <c r="J1143" s="21">
        <f>Tabela1[[#This Row],[Estoque]]*Tabela1[[#This Row],[Valor Unitario Estimado]]</f>
        <v>0</v>
      </c>
      <c r="K1143" s="20"/>
      <c r="L1143" s="20"/>
      <c r="M1143"/>
      <c r="N1143" s="20"/>
      <c r="O1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3" s="20"/>
      <c r="Q1143" s="1">
        <v>2</v>
      </c>
    </row>
    <row r="1144" spans="1:17" ht="15.75" x14ac:dyDescent="0.25">
      <c r="A1144" s="1" t="s">
        <v>2788</v>
      </c>
      <c r="B1144" s="1"/>
      <c r="C1144" s="1"/>
      <c r="D1144" s="17" t="s">
        <v>1168</v>
      </c>
      <c r="E1144" s="1" t="s">
        <v>3481</v>
      </c>
      <c r="F11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44" s="20"/>
      <c r="H1144" s="20"/>
      <c r="I1144" s="21"/>
      <c r="J1144" s="21">
        <f>Tabela1[[#This Row],[Estoque]]*Tabela1[[#This Row],[Valor Unitario Estimado]]</f>
        <v>0</v>
      </c>
      <c r="K1144" s="20"/>
      <c r="L1144" s="20"/>
      <c r="M1144"/>
      <c r="N1144" s="20"/>
      <c r="O1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4" s="20"/>
      <c r="Q1144" s="1">
        <v>0</v>
      </c>
    </row>
    <row r="1145" spans="1:17" ht="15.75" x14ac:dyDescent="0.25">
      <c r="A1145" s="1" t="s">
        <v>2789</v>
      </c>
      <c r="B1145" s="1"/>
      <c r="C1145" s="1"/>
      <c r="D1145" s="17" t="s">
        <v>1169</v>
      </c>
      <c r="E1145" s="1" t="s">
        <v>3598</v>
      </c>
      <c r="F11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45" s="20"/>
      <c r="H1145" s="20"/>
      <c r="I1145" s="21"/>
      <c r="J1145" s="21">
        <f>Tabela1[[#This Row],[Estoque]]*Tabela1[[#This Row],[Valor Unitario Estimado]]</f>
        <v>0</v>
      </c>
      <c r="K1145" s="20"/>
      <c r="L1145" s="20"/>
      <c r="M1145"/>
      <c r="N1145" s="20"/>
      <c r="O1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5" s="20"/>
      <c r="Q1145" s="1">
        <v>2</v>
      </c>
    </row>
    <row r="1146" spans="1:17" ht="15.75" x14ac:dyDescent="0.25">
      <c r="A1146" s="1" t="s">
        <v>2790</v>
      </c>
      <c r="B1146" s="1"/>
      <c r="C1146" s="1"/>
      <c r="D1146" s="17" t="s">
        <v>1170</v>
      </c>
      <c r="E1146" s="1" t="s">
        <v>3598</v>
      </c>
      <c r="F114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46" s="20"/>
      <c r="H1146" s="20"/>
      <c r="I1146" s="21"/>
      <c r="J1146" s="21">
        <f>Tabela1[[#This Row],[Estoque]]*Tabela1[[#This Row],[Valor Unitario Estimado]]</f>
        <v>0</v>
      </c>
      <c r="K1146" s="20"/>
      <c r="L1146" s="20"/>
      <c r="M1146"/>
      <c r="N1146" s="20"/>
      <c r="O1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6" s="20"/>
      <c r="Q1146" s="1">
        <v>4</v>
      </c>
    </row>
    <row r="1147" spans="1:17" ht="15.75" x14ac:dyDescent="0.25">
      <c r="A1147" s="1" t="s">
        <v>2791</v>
      </c>
      <c r="B1147" s="1" t="s">
        <v>3289</v>
      </c>
      <c r="C1147" s="1"/>
      <c r="D1147" s="17" t="s">
        <v>1171</v>
      </c>
      <c r="E1147" s="1" t="s">
        <v>3535</v>
      </c>
      <c r="F114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47" s="20"/>
      <c r="H1147" s="20"/>
      <c r="I1147" s="21">
        <v>607.5</v>
      </c>
      <c r="J1147" s="21">
        <f>Tabela1[[#This Row],[Estoque]]*Tabela1[[#This Row],[Valor Unitario Estimado]]</f>
        <v>6075</v>
      </c>
      <c r="K1147" s="20"/>
      <c r="L1147" s="20"/>
      <c r="M1147"/>
      <c r="N1147" s="20"/>
      <c r="O1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7" s="20"/>
      <c r="Q1147" s="1">
        <v>10</v>
      </c>
    </row>
    <row r="1148" spans="1:17" ht="15.75" x14ac:dyDescent="0.25">
      <c r="A1148" s="1" t="s">
        <v>2792</v>
      </c>
      <c r="B1148" s="1"/>
      <c r="C1148" s="1"/>
      <c r="D1148" s="17" t="s">
        <v>1172</v>
      </c>
      <c r="E1148" s="1" t="s">
        <v>3443</v>
      </c>
      <c r="F1148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1148" s="20"/>
      <c r="H1148" s="20"/>
      <c r="I1148" s="21"/>
      <c r="J1148" s="21">
        <f>Tabela1[[#This Row],[Estoque]]*Tabela1[[#This Row],[Valor Unitario Estimado]]</f>
        <v>0</v>
      </c>
      <c r="K1148" s="20"/>
      <c r="L1148" s="20"/>
      <c r="M1148"/>
      <c r="N1148" s="20"/>
      <c r="O1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8" s="20"/>
      <c r="Q1148" s="1">
        <v>34</v>
      </c>
    </row>
    <row r="1149" spans="1:17" ht="15.75" x14ac:dyDescent="0.25">
      <c r="A1149" s="1" t="s">
        <v>2793</v>
      </c>
      <c r="B1149" s="1"/>
      <c r="C1149" s="1"/>
      <c r="D1149" s="17" t="s">
        <v>1173</v>
      </c>
      <c r="E1149" s="1" t="s">
        <v>3442</v>
      </c>
      <c r="F1149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149" s="20"/>
      <c r="H1149" s="20"/>
      <c r="I1149" s="21"/>
      <c r="J1149" s="21">
        <f>Tabela1[[#This Row],[Estoque]]*Tabela1[[#This Row],[Valor Unitario Estimado]]</f>
        <v>0</v>
      </c>
      <c r="K1149" s="20"/>
      <c r="L1149" s="20"/>
      <c r="M1149"/>
      <c r="N1149" s="20"/>
      <c r="O1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9" s="20"/>
      <c r="Q1149" s="1">
        <v>16</v>
      </c>
    </row>
    <row r="1150" spans="1:17" ht="15.75" x14ac:dyDescent="0.25">
      <c r="A1150" s="1" t="s">
        <v>2794</v>
      </c>
      <c r="B1150" s="1"/>
      <c r="C1150" s="1"/>
      <c r="D1150" s="17" t="s">
        <v>1174</v>
      </c>
      <c r="E1150" s="1" t="s">
        <v>3443</v>
      </c>
      <c r="F1150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1150" s="20"/>
      <c r="H1150" s="20"/>
      <c r="I1150" s="21"/>
      <c r="J1150" s="21">
        <f>Tabela1[[#This Row],[Estoque]]*Tabela1[[#This Row],[Valor Unitario Estimado]]</f>
        <v>0</v>
      </c>
      <c r="K1150" s="20"/>
      <c r="L1150" s="20"/>
      <c r="M1150"/>
      <c r="N1150" s="20"/>
      <c r="O1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0" s="20"/>
      <c r="Q1150" s="1">
        <v>34</v>
      </c>
    </row>
    <row r="1151" spans="1:17" ht="15.75" x14ac:dyDescent="0.25">
      <c r="A1151" s="1" t="s">
        <v>2795</v>
      </c>
      <c r="B1151" s="1"/>
      <c r="C1151" s="1"/>
      <c r="D1151" s="17" t="s">
        <v>1175</v>
      </c>
      <c r="E1151" s="1" t="s">
        <v>3443</v>
      </c>
      <c r="F1151" s="23">
        <f>Tabela1[[#This Row],[Estoque Inicial]]+SUMIFS(Tabela2[Quantidade],Tabela2[Codigo],Tabela1[[#This Row],[Codigo]],Tabela2[Tipo],"Entrada")-SUMIFS(Tabela2[Quantidade],Tabela2[Codigo],Tabela1[[#This Row],[Codigo]],Tabela2[Tipo],"Saída")</f>
        <v>33</v>
      </c>
      <c r="G1151" s="20"/>
      <c r="H1151" s="20"/>
      <c r="I1151" s="21"/>
      <c r="J1151" s="21">
        <f>Tabela1[[#This Row],[Estoque]]*Tabela1[[#This Row],[Valor Unitario Estimado]]</f>
        <v>0</v>
      </c>
      <c r="K1151" s="20"/>
      <c r="L1151" s="20"/>
      <c r="M1151"/>
      <c r="N1151" s="20"/>
      <c r="O1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1" s="20"/>
      <c r="Q1151" s="1">
        <v>33</v>
      </c>
    </row>
    <row r="1152" spans="1:17" ht="15.75" x14ac:dyDescent="0.25">
      <c r="A1152" s="1" t="s">
        <v>2796</v>
      </c>
      <c r="B1152" s="1"/>
      <c r="C1152" s="1"/>
      <c r="D1152" s="17" t="s">
        <v>1176</v>
      </c>
      <c r="E1152" s="1" t="s">
        <v>3599</v>
      </c>
      <c r="F1152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1152" s="20"/>
      <c r="H1152" s="20"/>
      <c r="I1152" s="21"/>
      <c r="J1152" s="21">
        <f>Tabela1[[#This Row],[Estoque]]*Tabela1[[#This Row],[Valor Unitario Estimado]]</f>
        <v>0</v>
      </c>
      <c r="K1152" s="20"/>
      <c r="L1152" s="20"/>
      <c r="M1152"/>
      <c r="N1152" s="20"/>
      <c r="O1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2" s="20"/>
      <c r="Q1152" s="1">
        <v>17</v>
      </c>
    </row>
    <row r="1153" spans="1:17" ht="15.75" x14ac:dyDescent="0.25">
      <c r="A1153" s="1" t="s">
        <v>2797</v>
      </c>
      <c r="B1153" s="1"/>
      <c r="C1153" s="1"/>
      <c r="D1153" s="17" t="s">
        <v>1177</v>
      </c>
      <c r="E1153" s="1" t="s">
        <v>3467</v>
      </c>
      <c r="F11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53" s="20"/>
      <c r="H1153" s="20"/>
      <c r="I1153" s="21">
        <v>220</v>
      </c>
      <c r="J1153" s="21">
        <f>Tabela1[[#This Row],[Estoque]]*Tabela1[[#This Row],[Valor Unitario Estimado]]</f>
        <v>0</v>
      </c>
      <c r="K1153" s="20"/>
      <c r="L1153" s="20"/>
      <c r="M1153"/>
      <c r="N1153" s="20"/>
      <c r="O1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3" s="20"/>
      <c r="Q1153" s="1">
        <v>0</v>
      </c>
    </row>
    <row r="1154" spans="1:17" ht="15.75" x14ac:dyDescent="0.25">
      <c r="A1154" s="1" t="s">
        <v>2798</v>
      </c>
      <c r="B1154" s="1"/>
      <c r="C1154" s="1"/>
      <c r="D1154" s="17" t="s">
        <v>1178</v>
      </c>
      <c r="E1154" s="1" t="s">
        <v>3502</v>
      </c>
      <c r="F11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54" s="20"/>
      <c r="H1154" s="20"/>
      <c r="I1154" s="21">
        <v>295</v>
      </c>
      <c r="J1154" s="21">
        <f>Tabela1[[#This Row],[Estoque]]*Tabela1[[#This Row],[Valor Unitario Estimado]]</f>
        <v>885</v>
      </c>
      <c r="K1154" s="20"/>
      <c r="L1154" s="20"/>
      <c r="M1154"/>
      <c r="N1154" s="20"/>
      <c r="O1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4" s="20"/>
      <c r="Q1154" s="1">
        <v>3</v>
      </c>
    </row>
    <row r="1155" spans="1:17" ht="15.75" x14ac:dyDescent="0.25">
      <c r="A1155" s="1" t="s">
        <v>2799</v>
      </c>
      <c r="B1155" s="1"/>
      <c r="C1155" s="1"/>
      <c r="D1155" s="17" t="s">
        <v>1179</v>
      </c>
      <c r="E1155" s="1" t="s">
        <v>3546</v>
      </c>
      <c r="F115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5" s="20"/>
      <c r="H1155" s="20"/>
      <c r="I1155" s="21"/>
      <c r="J1155" s="21">
        <f>Tabela1[[#This Row],[Estoque]]*Tabela1[[#This Row],[Valor Unitario Estimado]]</f>
        <v>0</v>
      </c>
      <c r="K1155" s="20"/>
      <c r="L1155" s="20"/>
      <c r="M1155"/>
      <c r="N1155" s="20"/>
      <c r="O1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5" s="20"/>
      <c r="Q1155" s="1">
        <v>1</v>
      </c>
    </row>
    <row r="1156" spans="1:17" ht="15.75" x14ac:dyDescent="0.25">
      <c r="A1156" s="1" t="s">
        <v>2800</v>
      </c>
      <c r="B1156" s="1" t="s">
        <v>3304</v>
      </c>
      <c r="C1156" s="1"/>
      <c r="D1156" s="17" t="s">
        <v>1180</v>
      </c>
      <c r="E1156" s="1" t="s">
        <v>3542</v>
      </c>
      <c r="F11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6" s="20"/>
      <c r="H1156" s="20"/>
      <c r="I1156" s="21">
        <v>629.39</v>
      </c>
      <c r="J1156" s="21">
        <f>Tabela1[[#This Row],[Estoque]]*Tabela1[[#This Row],[Valor Unitario Estimado]]</f>
        <v>629.39</v>
      </c>
      <c r="K1156" s="20"/>
      <c r="L1156" s="20"/>
      <c r="M1156"/>
      <c r="N1156" s="20"/>
      <c r="O1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6" s="20"/>
      <c r="Q1156" s="1">
        <v>1</v>
      </c>
    </row>
    <row r="1157" spans="1:17" ht="15.75" x14ac:dyDescent="0.25">
      <c r="A1157" s="1" t="s">
        <v>2801</v>
      </c>
      <c r="B1157" s="1" t="s">
        <v>3304</v>
      </c>
      <c r="C1157" s="1"/>
      <c r="D1157" s="17" t="s">
        <v>1181</v>
      </c>
      <c r="E1157" s="1" t="s">
        <v>3542</v>
      </c>
      <c r="F11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7" s="20"/>
      <c r="H1157" s="20"/>
      <c r="I1157" s="21">
        <v>87.67</v>
      </c>
      <c r="J1157" s="21">
        <f>Tabela1[[#This Row],[Estoque]]*Tabela1[[#This Row],[Valor Unitario Estimado]]</f>
        <v>87.67</v>
      </c>
      <c r="K1157" s="20"/>
      <c r="L1157" s="20"/>
      <c r="M1157"/>
      <c r="N1157" s="20"/>
      <c r="O1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7" s="20"/>
      <c r="Q1157" s="1">
        <v>1</v>
      </c>
    </row>
    <row r="1158" spans="1:17" ht="15.75" x14ac:dyDescent="0.25">
      <c r="A1158" s="1" t="s">
        <v>2802</v>
      </c>
      <c r="B1158" s="1"/>
      <c r="C1158" s="1"/>
      <c r="D1158" s="17" t="s">
        <v>1182</v>
      </c>
      <c r="E1158" s="1" t="s">
        <v>3484</v>
      </c>
      <c r="F115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58" s="20"/>
      <c r="H1158" s="20"/>
      <c r="I1158" s="21"/>
      <c r="J1158" s="21">
        <f>Tabela1[[#This Row],[Estoque]]*Tabela1[[#This Row],[Valor Unitario Estimado]]</f>
        <v>0</v>
      </c>
      <c r="K1158" s="20"/>
      <c r="L1158" s="20"/>
      <c r="M1158"/>
      <c r="N1158" s="20"/>
      <c r="O1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8" s="20"/>
      <c r="Q1158" s="1">
        <v>10</v>
      </c>
    </row>
    <row r="1159" spans="1:17" ht="15.75" x14ac:dyDescent="0.25">
      <c r="A1159" s="1" t="s">
        <v>2803</v>
      </c>
      <c r="B1159" s="1"/>
      <c r="C1159" s="1"/>
      <c r="D1159" s="17" t="s">
        <v>1183</v>
      </c>
      <c r="E1159" s="1" t="s">
        <v>3480</v>
      </c>
      <c r="F115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59" s="20"/>
      <c r="H1159" s="20"/>
      <c r="I1159" s="21"/>
      <c r="J1159" s="21">
        <f>Tabela1[[#This Row],[Estoque]]*Tabela1[[#This Row],[Valor Unitario Estimado]]</f>
        <v>0</v>
      </c>
      <c r="K1159" s="20"/>
      <c r="L1159" s="20"/>
      <c r="M1159"/>
      <c r="N1159" s="20"/>
      <c r="O1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9" s="20"/>
      <c r="Q1159" s="1">
        <v>6</v>
      </c>
    </row>
    <row r="1160" spans="1:17" ht="15.75" x14ac:dyDescent="0.25">
      <c r="A1160" s="1" t="s">
        <v>2804</v>
      </c>
      <c r="B1160" s="1"/>
      <c r="C1160" s="1"/>
      <c r="D1160" s="17" t="s">
        <v>1184</v>
      </c>
      <c r="E1160" s="1" t="s">
        <v>3480</v>
      </c>
      <c r="F116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1160" s="20"/>
      <c r="H1160" s="20"/>
      <c r="I1160" s="21"/>
      <c r="J1160" s="21">
        <f>Tabela1[[#This Row],[Estoque]]*Tabela1[[#This Row],[Valor Unitario Estimado]]</f>
        <v>0</v>
      </c>
      <c r="K1160" s="20"/>
      <c r="L1160" s="20"/>
      <c r="M1160"/>
      <c r="N1160" s="20"/>
      <c r="O1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0" s="20"/>
      <c r="Q1160" s="1">
        <v>19</v>
      </c>
    </row>
    <row r="1161" spans="1:17" ht="15.75" x14ac:dyDescent="0.25">
      <c r="A1161" s="1" t="s">
        <v>2805</v>
      </c>
      <c r="B1161" s="1"/>
      <c r="C1161" s="1"/>
      <c r="D1161" s="17" t="s">
        <v>1185</v>
      </c>
      <c r="E1161" s="1" t="s">
        <v>3480</v>
      </c>
      <c r="F116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61" s="20"/>
      <c r="H1161" s="20"/>
      <c r="I1161" s="21"/>
      <c r="J1161" s="21">
        <f>Tabela1[[#This Row],[Estoque]]*Tabela1[[#This Row],[Valor Unitario Estimado]]</f>
        <v>0</v>
      </c>
      <c r="K1161" s="20"/>
      <c r="L1161" s="20"/>
      <c r="M1161"/>
      <c r="N1161" s="20"/>
      <c r="O1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1" s="20"/>
      <c r="Q1161" s="1">
        <v>9</v>
      </c>
    </row>
    <row r="1162" spans="1:17" ht="15.75" x14ac:dyDescent="0.25">
      <c r="A1162" s="1" t="s">
        <v>2806</v>
      </c>
      <c r="B1162" s="1"/>
      <c r="C1162" s="1"/>
      <c r="D1162" s="17" t="s">
        <v>1186</v>
      </c>
      <c r="E1162" s="1" t="s">
        <v>3598</v>
      </c>
      <c r="F116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62" s="20"/>
      <c r="H1162" s="20"/>
      <c r="I1162" s="21"/>
      <c r="J1162" s="21">
        <f>Tabela1[[#This Row],[Estoque]]*Tabela1[[#This Row],[Valor Unitario Estimado]]</f>
        <v>0</v>
      </c>
      <c r="K1162" s="20"/>
      <c r="L1162" s="20"/>
      <c r="M1162"/>
      <c r="N1162" s="20"/>
      <c r="O1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2" s="20"/>
      <c r="Q1162" s="1">
        <v>3</v>
      </c>
    </row>
    <row r="1163" spans="1:17" ht="15.75" x14ac:dyDescent="0.25">
      <c r="A1163" s="1" t="s">
        <v>2807</v>
      </c>
      <c r="B1163" s="1"/>
      <c r="C1163" s="1"/>
      <c r="D1163" s="17" t="s">
        <v>1187</v>
      </c>
      <c r="E1163" s="1" t="s">
        <v>3598</v>
      </c>
      <c r="F116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3" s="20"/>
      <c r="H1163" s="20"/>
      <c r="I1163" s="21"/>
      <c r="J1163" s="21">
        <f>Tabela1[[#This Row],[Estoque]]*Tabela1[[#This Row],[Valor Unitario Estimado]]</f>
        <v>0</v>
      </c>
      <c r="K1163" s="20"/>
      <c r="L1163" s="20"/>
      <c r="M1163"/>
      <c r="N1163" s="20"/>
      <c r="O1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3" s="20"/>
      <c r="Q1163" s="1">
        <v>2</v>
      </c>
    </row>
    <row r="1164" spans="1:17" ht="15.75" x14ac:dyDescent="0.25">
      <c r="A1164" s="1" t="s">
        <v>2808</v>
      </c>
      <c r="B1164" s="1"/>
      <c r="C1164" s="1"/>
      <c r="D1164" s="17" t="s">
        <v>1188</v>
      </c>
      <c r="E1164" s="1" t="s">
        <v>3598</v>
      </c>
      <c r="F116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4" s="20"/>
      <c r="H1164" s="20"/>
      <c r="I1164" s="21"/>
      <c r="J1164" s="21">
        <f>Tabela1[[#This Row],[Estoque]]*Tabela1[[#This Row],[Valor Unitario Estimado]]</f>
        <v>0</v>
      </c>
      <c r="K1164" s="20"/>
      <c r="L1164" s="20"/>
      <c r="M1164"/>
      <c r="N1164" s="20"/>
      <c r="O1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4" s="20"/>
      <c r="Q1164" s="1">
        <v>2</v>
      </c>
    </row>
    <row r="1165" spans="1:17" ht="15.75" x14ac:dyDescent="0.25">
      <c r="A1165" s="1" t="s">
        <v>2809</v>
      </c>
      <c r="B1165" s="1"/>
      <c r="C1165" s="1"/>
      <c r="D1165" s="17" t="s">
        <v>1189</v>
      </c>
      <c r="E1165" s="1" t="s">
        <v>3485</v>
      </c>
      <c r="F116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5" s="20"/>
      <c r="H1165" s="20"/>
      <c r="I1165" s="21"/>
      <c r="J1165" s="21">
        <f>Tabela1[[#This Row],[Estoque]]*Tabela1[[#This Row],[Valor Unitario Estimado]]</f>
        <v>0</v>
      </c>
      <c r="K1165" s="20"/>
      <c r="L1165" s="20"/>
      <c r="M1165"/>
      <c r="N1165" s="20"/>
      <c r="O1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5" s="20"/>
      <c r="Q1165" s="1">
        <v>2</v>
      </c>
    </row>
    <row r="1166" spans="1:17" ht="15.75" x14ac:dyDescent="0.25">
      <c r="A1166" s="1" t="s">
        <v>2810</v>
      </c>
      <c r="B1166" s="1"/>
      <c r="C1166" s="1"/>
      <c r="D1166" s="17" t="s">
        <v>1190</v>
      </c>
      <c r="E1166" s="1" t="s">
        <v>3378</v>
      </c>
      <c r="F116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66" s="20"/>
      <c r="H1166" s="20"/>
      <c r="I1166" s="21">
        <v>150</v>
      </c>
      <c r="J1166" s="21">
        <f>Tabela1[[#This Row],[Estoque]]*Tabela1[[#This Row],[Valor Unitario Estimado]]</f>
        <v>600</v>
      </c>
      <c r="K1166" s="20"/>
      <c r="L1166" s="20"/>
      <c r="M1166"/>
      <c r="N1166" s="20"/>
      <c r="O1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6" s="20"/>
      <c r="Q1166" s="1">
        <v>4</v>
      </c>
    </row>
    <row r="1167" spans="1:17" ht="15.75" x14ac:dyDescent="0.25">
      <c r="A1167" s="1" t="s">
        <v>2811</v>
      </c>
      <c r="B1167" s="1"/>
      <c r="C1167" s="1"/>
      <c r="D1167" s="17" t="s">
        <v>1191</v>
      </c>
      <c r="E1167" s="1" t="s">
        <v>3530</v>
      </c>
      <c r="F116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7" s="20"/>
      <c r="H1167" s="20"/>
      <c r="I1167" s="21">
        <v>21937.24</v>
      </c>
      <c r="J1167" s="21">
        <f>Tabela1[[#This Row],[Estoque]]*Tabela1[[#This Row],[Valor Unitario Estimado]]</f>
        <v>43874.48</v>
      </c>
      <c r="K1167" s="20"/>
      <c r="L1167" s="20"/>
      <c r="M1167"/>
      <c r="N1167" s="20"/>
      <c r="O1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7" s="20"/>
      <c r="Q1167" s="1">
        <v>2</v>
      </c>
    </row>
    <row r="1168" spans="1:17" ht="15.75" x14ac:dyDescent="0.25">
      <c r="A1168" s="1" t="s">
        <v>2812</v>
      </c>
      <c r="B1168" s="1"/>
      <c r="C1168" s="1"/>
      <c r="D1168" s="17" t="s">
        <v>1192</v>
      </c>
      <c r="E1168" s="1" t="s">
        <v>3600</v>
      </c>
      <c r="F116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68" s="20"/>
      <c r="H1168" s="20"/>
      <c r="I1168" s="21"/>
      <c r="J1168" s="21">
        <f>Tabela1[[#This Row],[Estoque]]*Tabela1[[#This Row],[Valor Unitario Estimado]]</f>
        <v>0</v>
      </c>
      <c r="K1168" s="20"/>
      <c r="L1168" s="20"/>
      <c r="M1168"/>
      <c r="N1168" s="20"/>
      <c r="O1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8" s="20"/>
      <c r="Q1168" s="1">
        <v>3</v>
      </c>
    </row>
    <row r="1169" spans="1:17" ht="15.75" x14ac:dyDescent="0.25">
      <c r="A1169" s="1" t="s">
        <v>2813</v>
      </c>
      <c r="B1169" s="1"/>
      <c r="C1169" s="1"/>
      <c r="D1169" s="17" t="s">
        <v>1193</v>
      </c>
      <c r="E1169" s="1" t="s">
        <v>3486</v>
      </c>
      <c r="F116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69" s="20"/>
      <c r="H1169" s="20"/>
      <c r="I1169" s="21"/>
      <c r="J1169" s="21">
        <f>Tabela1[[#This Row],[Estoque]]*Tabela1[[#This Row],[Valor Unitario Estimado]]</f>
        <v>0</v>
      </c>
      <c r="K1169" s="20"/>
      <c r="L1169" s="20"/>
      <c r="M1169"/>
      <c r="N1169" s="20"/>
      <c r="O1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9" s="20"/>
      <c r="Q1169" s="1">
        <v>5</v>
      </c>
    </row>
    <row r="1170" spans="1:17" ht="15.75" x14ac:dyDescent="0.25">
      <c r="A1170" s="1" t="s">
        <v>2814</v>
      </c>
      <c r="B1170" s="1" t="s">
        <v>3328</v>
      </c>
      <c r="C1170" s="1"/>
      <c r="D1170" s="17" t="s">
        <v>1194</v>
      </c>
      <c r="E1170" s="1" t="s">
        <v>3452</v>
      </c>
      <c r="F117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170" s="20"/>
      <c r="H1170" s="20"/>
      <c r="I1170" s="21">
        <v>11.9</v>
      </c>
      <c r="J1170" s="21">
        <f>Tabela1[[#This Row],[Estoque]]*Tabela1[[#This Row],[Valor Unitario Estimado]]</f>
        <v>95.2</v>
      </c>
      <c r="K1170" s="20"/>
      <c r="L1170" s="20"/>
      <c r="M1170"/>
      <c r="N1170" s="20"/>
      <c r="O1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0" s="20"/>
      <c r="Q1170" s="1">
        <v>8</v>
      </c>
    </row>
    <row r="1171" spans="1:17" ht="15.75" x14ac:dyDescent="0.25">
      <c r="A1171" s="1" t="s">
        <v>2815</v>
      </c>
      <c r="B1171" s="1" t="s">
        <v>3302</v>
      </c>
      <c r="C1171" s="1"/>
      <c r="D1171" s="17" t="s">
        <v>1195</v>
      </c>
      <c r="E1171" s="1" t="s">
        <v>3452</v>
      </c>
      <c r="F117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71" s="20"/>
      <c r="H1171" s="20"/>
      <c r="I1171" s="21">
        <v>40</v>
      </c>
      <c r="J1171" s="21">
        <f>Tabela1[[#This Row],[Estoque]]*Tabela1[[#This Row],[Valor Unitario Estimado]]</f>
        <v>400</v>
      </c>
      <c r="K1171" s="20"/>
      <c r="L1171" s="20"/>
      <c r="M1171"/>
      <c r="N1171" s="20"/>
      <c r="O1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1" s="20"/>
      <c r="Q1171" s="1">
        <v>10</v>
      </c>
    </row>
    <row r="1172" spans="1:17" ht="15.75" x14ac:dyDescent="0.25">
      <c r="A1172" s="1" t="s">
        <v>2816</v>
      </c>
      <c r="B1172" s="1"/>
      <c r="C1172" s="1"/>
      <c r="D1172" s="17" t="s">
        <v>1196</v>
      </c>
      <c r="E1172" s="1" t="s">
        <v>3434</v>
      </c>
      <c r="F1172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72" s="20"/>
      <c r="H1172" s="20"/>
      <c r="I1172" s="21"/>
      <c r="J1172" s="21">
        <f>Tabela1[[#This Row],[Estoque]]*Tabela1[[#This Row],[Valor Unitario Estimado]]</f>
        <v>0</v>
      </c>
      <c r="K1172" s="20"/>
      <c r="L1172" s="20"/>
      <c r="M1172"/>
      <c r="N1172" s="20"/>
      <c r="O1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2" s="20"/>
      <c r="Q1172" s="1">
        <v>50</v>
      </c>
    </row>
    <row r="1173" spans="1:17" ht="15.75" x14ac:dyDescent="0.25">
      <c r="A1173" s="1" t="s">
        <v>2817</v>
      </c>
      <c r="B1173" s="1"/>
      <c r="C1173" s="1"/>
      <c r="D1173" s="17" t="s">
        <v>1197</v>
      </c>
      <c r="E1173" s="1" t="s">
        <v>3546</v>
      </c>
      <c r="F11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73" s="20"/>
      <c r="H1173" s="20"/>
      <c r="I1173" s="21">
        <v>67.8</v>
      </c>
      <c r="J1173" s="21">
        <f>Tabela1[[#This Row],[Estoque]]*Tabela1[[#This Row],[Valor Unitario Estimado]]</f>
        <v>0</v>
      </c>
      <c r="K1173" s="20"/>
      <c r="L1173" s="20"/>
      <c r="M1173"/>
      <c r="N1173" s="20"/>
      <c r="O1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3" s="20"/>
      <c r="Q1173" s="1">
        <v>0</v>
      </c>
    </row>
    <row r="1174" spans="1:17" ht="15.75" x14ac:dyDescent="0.25">
      <c r="A1174" s="1" t="s">
        <v>2818</v>
      </c>
      <c r="B1174" s="1"/>
      <c r="C1174" s="1"/>
      <c r="D1174" s="17" t="s">
        <v>1198</v>
      </c>
      <c r="E1174" s="1" t="s">
        <v>3429</v>
      </c>
      <c r="F11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4" s="20"/>
      <c r="H1174" s="20"/>
      <c r="I1174" s="21">
        <v>170</v>
      </c>
      <c r="J1174" s="21">
        <f>Tabela1[[#This Row],[Estoque]]*Tabela1[[#This Row],[Valor Unitario Estimado]]</f>
        <v>170</v>
      </c>
      <c r="K1174" s="20"/>
      <c r="L1174" s="20"/>
      <c r="M1174"/>
      <c r="N1174" s="20"/>
      <c r="O1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4" s="20"/>
      <c r="Q1174" s="1">
        <v>1</v>
      </c>
    </row>
    <row r="1175" spans="1:17" ht="15.75" x14ac:dyDescent="0.25">
      <c r="A1175" s="1" t="s">
        <v>2819</v>
      </c>
      <c r="B1175" s="1"/>
      <c r="C1175" s="1"/>
      <c r="D1175" s="17" t="s">
        <v>1199</v>
      </c>
      <c r="E1175" s="1" t="s">
        <v>3429</v>
      </c>
      <c r="F11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5" s="20"/>
      <c r="H1175" s="20"/>
      <c r="I1175" s="21">
        <v>185.65</v>
      </c>
      <c r="J1175" s="21">
        <f>Tabela1[[#This Row],[Estoque]]*Tabela1[[#This Row],[Valor Unitario Estimado]]</f>
        <v>185.65</v>
      </c>
      <c r="K1175" s="20"/>
      <c r="L1175" s="20"/>
      <c r="M1175"/>
      <c r="N1175" s="20"/>
      <c r="O1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5" s="20"/>
      <c r="Q1175" s="1">
        <v>1</v>
      </c>
    </row>
    <row r="1176" spans="1:17" ht="15.75" x14ac:dyDescent="0.25">
      <c r="A1176" s="1" t="s">
        <v>2820</v>
      </c>
      <c r="B1176" s="1"/>
      <c r="C1176" s="1"/>
      <c r="D1176" s="17" t="s">
        <v>1200</v>
      </c>
      <c r="E1176" s="1" t="s">
        <v>3597</v>
      </c>
      <c r="F11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6" s="20"/>
      <c r="H1176" s="20"/>
      <c r="I1176" s="21"/>
      <c r="J1176" s="21">
        <f>Tabela1[[#This Row],[Estoque]]*Tabela1[[#This Row],[Valor Unitario Estimado]]</f>
        <v>0</v>
      </c>
      <c r="K1176" s="20"/>
      <c r="L1176" s="20"/>
      <c r="M1176"/>
      <c r="N1176" s="20"/>
      <c r="O1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6" s="20"/>
      <c r="Q1176" s="1">
        <v>1</v>
      </c>
    </row>
    <row r="1177" spans="1:17" ht="15.75" x14ac:dyDescent="0.25">
      <c r="A1177" s="1" t="s">
        <v>2821</v>
      </c>
      <c r="B1177" s="1" t="s">
        <v>3329</v>
      </c>
      <c r="C1177" s="1"/>
      <c r="D1177" s="17" t="s">
        <v>1201</v>
      </c>
      <c r="E1177" s="1" t="s">
        <v>3457</v>
      </c>
      <c r="F117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77" s="20"/>
      <c r="H1177" s="20"/>
      <c r="I1177" s="21">
        <v>1252.75</v>
      </c>
      <c r="J1177" s="21">
        <f>Tabela1[[#This Row],[Estoque]]*Tabela1[[#This Row],[Valor Unitario Estimado]]</f>
        <v>7516.5</v>
      </c>
      <c r="K1177" s="20"/>
      <c r="L1177" s="20"/>
      <c r="M1177"/>
      <c r="N1177" s="20"/>
      <c r="O1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7" s="20"/>
      <c r="Q1177" s="1">
        <v>6</v>
      </c>
    </row>
    <row r="1178" spans="1:17" ht="15.75" x14ac:dyDescent="0.25">
      <c r="A1178" s="1" t="s">
        <v>2822</v>
      </c>
      <c r="B1178" s="1"/>
      <c r="C1178" s="1"/>
      <c r="D1178" s="17" t="s">
        <v>1202</v>
      </c>
      <c r="E1178" s="1" t="s">
        <v>3395</v>
      </c>
      <c r="F117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78" s="20"/>
      <c r="H1178" s="20"/>
      <c r="I1178" s="21">
        <v>124.77</v>
      </c>
      <c r="J1178" s="21">
        <f>Tabela1[[#This Row],[Estoque]]*Tabela1[[#This Row],[Valor Unitario Estimado]]</f>
        <v>748.62</v>
      </c>
      <c r="K1178" s="20"/>
      <c r="L1178" s="20"/>
      <c r="M1178"/>
      <c r="N1178" s="20"/>
      <c r="O1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8" s="20"/>
      <c r="Q1178" s="1">
        <v>6</v>
      </c>
    </row>
    <row r="1179" spans="1:17" ht="15.75" x14ac:dyDescent="0.25">
      <c r="A1179" s="1" t="s">
        <v>2823</v>
      </c>
      <c r="B1179" s="1"/>
      <c r="C1179" s="1"/>
      <c r="D1179" s="17" t="s">
        <v>1203</v>
      </c>
      <c r="E1179" s="1" t="s">
        <v>3601</v>
      </c>
      <c r="F11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9" s="20"/>
      <c r="H1179" s="20"/>
      <c r="I1179" s="21">
        <v>65.38</v>
      </c>
      <c r="J1179" s="21">
        <f>Tabela1[[#This Row],[Estoque]]*Tabela1[[#This Row],[Valor Unitario Estimado]]</f>
        <v>65.38</v>
      </c>
      <c r="K1179" s="20"/>
      <c r="L1179" s="20"/>
      <c r="M1179"/>
      <c r="N1179" s="20"/>
      <c r="O1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9" s="20"/>
      <c r="Q1179" s="1">
        <v>1</v>
      </c>
    </row>
    <row r="1180" spans="1:17" ht="15.75" x14ac:dyDescent="0.25">
      <c r="A1180" s="1" t="s">
        <v>2824</v>
      </c>
      <c r="B1180" s="1"/>
      <c r="C1180" s="1"/>
      <c r="D1180" s="17" t="s">
        <v>1204</v>
      </c>
      <c r="E1180" s="1" t="s">
        <v>3601</v>
      </c>
      <c r="F118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80" s="20"/>
      <c r="H1180" s="20"/>
      <c r="I1180" s="21">
        <v>113.02</v>
      </c>
      <c r="J1180" s="21">
        <f>Tabela1[[#This Row],[Estoque]]*Tabela1[[#This Row],[Valor Unitario Estimado]]</f>
        <v>565.1</v>
      </c>
      <c r="K1180" s="20"/>
      <c r="L1180" s="20"/>
      <c r="M1180"/>
      <c r="N1180" s="20"/>
      <c r="O1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0" s="20"/>
      <c r="Q1180" s="1">
        <v>5</v>
      </c>
    </row>
    <row r="1181" spans="1:17" ht="15.75" x14ac:dyDescent="0.25">
      <c r="A1181" s="1" t="s">
        <v>2825</v>
      </c>
      <c r="B1181" s="1"/>
      <c r="C1181" s="1"/>
      <c r="D1181" s="17" t="s">
        <v>1205</v>
      </c>
      <c r="E1181" s="1" t="s">
        <v>3601</v>
      </c>
      <c r="F11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1" s="20"/>
      <c r="H1181" s="20"/>
      <c r="I1181" s="21">
        <v>7.55</v>
      </c>
      <c r="J1181" s="21">
        <f>Tabela1[[#This Row],[Estoque]]*Tabela1[[#This Row],[Valor Unitario Estimado]]</f>
        <v>15.1</v>
      </c>
      <c r="K1181" s="20"/>
      <c r="L1181" s="20"/>
      <c r="M1181"/>
      <c r="N1181" s="20"/>
      <c r="O1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1" s="20"/>
      <c r="Q1181" s="1">
        <v>2</v>
      </c>
    </row>
    <row r="1182" spans="1:17" ht="15.75" x14ac:dyDescent="0.25">
      <c r="A1182" s="1" t="s">
        <v>2826</v>
      </c>
      <c r="B1182" s="1"/>
      <c r="C1182" s="1"/>
      <c r="D1182" s="17" t="s">
        <v>1206</v>
      </c>
      <c r="E1182" s="1" t="s">
        <v>3601</v>
      </c>
      <c r="F118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82" s="20"/>
      <c r="H1182" s="20"/>
      <c r="I1182" s="21">
        <v>29.58</v>
      </c>
      <c r="J1182" s="21">
        <f>Tabela1[[#This Row],[Estoque]]*Tabela1[[#This Row],[Valor Unitario Estimado]]</f>
        <v>147.89999999999998</v>
      </c>
      <c r="K1182" s="20"/>
      <c r="L1182" s="20"/>
      <c r="M1182"/>
      <c r="N1182" s="20"/>
      <c r="O1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2" s="20"/>
      <c r="Q1182" s="1">
        <v>5</v>
      </c>
    </row>
    <row r="1183" spans="1:17" ht="15.75" x14ac:dyDescent="0.25">
      <c r="A1183" s="1" t="s">
        <v>2827</v>
      </c>
      <c r="B1183" s="1"/>
      <c r="C1183" s="1"/>
      <c r="D1183" s="17" t="s">
        <v>1207</v>
      </c>
      <c r="E1183" s="1" t="s">
        <v>3601</v>
      </c>
      <c r="F118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83" s="20"/>
      <c r="H1183" s="20"/>
      <c r="I1183" s="21">
        <v>11.69</v>
      </c>
      <c r="J1183" s="21">
        <f>Tabela1[[#This Row],[Estoque]]*Tabela1[[#This Row],[Valor Unitario Estimado]]</f>
        <v>35.07</v>
      </c>
      <c r="K1183" s="20"/>
      <c r="L1183" s="20"/>
      <c r="M1183"/>
      <c r="N1183" s="20"/>
      <c r="O1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3" s="20"/>
      <c r="Q1183" s="1">
        <v>3</v>
      </c>
    </row>
    <row r="1184" spans="1:17" ht="15.75" x14ac:dyDescent="0.25">
      <c r="A1184" s="1" t="s">
        <v>2828</v>
      </c>
      <c r="B1184" s="1"/>
      <c r="C1184" s="1"/>
      <c r="D1184" s="17" t="s">
        <v>1208</v>
      </c>
      <c r="E1184" s="1" t="s">
        <v>3601</v>
      </c>
      <c r="F118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84" s="20"/>
      <c r="H1184" s="20"/>
      <c r="I1184" s="21">
        <v>13.65</v>
      </c>
      <c r="J1184" s="21">
        <f>Tabela1[[#This Row],[Estoque]]*Tabela1[[#This Row],[Valor Unitario Estimado]]</f>
        <v>54.6</v>
      </c>
      <c r="K1184" s="20"/>
      <c r="L1184" s="20"/>
      <c r="M1184"/>
      <c r="N1184" s="20"/>
      <c r="O1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4" s="20"/>
      <c r="Q1184" s="1">
        <v>4</v>
      </c>
    </row>
    <row r="1185" spans="1:17" ht="15.75" x14ac:dyDescent="0.25">
      <c r="A1185" s="1" t="s">
        <v>2829</v>
      </c>
      <c r="B1185" s="1"/>
      <c r="C1185" s="1"/>
      <c r="D1185" s="17" t="s">
        <v>1209</v>
      </c>
      <c r="E1185" s="1" t="s">
        <v>3601</v>
      </c>
      <c r="F11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5" s="20"/>
      <c r="H1185" s="20"/>
      <c r="I1185" s="21">
        <v>52.54</v>
      </c>
      <c r="J1185" s="21">
        <f>Tabela1[[#This Row],[Estoque]]*Tabela1[[#This Row],[Valor Unitario Estimado]]</f>
        <v>105.08</v>
      </c>
      <c r="K1185" s="20"/>
      <c r="L1185" s="20"/>
      <c r="M1185"/>
      <c r="N1185" s="20"/>
      <c r="O1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5" s="20"/>
      <c r="Q1185" s="1">
        <v>2</v>
      </c>
    </row>
    <row r="1186" spans="1:17" ht="15.75" x14ac:dyDescent="0.25">
      <c r="A1186" s="1" t="s">
        <v>2830</v>
      </c>
      <c r="B1186" s="1"/>
      <c r="C1186" s="1"/>
      <c r="D1186" s="17" t="s">
        <v>1210</v>
      </c>
      <c r="E1186" s="1" t="s">
        <v>3524</v>
      </c>
      <c r="F11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6" s="20"/>
      <c r="H1186" s="20"/>
      <c r="I1186" s="21"/>
      <c r="J1186" s="21">
        <f>Tabela1[[#This Row],[Estoque]]*Tabela1[[#This Row],[Valor Unitario Estimado]]</f>
        <v>0</v>
      </c>
      <c r="K1186" s="20"/>
      <c r="L1186" s="20"/>
      <c r="M1186"/>
      <c r="N1186" s="20"/>
      <c r="O1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6" s="20"/>
      <c r="Q1186" s="1">
        <v>2</v>
      </c>
    </row>
    <row r="1187" spans="1:17" ht="15.75" x14ac:dyDescent="0.25">
      <c r="A1187" s="1" t="s">
        <v>2831</v>
      </c>
      <c r="B1187" s="1"/>
      <c r="C1187" s="1"/>
      <c r="D1187" s="17" t="s">
        <v>1211</v>
      </c>
      <c r="E1187" s="1" t="s">
        <v>3524</v>
      </c>
      <c r="F118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87" s="20"/>
      <c r="H1187" s="20"/>
      <c r="I1187" s="21"/>
      <c r="J1187" s="21">
        <f>Tabela1[[#This Row],[Estoque]]*Tabela1[[#This Row],[Valor Unitario Estimado]]</f>
        <v>0</v>
      </c>
      <c r="K1187" s="20"/>
      <c r="L1187" s="20"/>
      <c r="M1187"/>
      <c r="N1187" s="20"/>
      <c r="O1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7" s="20"/>
      <c r="Q1187" s="1">
        <v>4</v>
      </c>
    </row>
    <row r="1188" spans="1:17" ht="15.75" x14ac:dyDescent="0.25">
      <c r="A1188" s="1" t="s">
        <v>2832</v>
      </c>
      <c r="B1188" s="1"/>
      <c r="C1188" s="1"/>
      <c r="D1188" s="17"/>
      <c r="E1188" s="1"/>
      <c r="F11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88" s="20"/>
      <c r="H1188" s="20"/>
      <c r="I1188" s="21">
        <v>647.37</v>
      </c>
      <c r="J1188" s="21">
        <f>Tabela1[[#This Row],[Estoque]]*Tabela1[[#This Row],[Valor Unitario Estimado]]</f>
        <v>0</v>
      </c>
      <c r="K1188" s="20"/>
      <c r="L1188" s="20"/>
      <c r="M1188"/>
      <c r="N1188" s="20"/>
      <c r="O1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8" s="20"/>
      <c r="Q1188" s="1">
        <v>0</v>
      </c>
    </row>
    <row r="1189" spans="1:17" ht="15.75" x14ac:dyDescent="0.25">
      <c r="A1189" s="1" t="s">
        <v>2833</v>
      </c>
      <c r="B1189" s="1" t="s">
        <v>3330</v>
      </c>
      <c r="C1189" s="1"/>
      <c r="D1189" s="17" t="s">
        <v>1212</v>
      </c>
      <c r="E1189" s="1" t="s">
        <v>3472</v>
      </c>
      <c r="F11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9" s="20"/>
      <c r="H1189" s="20"/>
      <c r="I1189" s="21"/>
      <c r="J1189" s="21">
        <f>Tabela1[[#This Row],[Estoque]]*Tabela1[[#This Row],[Valor Unitario Estimado]]</f>
        <v>0</v>
      </c>
      <c r="K1189" s="20"/>
      <c r="L1189" s="20"/>
      <c r="M1189"/>
      <c r="N1189" s="20"/>
      <c r="O1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9" s="20"/>
      <c r="Q1189" s="1">
        <v>2</v>
      </c>
    </row>
    <row r="1190" spans="1:17" ht="15.75" x14ac:dyDescent="0.25">
      <c r="A1190" s="1" t="s">
        <v>2834</v>
      </c>
      <c r="B1190" s="1" t="s">
        <v>3289</v>
      </c>
      <c r="C1190" s="1"/>
      <c r="D1190" s="17" t="s">
        <v>1213</v>
      </c>
      <c r="E1190" s="1" t="s">
        <v>3602</v>
      </c>
      <c r="F11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0" s="20"/>
      <c r="H1190" s="20"/>
      <c r="I1190" s="21">
        <v>2702.32</v>
      </c>
      <c r="J1190" s="21">
        <f>Tabela1[[#This Row],[Estoque]]*Tabela1[[#This Row],[Valor Unitario Estimado]]</f>
        <v>5404.64</v>
      </c>
      <c r="K1190" s="20"/>
      <c r="L1190" s="20"/>
      <c r="M1190"/>
      <c r="N1190" s="20"/>
      <c r="O1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0" s="20"/>
      <c r="Q1190" s="1">
        <v>2</v>
      </c>
    </row>
    <row r="1191" spans="1:17" ht="15.75" x14ac:dyDescent="0.25">
      <c r="A1191" s="1" t="s">
        <v>2835</v>
      </c>
      <c r="B1191" s="1"/>
      <c r="C1191" s="1"/>
      <c r="D1191" s="17" t="s">
        <v>1214</v>
      </c>
      <c r="E1191" s="1" t="s">
        <v>3529</v>
      </c>
      <c r="F11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1" s="20"/>
      <c r="H1191" s="20"/>
      <c r="I1191" s="21"/>
      <c r="J1191" s="21">
        <f>Tabela1[[#This Row],[Estoque]]*Tabela1[[#This Row],[Valor Unitario Estimado]]</f>
        <v>0</v>
      </c>
      <c r="K1191" s="20"/>
      <c r="L1191" s="20"/>
      <c r="M1191"/>
      <c r="N1191" s="20"/>
      <c r="O1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1" s="20"/>
      <c r="Q1191" s="1">
        <v>2</v>
      </c>
    </row>
    <row r="1192" spans="1:17" ht="15.75" x14ac:dyDescent="0.25">
      <c r="A1192" s="1" t="s">
        <v>2836</v>
      </c>
      <c r="B1192" s="1" t="s">
        <v>3320</v>
      </c>
      <c r="C1192" s="1"/>
      <c r="D1192" s="17" t="s">
        <v>1215</v>
      </c>
      <c r="E1192" s="1" t="s">
        <v>3457</v>
      </c>
      <c r="F11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2" s="20"/>
      <c r="H1192" s="20"/>
      <c r="I1192" s="21">
        <v>1550</v>
      </c>
      <c r="J1192" s="21">
        <f>Tabela1[[#This Row],[Estoque]]*Tabela1[[#This Row],[Valor Unitario Estimado]]</f>
        <v>0</v>
      </c>
      <c r="K1192" s="20"/>
      <c r="L1192" s="20"/>
      <c r="M1192"/>
      <c r="N1192" s="20"/>
      <c r="O1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2" s="20"/>
      <c r="Q1192" s="1">
        <v>0</v>
      </c>
    </row>
    <row r="1193" spans="1:17" ht="15.75" x14ac:dyDescent="0.25">
      <c r="A1193" s="1" t="s">
        <v>2837</v>
      </c>
      <c r="B1193" s="1" t="s">
        <v>3320</v>
      </c>
      <c r="C1193" s="1"/>
      <c r="D1193" s="17" t="s">
        <v>1216</v>
      </c>
      <c r="E1193" s="1" t="s">
        <v>3457</v>
      </c>
      <c r="F11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3" s="20"/>
      <c r="H1193" s="20"/>
      <c r="I1193" s="21">
        <v>410</v>
      </c>
      <c r="J1193" s="21">
        <f>Tabela1[[#This Row],[Estoque]]*Tabela1[[#This Row],[Valor Unitario Estimado]]</f>
        <v>410</v>
      </c>
      <c r="K1193" s="20"/>
      <c r="L1193" s="20"/>
      <c r="M1193"/>
      <c r="N1193" s="20"/>
      <c r="O1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3" s="20"/>
      <c r="Q1193" s="1">
        <v>1</v>
      </c>
    </row>
    <row r="1194" spans="1:17" ht="15.75" x14ac:dyDescent="0.25">
      <c r="A1194" s="1" t="s">
        <v>2838</v>
      </c>
      <c r="B1194" s="1"/>
      <c r="C1194" s="1"/>
      <c r="D1194" s="17" t="s">
        <v>1217</v>
      </c>
      <c r="E1194" s="1" t="s">
        <v>3562</v>
      </c>
      <c r="F11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4" s="20"/>
      <c r="H1194" s="20"/>
      <c r="I1194" s="21">
        <v>162.4</v>
      </c>
      <c r="J1194" s="21">
        <f>Tabela1[[#This Row],[Estoque]]*Tabela1[[#This Row],[Valor Unitario Estimado]]</f>
        <v>324.8</v>
      </c>
      <c r="K1194" s="20"/>
      <c r="L1194" s="20"/>
      <c r="M1194"/>
      <c r="N1194" s="20"/>
      <c r="O1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4" s="20"/>
      <c r="Q1194" s="1">
        <v>2</v>
      </c>
    </row>
    <row r="1195" spans="1:17" ht="15.75" x14ac:dyDescent="0.25">
      <c r="A1195" s="1" t="s">
        <v>2839</v>
      </c>
      <c r="B1195" s="1"/>
      <c r="C1195" s="1"/>
      <c r="D1195" s="17" t="s">
        <v>1218</v>
      </c>
      <c r="E1195" s="1" t="s">
        <v>3561</v>
      </c>
      <c r="F11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5" s="20"/>
      <c r="H1195" s="20"/>
      <c r="I1195" s="21">
        <v>89.54</v>
      </c>
      <c r="J1195" s="21">
        <f>Tabela1[[#This Row],[Estoque]]*Tabela1[[#This Row],[Valor Unitario Estimado]]</f>
        <v>179.08</v>
      </c>
      <c r="K1195" s="20"/>
      <c r="L1195" s="20"/>
      <c r="M1195"/>
      <c r="N1195" s="20"/>
      <c r="O1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5" s="20"/>
      <c r="Q1195" s="1">
        <v>2</v>
      </c>
    </row>
    <row r="1196" spans="1:17" ht="15.75" x14ac:dyDescent="0.25">
      <c r="A1196" s="1" t="s">
        <v>2840</v>
      </c>
      <c r="B1196" s="1" t="s">
        <v>3279</v>
      </c>
      <c r="C1196" s="1"/>
      <c r="D1196" s="17" t="s">
        <v>1219</v>
      </c>
      <c r="E1196" s="1" t="s">
        <v>3561</v>
      </c>
      <c r="F11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6" s="20"/>
      <c r="H1196" s="20"/>
      <c r="I1196" s="21">
        <v>984</v>
      </c>
      <c r="J1196" s="21">
        <f>Tabela1[[#This Row],[Estoque]]*Tabela1[[#This Row],[Valor Unitario Estimado]]</f>
        <v>0</v>
      </c>
      <c r="K1196" s="20"/>
      <c r="L1196" s="20"/>
      <c r="M1196"/>
      <c r="N1196" s="20"/>
      <c r="O1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6" s="20"/>
      <c r="Q1196" s="1">
        <v>0</v>
      </c>
    </row>
    <row r="1197" spans="1:17" ht="15.75" x14ac:dyDescent="0.25">
      <c r="A1197" s="1" t="s">
        <v>2841</v>
      </c>
      <c r="B1197" s="1"/>
      <c r="C1197" s="1"/>
      <c r="D1197" s="17" t="s">
        <v>1220</v>
      </c>
      <c r="E1197" s="1" t="s">
        <v>3582</v>
      </c>
      <c r="F1197" s="23">
        <f>Tabela1[[#This Row],[Estoque Inicial]]+SUMIFS(Tabela2[Quantidade],Tabela2[Codigo],Tabela1[[#This Row],[Codigo]],Tabela2[Tipo],"Entrada")-SUMIFS(Tabela2[Quantidade],Tabela2[Codigo],Tabela1[[#This Row],[Codigo]],Tabela2[Tipo],"Saída")</f>
        <v>200</v>
      </c>
      <c r="G1197" s="20"/>
      <c r="H1197" s="20"/>
      <c r="I1197" s="21"/>
      <c r="J1197" s="21">
        <f>Tabela1[[#This Row],[Estoque]]*Tabela1[[#This Row],[Valor Unitario Estimado]]</f>
        <v>0</v>
      </c>
      <c r="K1197" s="20"/>
      <c r="L1197" s="20"/>
      <c r="M1197"/>
      <c r="N1197" s="20"/>
      <c r="O1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7" s="20"/>
      <c r="Q1197" s="1">
        <v>200</v>
      </c>
    </row>
    <row r="1198" spans="1:17" ht="15.75" x14ac:dyDescent="0.25">
      <c r="A1198" s="1" t="s">
        <v>2842</v>
      </c>
      <c r="B1198" s="1"/>
      <c r="C1198" s="1"/>
      <c r="D1198" s="17" t="s">
        <v>1221</v>
      </c>
      <c r="E1198" s="1" t="s">
        <v>3499</v>
      </c>
      <c r="F11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8" s="20"/>
      <c r="H1198" s="20"/>
      <c r="I1198" s="21"/>
      <c r="J1198" s="21">
        <f>Tabela1[[#This Row],[Estoque]]*Tabela1[[#This Row],[Valor Unitario Estimado]]</f>
        <v>0</v>
      </c>
      <c r="K1198" s="20"/>
      <c r="L1198" s="20"/>
      <c r="M1198"/>
      <c r="N1198" s="20"/>
      <c r="O1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8" s="20"/>
      <c r="Q1198" s="1">
        <v>1</v>
      </c>
    </row>
    <row r="1199" spans="1:17" ht="15.75" x14ac:dyDescent="0.25">
      <c r="A1199" s="1" t="s">
        <v>2843</v>
      </c>
      <c r="B1199" s="1"/>
      <c r="C1199" s="1"/>
      <c r="D1199" s="17" t="s">
        <v>1222</v>
      </c>
      <c r="E1199" s="1" t="s">
        <v>3556</v>
      </c>
      <c r="F11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9" s="20"/>
      <c r="H1199" s="20"/>
      <c r="I1199" s="21"/>
      <c r="J1199" s="21">
        <f>Tabela1[[#This Row],[Estoque]]*Tabela1[[#This Row],[Valor Unitario Estimado]]</f>
        <v>0</v>
      </c>
      <c r="K1199" s="20"/>
      <c r="L1199" s="20"/>
      <c r="M1199"/>
      <c r="N1199" s="20"/>
      <c r="O1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9" s="20"/>
      <c r="Q1199" s="1">
        <v>0</v>
      </c>
    </row>
    <row r="1200" spans="1:17" ht="15.75" x14ac:dyDescent="0.25">
      <c r="A1200" s="1" t="s">
        <v>2844</v>
      </c>
      <c r="B1200" s="1" t="s">
        <v>3297</v>
      </c>
      <c r="C1200" s="1"/>
      <c r="D1200" s="17" t="s">
        <v>1223</v>
      </c>
      <c r="E1200" s="1" t="s">
        <v>3561</v>
      </c>
      <c r="F1200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1200" s="20"/>
      <c r="H1200" s="20"/>
      <c r="I1200" s="21">
        <v>128</v>
      </c>
      <c r="J1200" s="21">
        <f>Tabela1[[#This Row],[Estoque]]*Tabela1[[#This Row],[Valor Unitario Estimado]]</f>
        <v>2688</v>
      </c>
      <c r="K1200" s="20"/>
      <c r="L1200" s="20"/>
      <c r="M1200"/>
      <c r="N1200" s="20"/>
      <c r="O1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0" s="20"/>
      <c r="Q1200" s="1">
        <v>21</v>
      </c>
    </row>
    <row r="1201" spans="1:17" ht="15.75" x14ac:dyDescent="0.25">
      <c r="A1201" s="1" t="s">
        <v>2845</v>
      </c>
      <c r="B1201" s="1"/>
      <c r="C1201" s="1"/>
      <c r="D1201" s="17" t="s">
        <v>1224</v>
      </c>
      <c r="E1201" s="1" t="s">
        <v>3367</v>
      </c>
      <c r="F120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01" s="20"/>
      <c r="H1201" s="20"/>
      <c r="I1201" s="21">
        <v>12.3</v>
      </c>
      <c r="J1201" s="21">
        <f>Tabela1[[#This Row],[Estoque]]*Tabela1[[#This Row],[Valor Unitario Estimado]]</f>
        <v>98.4</v>
      </c>
      <c r="K1201" s="20"/>
      <c r="L1201" s="20"/>
      <c r="M1201"/>
      <c r="N1201" s="20"/>
      <c r="O1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1" s="20"/>
      <c r="Q1201" s="1">
        <v>8</v>
      </c>
    </row>
    <row r="1202" spans="1:17" ht="15.75" x14ac:dyDescent="0.25">
      <c r="A1202" s="1" t="s">
        <v>2846</v>
      </c>
      <c r="B1202" s="1"/>
      <c r="C1202" s="1"/>
      <c r="D1202" s="17" t="s">
        <v>1225</v>
      </c>
      <c r="E1202" s="1" t="s">
        <v>3603</v>
      </c>
      <c r="F120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02" s="20"/>
      <c r="H1202" s="20"/>
      <c r="I1202" s="21"/>
      <c r="J1202" s="21">
        <f>Tabela1[[#This Row],[Estoque]]*Tabela1[[#This Row],[Valor Unitario Estimado]]</f>
        <v>0</v>
      </c>
      <c r="K1202" s="20"/>
      <c r="L1202" s="20"/>
      <c r="M1202"/>
      <c r="N1202" s="20"/>
      <c r="O1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2" s="20"/>
      <c r="Q1202" s="1">
        <v>10</v>
      </c>
    </row>
    <row r="1203" spans="1:17" ht="15.75" x14ac:dyDescent="0.25">
      <c r="A1203" s="1" t="s">
        <v>2847</v>
      </c>
      <c r="B1203" s="1" t="s">
        <v>3315</v>
      </c>
      <c r="C1203" s="1"/>
      <c r="D1203" s="17" t="s">
        <v>1226</v>
      </c>
      <c r="E1203" s="1" t="s">
        <v>3604</v>
      </c>
      <c r="F120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03" s="20"/>
      <c r="H1203" s="20"/>
      <c r="I1203" s="21">
        <v>4600</v>
      </c>
      <c r="J1203" s="21">
        <f>Tabela1[[#This Row],[Estoque]]*Tabela1[[#This Row],[Valor Unitario Estimado]]</f>
        <v>9200</v>
      </c>
      <c r="K1203" s="20"/>
      <c r="L1203" s="20"/>
      <c r="M1203"/>
      <c r="N1203" s="20"/>
      <c r="O1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3" s="20"/>
      <c r="Q1203" s="1">
        <v>2</v>
      </c>
    </row>
    <row r="1204" spans="1:17" ht="15.75" x14ac:dyDescent="0.25">
      <c r="A1204" s="1" t="s">
        <v>2848</v>
      </c>
      <c r="B1204" s="1"/>
      <c r="C1204" s="1"/>
      <c r="D1204" s="17" t="s">
        <v>1227</v>
      </c>
      <c r="E1204" s="1" t="s">
        <v>3406</v>
      </c>
      <c r="F12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4" s="20"/>
      <c r="H1204" s="20"/>
      <c r="I1204" s="21"/>
      <c r="J1204" s="21">
        <f>Tabela1[[#This Row],[Estoque]]*Tabela1[[#This Row],[Valor Unitario Estimado]]</f>
        <v>0</v>
      </c>
      <c r="K1204" s="20"/>
      <c r="L1204" s="20"/>
      <c r="M1204"/>
      <c r="N1204" s="20"/>
      <c r="O1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4" s="20"/>
      <c r="Q1204" s="1">
        <v>0</v>
      </c>
    </row>
    <row r="1205" spans="1:17" ht="15.75" x14ac:dyDescent="0.25">
      <c r="A1205" s="1" t="s">
        <v>2849</v>
      </c>
      <c r="B1205" s="1"/>
      <c r="C1205" s="1"/>
      <c r="D1205" s="17" t="s">
        <v>1228</v>
      </c>
      <c r="E1205" s="1" t="s">
        <v>3406</v>
      </c>
      <c r="F120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05" s="20"/>
      <c r="H1205" s="20"/>
      <c r="I1205" s="21"/>
      <c r="J1205" s="21">
        <f>Tabela1[[#This Row],[Estoque]]*Tabela1[[#This Row],[Valor Unitario Estimado]]</f>
        <v>0</v>
      </c>
      <c r="K1205" s="20"/>
      <c r="L1205" s="20"/>
      <c r="M1205"/>
      <c r="N1205" s="20"/>
      <c r="O1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5" s="20"/>
      <c r="Q1205" s="1">
        <v>1</v>
      </c>
    </row>
    <row r="1206" spans="1:17" ht="15.75" x14ac:dyDescent="0.25">
      <c r="A1206" s="1" t="s">
        <v>2850</v>
      </c>
      <c r="B1206" s="1"/>
      <c r="C1206" s="1"/>
      <c r="D1206" s="17" t="s">
        <v>1229</v>
      </c>
      <c r="E1206" s="1" t="s">
        <v>3408</v>
      </c>
      <c r="F120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06" s="20"/>
      <c r="H1206" s="20"/>
      <c r="I1206" s="21"/>
      <c r="J1206" s="21">
        <f>Tabela1[[#This Row],[Estoque]]*Tabela1[[#This Row],[Valor Unitario Estimado]]</f>
        <v>0</v>
      </c>
      <c r="K1206" s="20"/>
      <c r="L1206" s="20"/>
      <c r="M1206"/>
      <c r="N1206" s="20"/>
      <c r="O1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6" s="20"/>
      <c r="Q1206" s="1">
        <v>2</v>
      </c>
    </row>
    <row r="1207" spans="1:17" ht="15.75" x14ac:dyDescent="0.25">
      <c r="A1207" s="1" t="s">
        <v>2851</v>
      </c>
      <c r="B1207" s="1"/>
      <c r="C1207" s="1"/>
      <c r="D1207" s="17" t="s">
        <v>1230</v>
      </c>
      <c r="E1207" s="1" t="s">
        <v>3454</v>
      </c>
      <c r="F12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7" s="20"/>
      <c r="H1207" s="20"/>
      <c r="I1207" s="21">
        <v>630</v>
      </c>
      <c r="J1207" s="21">
        <f>Tabela1[[#This Row],[Estoque]]*Tabela1[[#This Row],[Valor Unitario Estimado]]</f>
        <v>0</v>
      </c>
      <c r="K1207" s="20"/>
      <c r="L1207" s="20"/>
      <c r="M1207"/>
      <c r="N1207" s="20"/>
      <c r="O1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7" s="20"/>
      <c r="Q1207" s="1">
        <v>0</v>
      </c>
    </row>
    <row r="1208" spans="1:17" ht="15.75" x14ac:dyDescent="0.25">
      <c r="A1208" s="1" t="s">
        <v>2852</v>
      </c>
      <c r="B1208" s="1"/>
      <c r="C1208" s="1"/>
      <c r="D1208" s="17" t="s">
        <v>1231</v>
      </c>
      <c r="E1208" s="1" t="s">
        <v>3408</v>
      </c>
      <c r="F12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08" s="20"/>
      <c r="H1208" s="20"/>
      <c r="I1208" s="21"/>
      <c r="J1208" s="21">
        <f>Tabela1[[#This Row],[Estoque]]*Tabela1[[#This Row],[Valor Unitario Estimado]]</f>
        <v>0</v>
      </c>
      <c r="K1208" s="20"/>
      <c r="L1208" s="20"/>
      <c r="M1208"/>
      <c r="N1208" s="20"/>
      <c r="O1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8" s="20"/>
      <c r="Q1208" s="1">
        <v>3</v>
      </c>
    </row>
    <row r="1209" spans="1:17" ht="15.75" x14ac:dyDescent="0.25">
      <c r="A1209" s="1" t="s">
        <v>2853</v>
      </c>
      <c r="B1209" s="1" t="s">
        <v>3315</v>
      </c>
      <c r="C1209" s="1"/>
      <c r="D1209" s="17" t="s">
        <v>1232</v>
      </c>
      <c r="E1209" s="1" t="s">
        <v>3373</v>
      </c>
      <c r="F12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9" s="20"/>
      <c r="H1209" s="20"/>
      <c r="I1209" s="21">
        <v>22325</v>
      </c>
      <c r="J1209" s="21">
        <f>Tabela1[[#This Row],[Estoque]]*Tabela1[[#This Row],[Valor Unitario Estimado]]</f>
        <v>0</v>
      </c>
      <c r="K1209" s="20"/>
      <c r="L1209" s="20"/>
      <c r="M1209"/>
      <c r="N1209" s="20"/>
      <c r="O1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9" s="20"/>
      <c r="Q1209" s="1">
        <v>0</v>
      </c>
    </row>
    <row r="1210" spans="1:17" ht="15.75" x14ac:dyDescent="0.25">
      <c r="A1210" s="1" t="s">
        <v>2854</v>
      </c>
      <c r="B1210" s="1"/>
      <c r="C1210" s="1"/>
      <c r="D1210" s="17" t="s">
        <v>1233</v>
      </c>
      <c r="E1210" s="1" t="s">
        <v>3407</v>
      </c>
      <c r="F121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10" s="20"/>
      <c r="H1210" s="20"/>
      <c r="I1210" s="21">
        <v>89.67</v>
      </c>
      <c r="J1210" s="21">
        <f>Tabela1[[#This Row],[Estoque]]*Tabela1[[#This Row],[Valor Unitario Estimado]]</f>
        <v>538.02</v>
      </c>
      <c r="K1210" s="20"/>
      <c r="L1210" s="20"/>
      <c r="M1210"/>
      <c r="N1210" s="20"/>
      <c r="O1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0" s="20"/>
      <c r="Q1210" s="1">
        <v>6</v>
      </c>
    </row>
    <row r="1211" spans="1:17" ht="15.75" x14ac:dyDescent="0.25">
      <c r="A1211" s="1" t="s">
        <v>2855</v>
      </c>
      <c r="B1211" s="1"/>
      <c r="C1211" s="1"/>
      <c r="D1211" s="17" t="s">
        <v>1234</v>
      </c>
      <c r="E1211" s="1" t="s">
        <v>3605</v>
      </c>
      <c r="F12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11" s="20"/>
      <c r="H1211" s="20"/>
      <c r="I1211" s="21">
        <v>3800</v>
      </c>
      <c r="J1211" s="21">
        <f>Tabela1[[#This Row],[Estoque]]*Tabela1[[#This Row],[Valor Unitario Estimado]]</f>
        <v>3800</v>
      </c>
      <c r="K1211" s="20"/>
      <c r="L1211" s="20"/>
      <c r="M1211"/>
      <c r="N1211" s="20"/>
      <c r="O1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1" s="20"/>
      <c r="Q1211" s="1">
        <v>1</v>
      </c>
    </row>
    <row r="1212" spans="1:17" ht="15.75" x14ac:dyDescent="0.25">
      <c r="A1212" s="1" t="s">
        <v>2856</v>
      </c>
      <c r="B1212" s="1"/>
      <c r="C1212" s="1"/>
      <c r="D1212" s="17" t="s">
        <v>1235</v>
      </c>
      <c r="E1212" s="1" t="s">
        <v>3368</v>
      </c>
      <c r="F12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12" s="20"/>
      <c r="H1212" s="20"/>
      <c r="I1212" s="21"/>
      <c r="J1212" s="21">
        <f>Tabela1[[#This Row],[Estoque]]*Tabela1[[#This Row],[Valor Unitario Estimado]]</f>
        <v>0</v>
      </c>
      <c r="K1212" s="20"/>
      <c r="L1212" s="20"/>
      <c r="M1212"/>
      <c r="N1212" s="20"/>
      <c r="O1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2" s="20"/>
      <c r="Q1212" s="1">
        <v>0</v>
      </c>
    </row>
    <row r="1213" spans="1:17" ht="15.75" x14ac:dyDescent="0.25">
      <c r="A1213" s="1" t="s">
        <v>2857</v>
      </c>
      <c r="B1213" s="1"/>
      <c r="C1213" s="1"/>
      <c r="D1213" s="17" t="s">
        <v>1236</v>
      </c>
      <c r="E1213" s="1" t="s">
        <v>3603</v>
      </c>
      <c r="F12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13" s="20"/>
      <c r="H1213" s="20"/>
      <c r="I1213" s="21">
        <v>21.5</v>
      </c>
      <c r="J1213" s="21">
        <f>Tabela1[[#This Row],[Estoque]]*Tabela1[[#This Row],[Valor Unitario Estimado]]</f>
        <v>43</v>
      </c>
      <c r="K1213" s="20"/>
      <c r="L1213" s="20"/>
      <c r="M1213"/>
      <c r="N1213" s="20"/>
      <c r="O1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3" s="20"/>
      <c r="Q1213" s="1">
        <v>2</v>
      </c>
    </row>
    <row r="1214" spans="1:17" ht="15.75" x14ac:dyDescent="0.25">
      <c r="A1214" s="1" t="s">
        <v>2858</v>
      </c>
      <c r="B1214" s="1" t="s">
        <v>3299</v>
      </c>
      <c r="C1214" s="1"/>
      <c r="D1214" s="17" t="s">
        <v>1237</v>
      </c>
      <c r="E1214" s="1" t="s">
        <v>3581</v>
      </c>
      <c r="F1214" s="23">
        <f>Tabela1[[#This Row],[Estoque Inicial]]+SUMIFS(Tabela2[Quantidade],Tabela2[Codigo],Tabela1[[#This Row],[Codigo]],Tabela2[Tipo],"Entrada")-SUMIFS(Tabela2[Quantidade],Tabela2[Codigo],Tabela1[[#This Row],[Codigo]],Tabela2[Tipo],"Saída")</f>
        <v>47</v>
      </c>
      <c r="G1214" s="20"/>
      <c r="H1214" s="20"/>
      <c r="I1214" s="21">
        <v>1.25</v>
      </c>
      <c r="J1214" s="21">
        <f>Tabela1[[#This Row],[Estoque]]*Tabela1[[#This Row],[Valor Unitario Estimado]]</f>
        <v>58.75</v>
      </c>
      <c r="K1214" s="20"/>
      <c r="L1214" s="20"/>
      <c r="M1214"/>
      <c r="N1214" s="20"/>
      <c r="O1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4" s="20"/>
      <c r="Q1214" s="1">
        <v>47</v>
      </c>
    </row>
    <row r="1215" spans="1:17" ht="15.75" x14ac:dyDescent="0.25">
      <c r="A1215" s="1" t="s">
        <v>2859</v>
      </c>
      <c r="B1215" s="1" t="s">
        <v>3299</v>
      </c>
      <c r="C1215" s="1"/>
      <c r="D1215" s="17" t="s">
        <v>1238</v>
      </c>
      <c r="E1215" s="1" t="s">
        <v>3502</v>
      </c>
      <c r="F121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15" s="20"/>
      <c r="H1215" s="20"/>
      <c r="I1215" s="21"/>
      <c r="J1215" s="21">
        <f>Tabela1[[#This Row],[Estoque]]*Tabela1[[#This Row],[Valor Unitario Estimado]]</f>
        <v>0</v>
      </c>
      <c r="K1215" s="20"/>
      <c r="L1215" s="20"/>
      <c r="M1215"/>
      <c r="N1215" s="20"/>
      <c r="O1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5" s="20"/>
      <c r="Q1215" s="1">
        <v>4</v>
      </c>
    </row>
    <row r="1216" spans="1:17" ht="15.75" x14ac:dyDescent="0.25">
      <c r="A1216" s="1" t="s">
        <v>2860</v>
      </c>
      <c r="B1216" s="1"/>
      <c r="C1216" s="1"/>
      <c r="D1216" s="17" t="s">
        <v>1239</v>
      </c>
      <c r="E1216" s="1" t="s">
        <v>3499</v>
      </c>
      <c r="F121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216" s="20"/>
      <c r="H1216" s="20"/>
      <c r="I1216" s="21">
        <v>320</v>
      </c>
      <c r="J1216" s="21">
        <f>Tabela1[[#This Row],[Estoque]]*Tabela1[[#This Row],[Valor Unitario Estimado]]</f>
        <v>2880</v>
      </c>
      <c r="K1216" s="20"/>
      <c r="L1216" s="20"/>
      <c r="M1216"/>
      <c r="N1216" s="20"/>
      <c r="O1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6" s="20"/>
      <c r="Q1216" s="1">
        <v>9</v>
      </c>
    </row>
    <row r="1217" spans="1:17" ht="15.75" x14ac:dyDescent="0.25">
      <c r="A1217" s="1" t="s">
        <v>2861</v>
      </c>
      <c r="B1217" s="1"/>
      <c r="C1217" s="1"/>
      <c r="D1217" s="17" t="s">
        <v>1240</v>
      </c>
      <c r="E1217" s="1" t="s">
        <v>3576</v>
      </c>
      <c r="F121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17" s="20"/>
      <c r="H1217" s="20"/>
      <c r="I1217" s="21"/>
      <c r="J1217" s="21">
        <f>Tabela1[[#This Row],[Estoque]]*Tabela1[[#This Row],[Valor Unitario Estimado]]</f>
        <v>0</v>
      </c>
      <c r="K1217" s="20"/>
      <c r="L1217" s="20"/>
      <c r="M1217"/>
      <c r="N1217" s="20"/>
      <c r="O1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7" s="20"/>
      <c r="Q1217" s="1">
        <v>4</v>
      </c>
    </row>
    <row r="1218" spans="1:17" ht="15.75" x14ac:dyDescent="0.25">
      <c r="A1218" s="1" t="s">
        <v>2862</v>
      </c>
      <c r="B1218" s="1"/>
      <c r="C1218" s="1"/>
      <c r="D1218" s="17" t="s">
        <v>1241</v>
      </c>
      <c r="E1218" s="1" t="s">
        <v>3429</v>
      </c>
      <c r="F121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18" s="20"/>
      <c r="H1218" s="20"/>
      <c r="I1218" s="21"/>
      <c r="J1218" s="21">
        <f>Tabela1[[#This Row],[Estoque]]*Tabela1[[#This Row],[Valor Unitario Estimado]]</f>
        <v>0</v>
      </c>
      <c r="K1218" s="20"/>
      <c r="L1218" s="20"/>
      <c r="M1218"/>
      <c r="N1218" s="20"/>
      <c r="O1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8" s="20"/>
      <c r="Q1218" s="1">
        <v>0</v>
      </c>
    </row>
    <row r="1219" spans="1:17" ht="15.75" x14ac:dyDescent="0.25">
      <c r="A1219" s="1" t="s">
        <v>2863</v>
      </c>
      <c r="B1219" s="1"/>
      <c r="C1219" s="1"/>
      <c r="D1219" s="17" t="s">
        <v>1242</v>
      </c>
      <c r="E1219" s="1" t="s">
        <v>3429</v>
      </c>
      <c r="F121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19" s="20"/>
      <c r="H1219" s="20"/>
      <c r="I1219" s="21"/>
      <c r="J1219" s="21">
        <f>Tabela1[[#This Row],[Estoque]]*Tabela1[[#This Row],[Valor Unitario Estimado]]</f>
        <v>0</v>
      </c>
      <c r="K1219" s="20"/>
      <c r="L1219" s="20"/>
      <c r="M1219"/>
      <c r="N1219" s="20"/>
      <c r="O1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9" s="20"/>
      <c r="Q1219" s="1">
        <v>2</v>
      </c>
    </row>
    <row r="1220" spans="1:17" ht="15.75" x14ac:dyDescent="0.25">
      <c r="A1220" s="1" t="s">
        <v>2864</v>
      </c>
      <c r="B1220" s="1"/>
      <c r="C1220" s="1"/>
      <c r="D1220" s="17" t="s">
        <v>1243</v>
      </c>
      <c r="E1220" s="1" t="s">
        <v>3522</v>
      </c>
      <c r="F122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20" s="20"/>
      <c r="H1220" s="20"/>
      <c r="I1220" s="21">
        <v>80</v>
      </c>
      <c r="J1220" s="21">
        <f>Tabela1[[#This Row],[Estoque]]*Tabela1[[#This Row],[Valor Unitario Estimado]]</f>
        <v>640</v>
      </c>
      <c r="K1220" s="20"/>
      <c r="L1220" s="20"/>
      <c r="M1220"/>
      <c r="N1220" s="20"/>
      <c r="O1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0" s="20"/>
      <c r="Q1220" s="1">
        <v>8</v>
      </c>
    </row>
    <row r="1221" spans="1:17" ht="15.75" x14ac:dyDescent="0.25">
      <c r="A1221" s="1" t="s">
        <v>2865</v>
      </c>
      <c r="B1221" s="1"/>
      <c r="C1221" s="1"/>
      <c r="D1221" s="17" t="s">
        <v>1244</v>
      </c>
      <c r="E1221" s="1" t="s">
        <v>3522</v>
      </c>
      <c r="F12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1" s="20"/>
      <c r="H1221" s="20"/>
      <c r="I1221" s="21">
        <v>23.5</v>
      </c>
      <c r="J1221" s="21">
        <f>Tabela1[[#This Row],[Estoque]]*Tabela1[[#This Row],[Valor Unitario Estimado]]</f>
        <v>23.5</v>
      </c>
      <c r="K1221" s="20"/>
      <c r="L1221" s="20"/>
      <c r="M1221"/>
      <c r="N1221" s="20"/>
      <c r="O1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1" s="20"/>
      <c r="Q1221" s="1">
        <v>1</v>
      </c>
    </row>
    <row r="1222" spans="1:17" ht="15.75" x14ac:dyDescent="0.25">
      <c r="A1222" s="1" t="s">
        <v>2866</v>
      </c>
      <c r="B1222" s="1"/>
      <c r="C1222" s="1"/>
      <c r="D1222" s="17" t="s">
        <v>1245</v>
      </c>
      <c r="E1222" s="1" t="s">
        <v>3522</v>
      </c>
      <c r="F12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2" s="20"/>
      <c r="H1222" s="20"/>
      <c r="I1222" s="21">
        <v>27.4</v>
      </c>
      <c r="J1222" s="21">
        <f>Tabela1[[#This Row],[Estoque]]*Tabela1[[#This Row],[Valor Unitario Estimado]]</f>
        <v>54.8</v>
      </c>
      <c r="K1222" s="20"/>
      <c r="L1222" s="20"/>
      <c r="M1222"/>
      <c r="N1222" s="20"/>
      <c r="O1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2" s="20"/>
      <c r="Q1222" s="1">
        <v>2</v>
      </c>
    </row>
    <row r="1223" spans="1:17" ht="15.75" x14ac:dyDescent="0.25">
      <c r="A1223" s="1" t="s">
        <v>2867</v>
      </c>
      <c r="B1223" s="1"/>
      <c r="C1223" s="1"/>
      <c r="D1223" s="17" t="s">
        <v>1246</v>
      </c>
      <c r="E1223" s="1" t="s">
        <v>3489</v>
      </c>
      <c r="F12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23" s="20"/>
      <c r="H1223" s="20"/>
      <c r="I1223" s="21">
        <v>37.15</v>
      </c>
      <c r="J1223" s="21">
        <f>Tabela1[[#This Row],[Estoque]]*Tabela1[[#This Row],[Valor Unitario Estimado]]</f>
        <v>111.44999999999999</v>
      </c>
      <c r="K1223" s="20"/>
      <c r="L1223" s="20"/>
      <c r="M1223"/>
      <c r="N1223" s="20"/>
      <c r="O1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3" s="20"/>
      <c r="Q1223" s="1">
        <v>3</v>
      </c>
    </row>
    <row r="1224" spans="1:17" ht="15.75" x14ac:dyDescent="0.25">
      <c r="A1224" s="1" t="s">
        <v>2868</v>
      </c>
      <c r="B1224" s="1"/>
      <c r="C1224" s="1"/>
      <c r="D1224" s="17" t="s">
        <v>1247</v>
      </c>
      <c r="E1224" s="1" t="s">
        <v>3592</v>
      </c>
      <c r="F12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4" s="20"/>
      <c r="H1224" s="20"/>
      <c r="I1224" s="21">
        <v>500</v>
      </c>
      <c r="J1224" s="21">
        <f>Tabela1[[#This Row],[Estoque]]*Tabela1[[#This Row],[Valor Unitario Estimado]]</f>
        <v>500</v>
      </c>
      <c r="K1224" s="20"/>
      <c r="L1224" s="20"/>
      <c r="M1224"/>
      <c r="N1224" s="20"/>
      <c r="O1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4" s="20"/>
      <c r="Q1224" s="1">
        <v>1</v>
      </c>
    </row>
    <row r="1225" spans="1:17" ht="15.75" x14ac:dyDescent="0.25">
      <c r="A1225" s="1" t="s">
        <v>2869</v>
      </c>
      <c r="B1225" s="1"/>
      <c r="C1225" s="1"/>
      <c r="D1225" s="17" t="s">
        <v>1248</v>
      </c>
      <c r="E1225" s="1" t="s">
        <v>3369</v>
      </c>
      <c r="F122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5" s="20"/>
      <c r="H1225" s="20"/>
      <c r="I1225" s="21">
        <v>375</v>
      </c>
      <c r="J1225" s="21">
        <f>Tabela1[[#This Row],[Estoque]]*Tabela1[[#This Row],[Valor Unitario Estimado]]</f>
        <v>750</v>
      </c>
      <c r="K1225" s="20"/>
      <c r="L1225" s="20"/>
      <c r="M1225"/>
      <c r="N1225" s="20"/>
      <c r="O1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5" s="20"/>
      <c r="Q1225" s="1">
        <v>2</v>
      </c>
    </row>
    <row r="1226" spans="1:17" ht="15.75" x14ac:dyDescent="0.25">
      <c r="A1226" s="1" t="s">
        <v>2870</v>
      </c>
      <c r="B1226" s="1"/>
      <c r="C1226" s="1"/>
      <c r="D1226" s="17" t="s">
        <v>1249</v>
      </c>
      <c r="E1226" s="1" t="s">
        <v>3369</v>
      </c>
      <c r="F122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6" s="20"/>
      <c r="H1226" s="20"/>
      <c r="I1226" s="21">
        <v>354</v>
      </c>
      <c r="J1226" s="21">
        <f>Tabela1[[#This Row],[Estoque]]*Tabela1[[#This Row],[Valor Unitario Estimado]]</f>
        <v>708</v>
      </c>
      <c r="K1226" s="20"/>
      <c r="L1226" s="20"/>
      <c r="M1226"/>
      <c r="N1226" s="20"/>
      <c r="O1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6" s="20"/>
      <c r="Q1226" s="1">
        <v>2</v>
      </c>
    </row>
    <row r="1227" spans="1:17" ht="15.75" x14ac:dyDescent="0.25">
      <c r="A1227" s="1" t="s">
        <v>2871</v>
      </c>
      <c r="B1227" s="1"/>
      <c r="C1227" s="1"/>
      <c r="D1227" s="17" t="s">
        <v>1250</v>
      </c>
      <c r="E1227" s="1" t="s">
        <v>20</v>
      </c>
      <c r="F12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7" s="20"/>
      <c r="H1227" s="20"/>
      <c r="I1227" s="21">
        <v>239.9</v>
      </c>
      <c r="J1227" s="21">
        <f>Tabela1[[#This Row],[Estoque]]*Tabela1[[#This Row],[Valor Unitario Estimado]]</f>
        <v>0</v>
      </c>
      <c r="K1227" s="20"/>
      <c r="L1227" s="20"/>
      <c r="M1227"/>
      <c r="N1227" s="20"/>
      <c r="O1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7" s="20"/>
      <c r="Q1227" s="1">
        <v>0</v>
      </c>
    </row>
    <row r="1228" spans="1:17" ht="15.75" x14ac:dyDescent="0.25">
      <c r="A1228" s="1" t="s">
        <v>2872</v>
      </c>
      <c r="B1228" s="1" t="s">
        <v>3283</v>
      </c>
      <c r="C1228" s="1"/>
      <c r="D1228" s="17" t="s">
        <v>1251</v>
      </c>
      <c r="E1228" s="1" t="s">
        <v>3416</v>
      </c>
      <c r="F12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8" s="20"/>
      <c r="H1228" s="20"/>
      <c r="I1228" s="21">
        <v>265</v>
      </c>
      <c r="J1228" s="21">
        <f>Tabela1[[#This Row],[Estoque]]*Tabela1[[#This Row],[Valor Unitario Estimado]]</f>
        <v>265</v>
      </c>
      <c r="K1228" s="20"/>
      <c r="L1228" s="20"/>
      <c r="M1228"/>
      <c r="N1228" s="20"/>
      <c r="O1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8" s="20"/>
      <c r="Q1228" s="1">
        <v>1</v>
      </c>
    </row>
    <row r="1229" spans="1:17" ht="15.75" x14ac:dyDescent="0.25">
      <c r="A1229" s="1" t="s">
        <v>2873</v>
      </c>
      <c r="B1229" s="1"/>
      <c r="C1229" s="1"/>
      <c r="D1229" s="17" t="s">
        <v>1252</v>
      </c>
      <c r="E1229" s="1" t="s">
        <v>3447</v>
      </c>
      <c r="F12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9" s="20"/>
      <c r="H1229" s="20"/>
      <c r="I1229" s="21">
        <v>520.35</v>
      </c>
      <c r="J1229" s="21">
        <f>Tabela1[[#This Row],[Estoque]]*Tabela1[[#This Row],[Valor Unitario Estimado]]</f>
        <v>0</v>
      </c>
      <c r="K1229" s="20"/>
      <c r="L1229" s="20"/>
      <c r="M1229"/>
      <c r="N1229" s="20"/>
      <c r="O1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9" s="20"/>
      <c r="Q1229" s="1">
        <v>0</v>
      </c>
    </row>
    <row r="1230" spans="1:17" ht="15.75" x14ac:dyDescent="0.25">
      <c r="A1230" s="1" t="s">
        <v>2874</v>
      </c>
      <c r="B1230" s="1"/>
      <c r="C1230" s="1"/>
      <c r="D1230" s="17" t="s">
        <v>1253</v>
      </c>
      <c r="E1230" s="1" t="s">
        <v>3416</v>
      </c>
      <c r="F12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0" s="20"/>
      <c r="H1230" s="20"/>
      <c r="I1230" s="21">
        <v>89.9</v>
      </c>
      <c r="J1230" s="21">
        <f>Tabela1[[#This Row],[Estoque]]*Tabela1[[#This Row],[Valor Unitario Estimado]]</f>
        <v>0</v>
      </c>
      <c r="K1230" s="20"/>
      <c r="L1230" s="20"/>
      <c r="M1230"/>
      <c r="N1230" s="20"/>
      <c r="O1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0" s="20"/>
      <c r="Q1230" s="1">
        <v>0</v>
      </c>
    </row>
    <row r="1231" spans="1:17" ht="15.75" x14ac:dyDescent="0.25">
      <c r="A1231" s="1" t="s">
        <v>2875</v>
      </c>
      <c r="B1231" s="1" t="s">
        <v>3283</v>
      </c>
      <c r="C1231" s="1"/>
      <c r="D1231" s="17" t="s">
        <v>1254</v>
      </c>
      <c r="E1231" s="1" t="s">
        <v>3606</v>
      </c>
      <c r="F12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1" s="20"/>
      <c r="H1231" s="20"/>
      <c r="I1231" s="21"/>
      <c r="J1231" s="21">
        <f>Tabela1[[#This Row],[Estoque]]*Tabela1[[#This Row],[Valor Unitario Estimado]]</f>
        <v>0</v>
      </c>
      <c r="K1231" s="20"/>
      <c r="L1231" s="20"/>
      <c r="M1231"/>
      <c r="N1231" s="20"/>
      <c r="O1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1" s="20"/>
      <c r="Q1231" s="1">
        <v>0</v>
      </c>
    </row>
    <row r="1232" spans="1:17" ht="15.75" x14ac:dyDescent="0.25">
      <c r="A1232" s="1" t="s">
        <v>2876</v>
      </c>
      <c r="B1232" s="1"/>
      <c r="C1232" s="1"/>
      <c r="D1232" s="17" t="s">
        <v>1255</v>
      </c>
      <c r="E1232" s="1" t="s">
        <v>3452</v>
      </c>
      <c r="F12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2" s="20"/>
      <c r="H1232" s="20"/>
      <c r="I1232" s="21">
        <v>9680</v>
      </c>
      <c r="J1232" s="21">
        <f>Tabela1[[#This Row],[Estoque]]*Tabela1[[#This Row],[Valor Unitario Estimado]]</f>
        <v>0</v>
      </c>
      <c r="K1232" s="20"/>
      <c r="L1232" s="20"/>
      <c r="M1232"/>
      <c r="N1232" s="20"/>
      <c r="O1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2" s="20"/>
      <c r="Q1232" s="1">
        <v>0</v>
      </c>
    </row>
    <row r="1233" spans="1:17" ht="15.75" x14ac:dyDescent="0.25">
      <c r="A1233" s="1" t="s">
        <v>2877</v>
      </c>
      <c r="B1233" s="1" t="s">
        <v>3283</v>
      </c>
      <c r="C1233" s="1"/>
      <c r="D1233" s="17" t="s">
        <v>1256</v>
      </c>
      <c r="E1233" s="1" t="s">
        <v>3468</v>
      </c>
      <c r="F123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33" s="20"/>
      <c r="H1233" s="20"/>
      <c r="I1233" s="21"/>
      <c r="J1233" s="21">
        <f>Tabela1[[#This Row],[Estoque]]*Tabela1[[#This Row],[Valor Unitario Estimado]]</f>
        <v>0</v>
      </c>
      <c r="K1233" s="20"/>
      <c r="L1233" s="20"/>
      <c r="M1233"/>
      <c r="N1233" s="20"/>
      <c r="O1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3" s="20"/>
      <c r="Q1233" s="1">
        <v>3</v>
      </c>
    </row>
    <row r="1234" spans="1:17" ht="15.75" x14ac:dyDescent="0.25">
      <c r="A1234" s="1" t="s">
        <v>2878</v>
      </c>
      <c r="B1234" s="1"/>
      <c r="C1234" s="1"/>
      <c r="D1234" s="17" t="s">
        <v>1257</v>
      </c>
      <c r="E1234" s="1" t="s">
        <v>3535</v>
      </c>
      <c r="F12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34" s="20"/>
      <c r="H1234" s="20"/>
      <c r="I1234" s="21"/>
      <c r="J1234" s="21">
        <f>Tabela1[[#This Row],[Estoque]]*Tabela1[[#This Row],[Valor Unitario Estimado]]</f>
        <v>0</v>
      </c>
      <c r="K1234" s="20"/>
      <c r="L1234" s="20"/>
      <c r="M1234"/>
      <c r="N1234" s="20"/>
      <c r="O1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4" s="20"/>
      <c r="Q1234" s="1">
        <v>1</v>
      </c>
    </row>
    <row r="1235" spans="1:17" ht="15.75" x14ac:dyDescent="0.25">
      <c r="A1235" s="1" t="s">
        <v>2879</v>
      </c>
      <c r="B1235" s="1"/>
      <c r="C1235" s="1"/>
      <c r="D1235" s="17" t="s">
        <v>1258</v>
      </c>
      <c r="E1235" s="1" t="s">
        <v>3578</v>
      </c>
      <c r="F12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5" s="20"/>
      <c r="H1235" s="20"/>
      <c r="I1235" s="21"/>
      <c r="J1235" s="21">
        <f>Tabela1[[#This Row],[Estoque]]*Tabela1[[#This Row],[Valor Unitario Estimado]]</f>
        <v>0</v>
      </c>
      <c r="K1235" s="20"/>
      <c r="L1235" s="20"/>
      <c r="M1235"/>
      <c r="N1235" s="20"/>
      <c r="O1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5" s="20"/>
      <c r="Q1235" s="1">
        <v>0</v>
      </c>
    </row>
    <row r="1236" spans="1:17" ht="15.75" x14ac:dyDescent="0.25">
      <c r="A1236" s="1" t="s">
        <v>2880</v>
      </c>
      <c r="B1236" s="1"/>
      <c r="C1236" s="1"/>
      <c r="D1236" s="17" t="s">
        <v>1259</v>
      </c>
      <c r="E1236" s="1" t="s">
        <v>3578</v>
      </c>
      <c r="F12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6" s="20"/>
      <c r="H1236" s="20"/>
      <c r="I1236" s="21"/>
      <c r="J1236" s="21">
        <f>Tabela1[[#This Row],[Estoque]]*Tabela1[[#This Row],[Valor Unitario Estimado]]</f>
        <v>0</v>
      </c>
      <c r="K1236" s="20"/>
      <c r="L1236" s="20"/>
      <c r="M1236"/>
      <c r="N1236" s="20"/>
      <c r="O1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6" s="20"/>
      <c r="Q1236" s="1">
        <v>0</v>
      </c>
    </row>
    <row r="1237" spans="1:17" ht="15.75" x14ac:dyDescent="0.25">
      <c r="A1237" s="1" t="s">
        <v>2881</v>
      </c>
      <c r="B1237" s="1" t="s">
        <v>3289</v>
      </c>
      <c r="C1237" s="1"/>
      <c r="D1237" s="17" t="s">
        <v>1260</v>
      </c>
      <c r="E1237" s="1" t="s">
        <v>3602</v>
      </c>
      <c r="F12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7" s="20"/>
      <c r="H1237" s="20"/>
      <c r="I1237" s="21"/>
      <c r="J1237" s="21">
        <f>Tabela1[[#This Row],[Estoque]]*Tabela1[[#This Row],[Valor Unitario Estimado]]</f>
        <v>0</v>
      </c>
      <c r="K1237" s="20"/>
      <c r="L1237" s="20"/>
      <c r="M1237"/>
      <c r="N1237" s="20"/>
      <c r="O1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7" s="20"/>
      <c r="Q1237" s="1">
        <v>0</v>
      </c>
    </row>
    <row r="1238" spans="1:17" ht="15.75" x14ac:dyDescent="0.25">
      <c r="A1238" s="1" t="s">
        <v>2882</v>
      </c>
      <c r="B1238" s="1"/>
      <c r="C1238" s="1"/>
      <c r="D1238" s="17" t="s">
        <v>1261</v>
      </c>
      <c r="E1238" s="1" t="s">
        <v>3461</v>
      </c>
      <c r="F12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38" s="20"/>
      <c r="H1238" s="20"/>
      <c r="I1238" s="21"/>
      <c r="J1238" s="21">
        <f>Tabela1[[#This Row],[Estoque]]*Tabela1[[#This Row],[Valor Unitario Estimado]]</f>
        <v>0</v>
      </c>
      <c r="K1238" s="20"/>
      <c r="L1238" s="20"/>
      <c r="M1238"/>
      <c r="N1238" s="20"/>
      <c r="O1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8" s="20"/>
      <c r="Q1238" s="1">
        <v>1</v>
      </c>
    </row>
    <row r="1239" spans="1:17" ht="15.75" x14ac:dyDescent="0.25">
      <c r="A1239" s="1" t="s">
        <v>2883</v>
      </c>
      <c r="B1239" s="1"/>
      <c r="C1239" s="1"/>
      <c r="D1239" s="17" t="s">
        <v>1262</v>
      </c>
      <c r="E1239" s="1" t="s">
        <v>3416</v>
      </c>
      <c r="F123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39" s="20"/>
      <c r="H1239" s="20"/>
      <c r="I1239" s="21"/>
      <c r="J1239" s="21">
        <f>Tabela1[[#This Row],[Estoque]]*Tabela1[[#This Row],[Valor Unitario Estimado]]</f>
        <v>0</v>
      </c>
      <c r="K1239" s="20"/>
      <c r="L1239" s="20"/>
      <c r="M1239"/>
      <c r="N1239" s="20"/>
      <c r="O1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9" s="20"/>
      <c r="Q1239" s="1">
        <v>4</v>
      </c>
    </row>
    <row r="1240" spans="1:17" ht="15.75" x14ac:dyDescent="0.25">
      <c r="A1240" s="1" t="s">
        <v>2884</v>
      </c>
      <c r="B1240" s="1" t="s">
        <v>3283</v>
      </c>
      <c r="C1240" s="1"/>
      <c r="D1240" s="17" t="s">
        <v>1263</v>
      </c>
      <c r="E1240" s="1" t="s">
        <v>3435</v>
      </c>
      <c r="F12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0" s="20"/>
      <c r="H1240" s="20"/>
      <c r="I1240" s="21"/>
      <c r="J1240" s="21">
        <f>Tabela1[[#This Row],[Estoque]]*Tabela1[[#This Row],[Valor Unitario Estimado]]</f>
        <v>0</v>
      </c>
      <c r="K1240" s="20"/>
      <c r="L1240" s="20"/>
      <c r="M1240"/>
      <c r="N1240" s="20"/>
      <c r="O1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0" s="20"/>
      <c r="Q1240" s="1">
        <v>0</v>
      </c>
    </row>
    <row r="1241" spans="1:17" ht="15.75" x14ac:dyDescent="0.25">
      <c r="A1241" s="1" t="s">
        <v>2885</v>
      </c>
      <c r="B1241" s="1"/>
      <c r="C1241" s="1"/>
      <c r="D1241" s="17" t="s">
        <v>1264</v>
      </c>
      <c r="E1241" s="1" t="s">
        <v>3443</v>
      </c>
      <c r="F12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1" s="20"/>
      <c r="H1241" s="20"/>
      <c r="I1241" s="21"/>
      <c r="J1241" s="21">
        <f>Tabela1[[#This Row],[Estoque]]*Tabela1[[#This Row],[Valor Unitario Estimado]]</f>
        <v>0</v>
      </c>
      <c r="K1241" s="20"/>
      <c r="L1241" s="20"/>
      <c r="M1241"/>
      <c r="N1241" s="20"/>
      <c r="O1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1" s="20"/>
      <c r="Q1241" s="1">
        <v>0</v>
      </c>
    </row>
    <row r="1242" spans="1:17" ht="15.75" x14ac:dyDescent="0.25">
      <c r="A1242" s="1" t="s">
        <v>2886</v>
      </c>
      <c r="B1242" s="1"/>
      <c r="C1242" s="1"/>
      <c r="D1242" s="17" t="s">
        <v>1265</v>
      </c>
      <c r="E1242" s="1" t="s">
        <v>3607</v>
      </c>
      <c r="F12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42" s="20"/>
      <c r="H1242" s="20"/>
      <c r="I1242" s="21"/>
      <c r="J1242" s="21">
        <f>Tabela1[[#This Row],[Estoque]]*Tabela1[[#This Row],[Valor Unitario Estimado]]</f>
        <v>0</v>
      </c>
      <c r="K1242" s="20"/>
      <c r="L1242" s="20"/>
      <c r="M1242"/>
      <c r="N1242" s="20"/>
      <c r="O1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2" s="20"/>
      <c r="Q1242" s="1">
        <v>1</v>
      </c>
    </row>
    <row r="1243" spans="1:17" ht="15.75" x14ac:dyDescent="0.25">
      <c r="A1243" s="1" t="s">
        <v>2887</v>
      </c>
      <c r="B1243" s="1" t="s">
        <v>3283</v>
      </c>
      <c r="C1243" s="1"/>
      <c r="D1243" s="17" t="s">
        <v>1266</v>
      </c>
      <c r="E1243" s="1" t="s">
        <v>3384</v>
      </c>
      <c r="F12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3" s="20"/>
      <c r="H1243" s="20"/>
      <c r="I1243" s="21"/>
      <c r="J1243" s="21">
        <f>Tabela1[[#This Row],[Estoque]]*Tabela1[[#This Row],[Valor Unitario Estimado]]</f>
        <v>0</v>
      </c>
      <c r="K1243" s="20"/>
      <c r="L1243" s="20"/>
      <c r="M1243"/>
      <c r="N1243" s="20"/>
      <c r="O1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3" s="20"/>
      <c r="Q1243" s="1">
        <v>0</v>
      </c>
    </row>
    <row r="1244" spans="1:17" ht="15.75" x14ac:dyDescent="0.25">
      <c r="A1244" s="1" t="s">
        <v>2888</v>
      </c>
      <c r="B1244" s="1" t="s">
        <v>3283</v>
      </c>
      <c r="C1244" s="1"/>
      <c r="D1244" s="17" t="s">
        <v>1267</v>
      </c>
      <c r="E1244" s="1" t="s">
        <v>3384</v>
      </c>
      <c r="F12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4" s="20"/>
      <c r="H1244" s="20"/>
      <c r="I1244" s="21"/>
      <c r="J1244" s="21">
        <f>Tabela1[[#This Row],[Estoque]]*Tabela1[[#This Row],[Valor Unitario Estimado]]</f>
        <v>0</v>
      </c>
      <c r="K1244" s="20"/>
      <c r="L1244" s="20"/>
      <c r="M1244"/>
      <c r="N1244" s="20"/>
      <c r="O1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4" s="20"/>
      <c r="Q1244" s="1">
        <v>0</v>
      </c>
    </row>
    <row r="1245" spans="1:17" ht="15.75" x14ac:dyDescent="0.25">
      <c r="A1245" s="1" t="s">
        <v>2889</v>
      </c>
      <c r="B1245" s="1"/>
      <c r="C1245" s="1"/>
      <c r="D1245" s="17" t="s">
        <v>1268</v>
      </c>
      <c r="E1245" s="1" t="s">
        <v>3411</v>
      </c>
      <c r="F12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45" s="20"/>
      <c r="H1245" s="20"/>
      <c r="I1245" s="21"/>
      <c r="J1245" s="21">
        <f>Tabela1[[#This Row],[Estoque]]*Tabela1[[#This Row],[Valor Unitario Estimado]]</f>
        <v>0</v>
      </c>
      <c r="K1245" s="20"/>
      <c r="L1245" s="20"/>
      <c r="M1245"/>
      <c r="N1245" s="20"/>
      <c r="O1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5" s="20"/>
      <c r="Q1245" s="1">
        <v>2</v>
      </c>
    </row>
    <row r="1246" spans="1:17" ht="15.75" x14ac:dyDescent="0.25">
      <c r="A1246" s="1" t="s">
        <v>2890</v>
      </c>
      <c r="B1246" s="1"/>
      <c r="C1246" s="1"/>
      <c r="D1246" s="17" t="s">
        <v>1269</v>
      </c>
      <c r="E1246" s="1" t="s">
        <v>3365</v>
      </c>
      <c r="F12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46" s="20"/>
      <c r="H1246" s="20"/>
      <c r="I1246" s="21"/>
      <c r="J1246" s="21">
        <f>Tabela1[[#This Row],[Estoque]]*Tabela1[[#This Row],[Valor Unitario Estimado]]</f>
        <v>0</v>
      </c>
      <c r="K1246" s="20"/>
      <c r="L1246" s="20"/>
      <c r="M1246"/>
      <c r="N1246" s="20"/>
      <c r="O1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6" s="20"/>
      <c r="Q1246" s="1">
        <v>3</v>
      </c>
    </row>
    <row r="1247" spans="1:17" ht="15.75" x14ac:dyDescent="0.25">
      <c r="A1247" s="1" t="s">
        <v>2891</v>
      </c>
      <c r="B1247" s="1"/>
      <c r="C1247" s="1"/>
      <c r="D1247" s="17" t="s">
        <v>1270</v>
      </c>
      <c r="E1247" s="1" t="s">
        <v>3365</v>
      </c>
      <c r="F12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47" s="20"/>
      <c r="H1247" s="20"/>
      <c r="I1247" s="21"/>
      <c r="J1247" s="21">
        <f>Tabela1[[#This Row],[Estoque]]*Tabela1[[#This Row],[Valor Unitario Estimado]]</f>
        <v>0</v>
      </c>
      <c r="K1247" s="20"/>
      <c r="L1247" s="20"/>
      <c r="M1247"/>
      <c r="N1247" s="20"/>
      <c r="O1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7" s="20"/>
      <c r="Q1247" s="1">
        <v>1</v>
      </c>
    </row>
    <row r="1248" spans="1:17" ht="15.75" x14ac:dyDescent="0.25">
      <c r="A1248" s="1" t="s">
        <v>2892</v>
      </c>
      <c r="B1248" s="1" t="s">
        <v>3283</v>
      </c>
      <c r="C1248" s="1"/>
      <c r="D1248" s="17" t="s">
        <v>1271</v>
      </c>
      <c r="E1248" s="1" t="s">
        <v>3496</v>
      </c>
      <c r="F12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8" s="20"/>
      <c r="H1248" s="20"/>
      <c r="I1248" s="21">
        <v>597.23</v>
      </c>
      <c r="J1248" s="21">
        <f>Tabela1[[#This Row],[Estoque]]*Tabela1[[#This Row],[Valor Unitario Estimado]]</f>
        <v>0</v>
      </c>
      <c r="K1248" s="20"/>
      <c r="L1248" s="20"/>
      <c r="M1248"/>
      <c r="N1248" s="20"/>
      <c r="O1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8" s="20"/>
      <c r="Q1248" s="1">
        <v>0</v>
      </c>
    </row>
    <row r="1249" spans="1:17" ht="15.75" x14ac:dyDescent="0.25">
      <c r="A1249" s="1" t="s">
        <v>2893</v>
      </c>
      <c r="B1249" s="1"/>
      <c r="C1249" s="1"/>
      <c r="D1249" s="17" t="s">
        <v>1272</v>
      </c>
      <c r="E1249" s="1" t="s">
        <v>3490</v>
      </c>
      <c r="F1249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1249" s="20"/>
      <c r="H1249" s="20"/>
      <c r="I1249" s="21"/>
      <c r="J1249" s="21">
        <f>Tabela1[[#This Row],[Estoque]]*Tabela1[[#This Row],[Valor Unitario Estimado]]</f>
        <v>0</v>
      </c>
      <c r="K1249" s="20"/>
      <c r="L1249" s="20"/>
      <c r="M1249"/>
      <c r="N1249" s="20"/>
      <c r="O1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9" s="20"/>
      <c r="Q1249" s="1">
        <v>11</v>
      </c>
    </row>
    <row r="1250" spans="1:17" ht="15.75" x14ac:dyDescent="0.25">
      <c r="A1250" s="1" t="s">
        <v>2894</v>
      </c>
      <c r="B1250" s="1"/>
      <c r="C1250" s="1"/>
      <c r="D1250" s="17" t="s">
        <v>1273</v>
      </c>
      <c r="E1250" s="1" t="s">
        <v>3535</v>
      </c>
      <c r="F125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50" s="20"/>
      <c r="H1250" s="20"/>
      <c r="I1250" s="21"/>
      <c r="J1250" s="21">
        <f>Tabela1[[#This Row],[Estoque]]*Tabela1[[#This Row],[Valor Unitario Estimado]]</f>
        <v>0</v>
      </c>
      <c r="K1250" s="20"/>
      <c r="L1250" s="20"/>
      <c r="M1250"/>
      <c r="N1250" s="20"/>
      <c r="O1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0" s="20"/>
      <c r="Q1250" s="1">
        <v>2</v>
      </c>
    </row>
    <row r="1251" spans="1:17" ht="15.75" x14ac:dyDescent="0.25">
      <c r="A1251" s="1" t="s">
        <v>2895</v>
      </c>
      <c r="B1251" s="1" t="s">
        <v>3283</v>
      </c>
      <c r="C1251" s="1"/>
      <c r="D1251" s="17" t="s">
        <v>1274</v>
      </c>
      <c r="E1251" s="1" t="s">
        <v>3515</v>
      </c>
      <c r="F12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1" s="20"/>
      <c r="H1251" s="20"/>
      <c r="I1251" s="21"/>
      <c r="J1251" s="21">
        <f>Tabela1[[#This Row],[Estoque]]*Tabela1[[#This Row],[Valor Unitario Estimado]]</f>
        <v>0</v>
      </c>
      <c r="K1251" s="20"/>
      <c r="L1251" s="20"/>
      <c r="M1251"/>
      <c r="N1251" s="20"/>
      <c r="O1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1" s="20"/>
      <c r="Q1251" s="1">
        <v>0</v>
      </c>
    </row>
    <row r="1252" spans="1:17" ht="15.75" x14ac:dyDescent="0.25">
      <c r="A1252" s="1" t="s">
        <v>2896</v>
      </c>
      <c r="B1252" s="1" t="s">
        <v>3283</v>
      </c>
      <c r="C1252" s="1"/>
      <c r="D1252" s="17" t="s">
        <v>1275</v>
      </c>
      <c r="E1252" s="1" t="s">
        <v>3515</v>
      </c>
      <c r="F12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2" s="20"/>
      <c r="H1252" s="20"/>
      <c r="I1252" s="21"/>
      <c r="J1252" s="21">
        <f>Tabela1[[#This Row],[Estoque]]*Tabela1[[#This Row],[Valor Unitario Estimado]]</f>
        <v>0</v>
      </c>
      <c r="K1252" s="20"/>
      <c r="L1252" s="20"/>
      <c r="M1252"/>
      <c r="N1252" s="20"/>
      <c r="O1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2" s="20"/>
      <c r="Q1252" s="1">
        <v>0</v>
      </c>
    </row>
    <row r="1253" spans="1:17" ht="15.75" x14ac:dyDescent="0.25">
      <c r="A1253" s="1" t="s">
        <v>2897</v>
      </c>
      <c r="B1253" s="1"/>
      <c r="C1253" s="1"/>
      <c r="D1253" s="17" t="s">
        <v>1276</v>
      </c>
      <c r="E1253" s="1" t="s">
        <v>3461</v>
      </c>
      <c r="F12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53" s="20"/>
      <c r="H1253" s="20"/>
      <c r="I1253" s="21"/>
      <c r="J1253" s="21">
        <f>Tabela1[[#This Row],[Estoque]]*Tabela1[[#This Row],[Valor Unitario Estimado]]</f>
        <v>0</v>
      </c>
      <c r="K1253" s="20"/>
      <c r="L1253" s="20"/>
      <c r="M1253"/>
      <c r="N1253" s="20"/>
      <c r="O1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3" s="20"/>
      <c r="Q1253" s="1">
        <v>1</v>
      </c>
    </row>
    <row r="1254" spans="1:17" ht="15.75" x14ac:dyDescent="0.25">
      <c r="A1254" s="1" t="s">
        <v>2898</v>
      </c>
      <c r="B1254" s="1" t="s">
        <v>3283</v>
      </c>
      <c r="C1254" s="1"/>
      <c r="D1254" s="17" t="s">
        <v>1277</v>
      </c>
      <c r="E1254" s="1" t="s">
        <v>3608</v>
      </c>
      <c r="F12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4" s="20"/>
      <c r="H1254" s="20"/>
      <c r="I1254" s="21"/>
      <c r="J1254" s="21">
        <f>Tabela1[[#This Row],[Estoque]]*Tabela1[[#This Row],[Valor Unitario Estimado]]</f>
        <v>0</v>
      </c>
      <c r="K1254" s="20"/>
      <c r="L1254" s="20"/>
      <c r="M1254"/>
      <c r="N1254" s="20"/>
      <c r="O1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4" s="20"/>
      <c r="Q1254" s="1">
        <v>0</v>
      </c>
    </row>
    <row r="1255" spans="1:17" ht="15.75" x14ac:dyDescent="0.25">
      <c r="A1255" s="1" t="s">
        <v>2899</v>
      </c>
      <c r="B1255" s="1" t="s">
        <v>3283</v>
      </c>
      <c r="C1255" s="1"/>
      <c r="D1255" s="17" t="s">
        <v>1278</v>
      </c>
      <c r="E1255" s="1" t="s">
        <v>3608</v>
      </c>
      <c r="F12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5" s="20"/>
      <c r="H1255" s="20"/>
      <c r="I1255" s="21"/>
      <c r="J1255" s="21">
        <f>Tabela1[[#This Row],[Estoque]]*Tabela1[[#This Row],[Valor Unitario Estimado]]</f>
        <v>0</v>
      </c>
      <c r="K1255" s="20"/>
      <c r="L1255" s="20"/>
      <c r="M1255"/>
      <c r="N1255" s="20"/>
      <c r="O1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5" s="20"/>
      <c r="Q1255" s="1">
        <v>0</v>
      </c>
    </row>
    <row r="1256" spans="1:17" ht="15.75" x14ac:dyDescent="0.25">
      <c r="A1256" s="1" t="s">
        <v>2900</v>
      </c>
      <c r="B1256" s="1" t="s">
        <v>3283</v>
      </c>
      <c r="C1256" s="1"/>
      <c r="D1256" s="17" t="s">
        <v>1279</v>
      </c>
      <c r="E1256" s="1" t="s">
        <v>3557</v>
      </c>
      <c r="F12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6" s="20"/>
      <c r="H1256" s="20"/>
      <c r="I1256" s="21"/>
      <c r="J1256" s="21">
        <f>Tabela1[[#This Row],[Estoque]]*Tabela1[[#This Row],[Valor Unitario Estimado]]</f>
        <v>0</v>
      </c>
      <c r="K1256" s="20"/>
      <c r="L1256" s="20"/>
      <c r="M1256"/>
      <c r="N1256" s="20"/>
      <c r="O1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6" s="20"/>
      <c r="Q1256" s="1">
        <v>0</v>
      </c>
    </row>
    <row r="1257" spans="1:17" ht="15.75" x14ac:dyDescent="0.25">
      <c r="A1257" s="1" t="s">
        <v>2901</v>
      </c>
      <c r="B1257" s="1"/>
      <c r="C1257" s="1"/>
      <c r="D1257" s="17" t="s">
        <v>1280</v>
      </c>
      <c r="E1257" s="1" t="s">
        <v>3609</v>
      </c>
      <c r="F12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57" s="20"/>
      <c r="H1257" s="20"/>
      <c r="I1257" s="21"/>
      <c r="J1257" s="21">
        <f>Tabela1[[#This Row],[Estoque]]*Tabela1[[#This Row],[Valor Unitario Estimado]]</f>
        <v>0</v>
      </c>
      <c r="K1257" s="20"/>
      <c r="L1257" s="20"/>
      <c r="M1257"/>
      <c r="N1257" s="20"/>
      <c r="O1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7" s="20"/>
      <c r="Q1257" s="1">
        <v>2</v>
      </c>
    </row>
    <row r="1258" spans="1:17" ht="15.75" x14ac:dyDescent="0.25">
      <c r="A1258" s="1" t="s">
        <v>2902</v>
      </c>
      <c r="B1258" s="1" t="s">
        <v>3283</v>
      </c>
      <c r="C1258" s="1"/>
      <c r="D1258" s="17" t="s">
        <v>1281</v>
      </c>
      <c r="E1258" s="1" t="s">
        <v>3383</v>
      </c>
      <c r="F12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8" s="20"/>
      <c r="H1258" s="20"/>
      <c r="I1258" s="21"/>
      <c r="J1258" s="21">
        <f>Tabela1[[#This Row],[Estoque]]*Tabela1[[#This Row],[Valor Unitario Estimado]]</f>
        <v>0</v>
      </c>
      <c r="K1258" s="20"/>
      <c r="L1258" s="20"/>
      <c r="M1258"/>
      <c r="N1258" s="20"/>
      <c r="O1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8" s="20"/>
      <c r="Q1258" s="1">
        <v>0</v>
      </c>
    </row>
    <row r="1259" spans="1:17" ht="15.75" x14ac:dyDescent="0.25">
      <c r="A1259" s="1" t="s">
        <v>2903</v>
      </c>
      <c r="B1259" s="1" t="s">
        <v>3283</v>
      </c>
      <c r="C1259" s="1"/>
      <c r="D1259" s="17" t="s">
        <v>1282</v>
      </c>
      <c r="E1259" s="1" t="s">
        <v>3432</v>
      </c>
      <c r="F12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9" s="20"/>
      <c r="H1259" s="20"/>
      <c r="I1259" s="21"/>
      <c r="J1259" s="21">
        <f>Tabela1[[#This Row],[Estoque]]*Tabela1[[#This Row],[Valor Unitario Estimado]]</f>
        <v>0</v>
      </c>
      <c r="K1259" s="20"/>
      <c r="L1259" s="20"/>
      <c r="M1259"/>
      <c r="N1259" s="20"/>
      <c r="O1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9" s="20"/>
      <c r="Q1259" s="1">
        <v>0</v>
      </c>
    </row>
    <row r="1260" spans="1:17" ht="15.75" x14ac:dyDescent="0.25">
      <c r="A1260" s="1" t="s">
        <v>2904</v>
      </c>
      <c r="B1260" s="1"/>
      <c r="C1260" s="1"/>
      <c r="D1260" s="17" t="s">
        <v>1283</v>
      </c>
      <c r="E1260" s="1" t="s">
        <v>3518</v>
      </c>
      <c r="F1260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1260" s="20"/>
      <c r="H1260" s="20"/>
      <c r="I1260" s="21"/>
      <c r="J1260" s="21">
        <f>Tabela1[[#This Row],[Estoque]]*Tabela1[[#This Row],[Valor Unitario Estimado]]</f>
        <v>0</v>
      </c>
      <c r="K1260" s="20"/>
      <c r="L1260" s="20"/>
      <c r="M1260"/>
      <c r="N1260" s="20"/>
      <c r="O1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0" s="20"/>
      <c r="Q1260" s="1">
        <v>24</v>
      </c>
    </row>
    <row r="1261" spans="1:17" ht="15.75" x14ac:dyDescent="0.25">
      <c r="A1261" s="1" t="s">
        <v>2905</v>
      </c>
      <c r="B1261" s="1" t="s">
        <v>3281</v>
      </c>
      <c r="C1261" s="1"/>
      <c r="D1261" s="17" t="s">
        <v>1284</v>
      </c>
      <c r="E1261" s="1" t="s">
        <v>3586</v>
      </c>
      <c r="F126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1" s="20"/>
      <c r="H1261" s="20"/>
      <c r="I1261" s="21"/>
      <c r="J1261" s="21">
        <f>Tabela1[[#This Row],[Estoque]]*Tabela1[[#This Row],[Valor Unitario Estimado]]</f>
        <v>0</v>
      </c>
      <c r="K1261" s="20"/>
      <c r="L1261" s="20"/>
      <c r="M1261"/>
      <c r="N1261" s="20"/>
      <c r="O1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1" s="20"/>
      <c r="Q1261" s="1">
        <v>0</v>
      </c>
    </row>
    <row r="1262" spans="1:17" ht="15.75" x14ac:dyDescent="0.25">
      <c r="A1262" s="1" t="s">
        <v>2906</v>
      </c>
      <c r="B1262" s="1"/>
      <c r="C1262" s="1"/>
      <c r="D1262" s="17" t="s">
        <v>1285</v>
      </c>
      <c r="E1262" s="1" t="s">
        <v>3409</v>
      </c>
      <c r="F12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62" s="20"/>
      <c r="H1262" s="20"/>
      <c r="I1262" s="21"/>
      <c r="J1262" s="21">
        <f>Tabela1[[#This Row],[Estoque]]*Tabela1[[#This Row],[Valor Unitario Estimado]]</f>
        <v>0</v>
      </c>
      <c r="K1262" s="20"/>
      <c r="L1262" s="20"/>
      <c r="M1262"/>
      <c r="N1262" s="20"/>
      <c r="O1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2" s="20"/>
      <c r="Q1262" s="1">
        <v>1</v>
      </c>
    </row>
    <row r="1263" spans="1:17" ht="15.75" x14ac:dyDescent="0.25">
      <c r="A1263" s="1" t="s">
        <v>2907</v>
      </c>
      <c r="B1263" s="1" t="s">
        <v>3283</v>
      </c>
      <c r="C1263" s="1"/>
      <c r="D1263" s="17" t="s">
        <v>1286</v>
      </c>
      <c r="E1263" s="1" t="s">
        <v>3598</v>
      </c>
      <c r="F1263" s="23">
        <f>Tabela1[[#This Row],[Estoque Inicial]]+SUMIFS(Tabela2[Quantidade],Tabela2[Codigo],Tabela1[[#This Row],[Codigo]],Tabela2[Tipo],"Entrada")-SUMIFS(Tabela2[Quantidade],Tabela2[Codigo],Tabela1[[#This Row],[Codigo]],Tabela2[Tipo],"Saída")</f>
        <v>1.5</v>
      </c>
      <c r="G1263" s="20"/>
      <c r="H1263" s="20"/>
      <c r="I1263" s="21"/>
      <c r="J1263" s="21">
        <f>Tabela1[[#This Row],[Estoque]]*Tabela1[[#This Row],[Valor Unitario Estimado]]</f>
        <v>0</v>
      </c>
      <c r="K1263" s="20"/>
      <c r="L1263" s="20"/>
      <c r="M1263"/>
      <c r="N1263" s="20"/>
      <c r="O1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3" s="20"/>
      <c r="Q1263" s="1">
        <v>1.5</v>
      </c>
    </row>
    <row r="1264" spans="1:17" ht="15.75" x14ac:dyDescent="0.25">
      <c r="A1264" s="1" t="s">
        <v>2908</v>
      </c>
      <c r="B1264" s="1"/>
      <c r="C1264" s="1"/>
      <c r="D1264" s="17" t="s">
        <v>1287</v>
      </c>
      <c r="E1264" s="1" t="s">
        <v>3610</v>
      </c>
      <c r="F12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4" s="20"/>
      <c r="H1264" s="20"/>
      <c r="I1264" s="21"/>
      <c r="J1264" s="21">
        <f>Tabela1[[#This Row],[Estoque]]*Tabela1[[#This Row],[Valor Unitario Estimado]]</f>
        <v>0</v>
      </c>
      <c r="K1264" s="20"/>
      <c r="L1264" s="20"/>
      <c r="M1264"/>
      <c r="N1264" s="20"/>
      <c r="O1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4" s="20"/>
      <c r="Q1264" s="1">
        <v>0</v>
      </c>
    </row>
    <row r="1265" spans="1:17" ht="15.75" x14ac:dyDescent="0.25">
      <c r="A1265" s="1" t="s">
        <v>2909</v>
      </c>
      <c r="B1265" s="1" t="s">
        <v>3283</v>
      </c>
      <c r="C1265" s="1"/>
      <c r="D1265" s="17" t="s">
        <v>1288</v>
      </c>
      <c r="E1265" s="1" t="s">
        <v>3598</v>
      </c>
      <c r="F126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65" s="20"/>
      <c r="H1265" s="20"/>
      <c r="I1265" s="21"/>
      <c r="J1265" s="21">
        <f>Tabela1[[#This Row],[Estoque]]*Tabela1[[#This Row],[Valor Unitario Estimado]]</f>
        <v>0</v>
      </c>
      <c r="K1265" s="20"/>
      <c r="L1265" s="20"/>
      <c r="M1265"/>
      <c r="N1265" s="20"/>
      <c r="O1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5" s="20"/>
      <c r="Q1265" s="1">
        <v>2</v>
      </c>
    </row>
    <row r="1266" spans="1:17" ht="15.75" x14ac:dyDescent="0.25">
      <c r="A1266" s="1" t="s">
        <v>2910</v>
      </c>
      <c r="B1266" s="1" t="s">
        <v>3283</v>
      </c>
      <c r="C1266" s="1"/>
      <c r="D1266" s="17" t="s">
        <v>1289</v>
      </c>
      <c r="E1266" s="1" t="s">
        <v>3380</v>
      </c>
      <c r="F12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6" s="20"/>
      <c r="H1266" s="20"/>
      <c r="I1266" s="21">
        <v>205.2</v>
      </c>
      <c r="J1266" s="21">
        <f>Tabela1[[#This Row],[Estoque]]*Tabela1[[#This Row],[Valor Unitario Estimado]]</f>
        <v>0</v>
      </c>
      <c r="K1266" s="20"/>
      <c r="L1266" s="20"/>
      <c r="M1266"/>
      <c r="N1266" s="20"/>
      <c r="O1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6" s="20"/>
      <c r="Q1266" s="1">
        <v>0</v>
      </c>
    </row>
    <row r="1267" spans="1:17" ht="15.75" x14ac:dyDescent="0.25">
      <c r="A1267" s="1" t="s">
        <v>2911</v>
      </c>
      <c r="B1267" s="1" t="s">
        <v>3283</v>
      </c>
      <c r="C1267" s="1"/>
      <c r="D1267" s="17" t="s">
        <v>1290</v>
      </c>
      <c r="E1267" s="1" t="s">
        <v>3384</v>
      </c>
      <c r="F126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7" s="20"/>
      <c r="H1267" s="20"/>
      <c r="I1267" s="21"/>
      <c r="J1267" s="21">
        <f>Tabela1[[#This Row],[Estoque]]*Tabela1[[#This Row],[Valor Unitario Estimado]]</f>
        <v>0</v>
      </c>
      <c r="K1267" s="20"/>
      <c r="L1267" s="20"/>
      <c r="M1267"/>
      <c r="N1267" s="20"/>
      <c r="O1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7" s="20"/>
      <c r="Q1267" s="1">
        <v>0</v>
      </c>
    </row>
    <row r="1268" spans="1:17" ht="15.75" x14ac:dyDescent="0.25">
      <c r="A1268" s="1" t="s">
        <v>2912</v>
      </c>
      <c r="B1268" s="1" t="s">
        <v>3283</v>
      </c>
      <c r="C1268" s="1"/>
      <c r="D1268" s="17" t="s">
        <v>1291</v>
      </c>
      <c r="E1268" s="1" t="s">
        <v>3384</v>
      </c>
      <c r="F12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8" s="20"/>
      <c r="H1268" s="20"/>
      <c r="I1268" s="21"/>
      <c r="J1268" s="21">
        <f>Tabela1[[#This Row],[Estoque]]*Tabela1[[#This Row],[Valor Unitario Estimado]]</f>
        <v>0</v>
      </c>
      <c r="K1268" s="20"/>
      <c r="L1268" s="20"/>
      <c r="M1268"/>
      <c r="N1268" s="20"/>
      <c r="O1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8" s="20"/>
      <c r="Q1268" s="1">
        <v>0</v>
      </c>
    </row>
    <row r="1269" spans="1:17" ht="15.75" x14ac:dyDescent="0.25">
      <c r="A1269" s="1" t="s">
        <v>2913</v>
      </c>
      <c r="B1269" s="1" t="s">
        <v>3283</v>
      </c>
      <c r="C1269" s="1"/>
      <c r="D1269" s="17" t="s">
        <v>1292</v>
      </c>
      <c r="E1269" s="1" t="s">
        <v>3384</v>
      </c>
      <c r="F12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9" s="20"/>
      <c r="H1269" s="20"/>
      <c r="I1269" s="21"/>
      <c r="J1269" s="21">
        <f>Tabela1[[#This Row],[Estoque]]*Tabela1[[#This Row],[Valor Unitario Estimado]]</f>
        <v>0</v>
      </c>
      <c r="K1269" s="20"/>
      <c r="L1269" s="20"/>
      <c r="M1269"/>
      <c r="N1269" s="20"/>
      <c r="O1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9" s="20"/>
      <c r="Q1269" s="1">
        <v>0</v>
      </c>
    </row>
    <row r="1270" spans="1:17" ht="15.75" x14ac:dyDescent="0.25">
      <c r="A1270" s="1" t="s">
        <v>2914</v>
      </c>
      <c r="B1270" s="1" t="s">
        <v>3283</v>
      </c>
      <c r="C1270" s="1"/>
      <c r="D1270" s="17" t="s">
        <v>1293</v>
      </c>
      <c r="E1270" s="1" t="s">
        <v>3384</v>
      </c>
      <c r="F12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0" s="20"/>
      <c r="H1270" s="20"/>
      <c r="I1270" s="21"/>
      <c r="J1270" s="21">
        <f>Tabela1[[#This Row],[Estoque]]*Tabela1[[#This Row],[Valor Unitario Estimado]]</f>
        <v>0</v>
      </c>
      <c r="K1270" s="20"/>
      <c r="L1270" s="20"/>
      <c r="M1270"/>
      <c r="N1270" s="20"/>
      <c r="O1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0" s="20"/>
      <c r="Q1270" s="1">
        <v>0</v>
      </c>
    </row>
    <row r="1271" spans="1:17" ht="15.75" x14ac:dyDescent="0.25">
      <c r="A1271" s="1" t="s">
        <v>2915</v>
      </c>
      <c r="B1271" s="1" t="s">
        <v>3283</v>
      </c>
      <c r="C1271" s="1"/>
      <c r="D1271" s="17" t="s">
        <v>1294</v>
      </c>
      <c r="E1271" s="1" t="s">
        <v>3384</v>
      </c>
      <c r="F12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1" s="20"/>
      <c r="H1271" s="20"/>
      <c r="I1271" s="21"/>
      <c r="J1271" s="21">
        <f>Tabela1[[#This Row],[Estoque]]*Tabela1[[#This Row],[Valor Unitario Estimado]]</f>
        <v>0</v>
      </c>
      <c r="K1271" s="20"/>
      <c r="L1271" s="20"/>
      <c r="M1271"/>
      <c r="N1271" s="20"/>
      <c r="O1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1" s="20"/>
      <c r="Q1271" s="1">
        <v>0</v>
      </c>
    </row>
    <row r="1272" spans="1:17" ht="15.75" x14ac:dyDescent="0.25">
      <c r="A1272" s="1" t="s">
        <v>2916</v>
      </c>
      <c r="B1272" s="1" t="s">
        <v>3283</v>
      </c>
      <c r="C1272" s="1"/>
      <c r="D1272" s="17" t="s">
        <v>1295</v>
      </c>
      <c r="E1272" s="1" t="s">
        <v>3384</v>
      </c>
      <c r="F12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2" s="20"/>
      <c r="H1272" s="20"/>
      <c r="I1272" s="21"/>
      <c r="J1272" s="21">
        <f>Tabela1[[#This Row],[Estoque]]*Tabela1[[#This Row],[Valor Unitario Estimado]]</f>
        <v>0</v>
      </c>
      <c r="K1272" s="20"/>
      <c r="L1272" s="20"/>
      <c r="M1272"/>
      <c r="N1272" s="20"/>
      <c r="O1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2" s="20"/>
      <c r="Q1272" s="1">
        <v>0</v>
      </c>
    </row>
    <row r="1273" spans="1:17" ht="15.75" x14ac:dyDescent="0.25">
      <c r="A1273" s="1" t="s">
        <v>2917</v>
      </c>
      <c r="B1273" s="1" t="s">
        <v>3283</v>
      </c>
      <c r="C1273" s="1"/>
      <c r="D1273" s="17" t="s">
        <v>1296</v>
      </c>
      <c r="E1273" s="1" t="s">
        <v>3384</v>
      </c>
      <c r="F12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3" s="20"/>
      <c r="H1273" s="20"/>
      <c r="I1273" s="21"/>
      <c r="J1273" s="21">
        <f>Tabela1[[#This Row],[Estoque]]*Tabela1[[#This Row],[Valor Unitario Estimado]]</f>
        <v>0</v>
      </c>
      <c r="K1273" s="20"/>
      <c r="L1273" s="20"/>
      <c r="M1273"/>
      <c r="N1273" s="20"/>
      <c r="O1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3" s="20"/>
      <c r="Q1273" s="1">
        <v>0</v>
      </c>
    </row>
    <row r="1274" spans="1:17" ht="15.75" x14ac:dyDescent="0.25">
      <c r="A1274" s="1" t="s">
        <v>2918</v>
      </c>
      <c r="B1274" s="1" t="s">
        <v>3283</v>
      </c>
      <c r="C1274" s="1"/>
      <c r="D1274" s="17" t="s">
        <v>1297</v>
      </c>
      <c r="E1274" s="1" t="s">
        <v>3384</v>
      </c>
      <c r="F12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4" s="20"/>
      <c r="H1274" s="20"/>
      <c r="I1274" s="21"/>
      <c r="J1274" s="21">
        <f>Tabela1[[#This Row],[Estoque]]*Tabela1[[#This Row],[Valor Unitario Estimado]]</f>
        <v>0</v>
      </c>
      <c r="K1274" s="20"/>
      <c r="L1274" s="20"/>
      <c r="M1274"/>
      <c r="N1274" s="20"/>
      <c r="O1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4" s="20"/>
      <c r="Q1274" s="1">
        <v>0</v>
      </c>
    </row>
    <row r="1275" spans="1:17" ht="15.75" x14ac:dyDescent="0.25">
      <c r="A1275" s="1" t="s">
        <v>2919</v>
      </c>
      <c r="B1275" s="1"/>
      <c r="C1275" s="1"/>
      <c r="D1275" s="17" t="s">
        <v>1298</v>
      </c>
      <c r="E1275" s="1" t="s">
        <v>3525</v>
      </c>
      <c r="F1275" s="23">
        <f>Tabela1[[#This Row],[Estoque Inicial]]+SUMIFS(Tabela2[Quantidade],Tabela2[Codigo],Tabela1[[#This Row],[Codigo]],Tabela2[Tipo],"Entrada")-SUMIFS(Tabela2[Quantidade],Tabela2[Codigo],Tabela1[[#This Row],[Codigo]],Tabela2[Tipo],"Saída")</f>
        <v>59</v>
      </c>
      <c r="G1275" s="20"/>
      <c r="H1275" s="20"/>
      <c r="I1275" s="21">
        <v>36</v>
      </c>
      <c r="J1275" s="21">
        <f>Tabela1[[#This Row],[Estoque]]*Tabela1[[#This Row],[Valor Unitario Estimado]]</f>
        <v>2124</v>
      </c>
      <c r="K1275" s="20"/>
      <c r="L1275" s="20"/>
      <c r="M1275"/>
      <c r="N1275" s="20"/>
      <c r="O1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5" s="20"/>
      <c r="Q1275" s="1">
        <v>59</v>
      </c>
    </row>
    <row r="1276" spans="1:17" ht="15.75" x14ac:dyDescent="0.25">
      <c r="A1276" s="1" t="s">
        <v>2920</v>
      </c>
      <c r="B1276" s="1" t="s">
        <v>3331</v>
      </c>
      <c r="C1276" s="1"/>
      <c r="D1276" s="17" t="s">
        <v>1299</v>
      </c>
      <c r="E1276" s="1" t="s">
        <v>3611</v>
      </c>
      <c r="F12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76" s="20"/>
      <c r="H1276" s="20"/>
      <c r="I1276" s="21">
        <v>4317.88</v>
      </c>
      <c r="J1276" s="21">
        <f>Tabela1[[#This Row],[Estoque]]*Tabela1[[#This Row],[Valor Unitario Estimado]]</f>
        <v>4317.88</v>
      </c>
      <c r="K1276" s="20"/>
      <c r="L1276" s="20"/>
      <c r="M1276"/>
      <c r="N1276" s="20"/>
      <c r="O1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6" s="20"/>
      <c r="Q1276" s="1">
        <v>1</v>
      </c>
    </row>
    <row r="1277" spans="1:17" ht="15.75" x14ac:dyDescent="0.25">
      <c r="A1277" s="1" t="s">
        <v>2921</v>
      </c>
      <c r="B1277" s="1"/>
      <c r="C1277" s="1"/>
      <c r="D1277" s="17" t="s">
        <v>1300</v>
      </c>
      <c r="E1277" s="1" t="s">
        <v>3612</v>
      </c>
      <c r="F1277" s="23">
        <f>Tabela1[[#This Row],[Estoque Inicial]]+SUMIFS(Tabela2[Quantidade],Tabela2[Codigo],Tabela1[[#This Row],[Codigo]],Tabela2[Tipo],"Entrada")-SUMIFS(Tabela2[Quantidade],Tabela2[Codigo],Tabela1[[#This Row],[Codigo]],Tabela2[Tipo],"Saída")</f>
        <v>25</v>
      </c>
      <c r="G1277" s="20"/>
      <c r="H1277" s="20"/>
      <c r="I1277" s="21">
        <v>7.35</v>
      </c>
      <c r="J1277" s="21">
        <f>Tabela1[[#This Row],[Estoque]]*Tabela1[[#This Row],[Valor Unitario Estimado]]</f>
        <v>183.75</v>
      </c>
      <c r="K1277" s="20"/>
      <c r="L1277" s="20"/>
      <c r="M1277"/>
      <c r="N1277" s="20"/>
      <c r="O1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7" s="20"/>
      <c r="Q1277" s="1">
        <v>25</v>
      </c>
    </row>
    <row r="1278" spans="1:17" ht="15.75" x14ac:dyDescent="0.25">
      <c r="A1278" s="1" t="s">
        <v>2922</v>
      </c>
      <c r="B1278" s="1"/>
      <c r="C1278" s="1"/>
      <c r="D1278" s="17" t="s">
        <v>1301</v>
      </c>
      <c r="E1278" s="1" t="s">
        <v>3380</v>
      </c>
      <c r="F12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78" s="20"/>
      <c r="H1278" s="20"/>
      <c r="I1278" s="21">
        <v>287.3</v>
      </c>
      <c r="J1278" s="21">
        <f>Tabela1[[#This Row],[Estoque]]*Tabela1[[#This Row],[Valor Unitario Estimado]]</f>
        <v>574.6</v>
      </c>
      <c r="K1278" s="20"/>
      <c r="L1278" s="20"/>
      <c r="M1278"/>
      <c r="N1278" s="20"/>
      <c r="O1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8" s="20"/>
      <c r="Q1278" s="1">
        <v>2</v>
      </c>
    </row>
    <row r="1279" spans="1:17" ht="15.75" x14ac:dyDescent="0.25">
      <c r="A1279" s="1" t="s">
        <v>2923</v>
      </c>
      <c r="B1279" s="1"/>
      <c r="C1279" s="1"/>
      <c r="D1279" s="17" t="s">
        <v>1302</v>
      </c>
      <c r="E1279" s="1" t="s">
        <v>3382</v>
      </c>
      <c r="F12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79" s="20"/>
      <c r="H1279" s="20"/>
      <c r="I1279" s="21">
        <v>313</v>
      </c>
      <c r="J1279" s="21">
        <f>Tabela1[[#This Row],[Estoque]]*Tabela1[[#This Row],[Valor Unitario Estimado]]</f>
        <v>313</v>
      </c>
      <c r="K1279" s="20"/>
      <c r="L1279" s="20"/>
      <c r="M1279"/>
      <c r="N1279" s="20"/>
      <c r="O1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9" s="20"/>
      <c r="Q1279" s="1">
        <v>1</v>
      </c>
    </row>
    <row r="1280" spans="1:17" ht="15.75" x14ac:dyDescent="0.25">
      <c r="A1280" s="1" t="s">
        <v>2924</v>
      </c>
      <c r="B1280" s="1" t="s">
        <v>3289</v>
      </c>
      <c r="C1280" s="1"/>
      <c r="D1280" s="17" t="s">
        <v>1303</v>
      </c>
      <c r="E1280" s="1" t="s">
        <v>3382</v>
      </c>
      <c r="F12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0" s="20"/>
      <c r="H1280" s="20"/>
      <c r="I1280" s="21">
        <v>42.5</v>
      </c>
      <c r="J1280" s="21">
        <f>Tabela1[[#This Row],[Estoque]]*Tabela1[[#This Row],[Valor Unitario Estimado]]</f>
        <v>0</v>
      </c>
      <c r="K1280" s="20"/>
      <c r="L1280" s="20"/>
      <c r="M1280"/>
      <c r="N1280" s="20"/>
      <c r="O1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0" s="20"/>
      <c r="Q1280" s="1">
        <v>0</v>
      </c>
    </row>
    <row r="1281" spans="1:17" ht="15.75" x14ac:dyDescent="0.25">
      <c r="A1281" s="1" t="s">
        <v>2925</v>
      </c>
      <c r="B1281" s="1" t="s">
        <v>3297</v>
      </c>
      <c r="C1281" s="1"/>
      <c r="D1281" s="17" t="s">
        <v>1304</v>
      </c>
      <c r="E1281" s="1" t="s">
        <v>3401</v>
      </c>
      <c r="F12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81" s="20"/>
      <c r="H1281" s="20"/>
      <c r="I1281" s="21">
        <v>3793.65</v>
      </c>
      <c r="J1281" s="21">
        <f>Tabela1[[#This Row],[Estoque]]*Tabela1[[#This Row],[Valor Unitario Estimado]]</f>
        <v>7587.3</v>
      </c>
      <c r="K1281" s="20"/>
      <c r="L1281" s="20"/>
      <c r="M1281"/>
      <c r="N1281" s="20"/>
      <c r="O1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1" s="20"/>
      <c r="Q1281" s="1">
        <v>2</v>
      </c>
    </row>
    <row r="1282" spans="1:17" ht="15.75" x14ac:dyDescent="0.25">
      <c r="A1282" s="1" t="s">
        <v>2926</v>
      </c>
      <c r="B1282" s="1" t="s">
        <v>3332</v>
      </c>
      <c r="C1282" s="1"/>
      <c r="D1282" s="17" t="s">
        <v>1305</v>
      </c>
      <c r="E1282" s="1" t="s">
        <v>3576</v>
      </c>
      <c r="F128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82" s="20"/>
      <c r="H1282" s="20"/>
      <c r="I1282" s="21">
        <v>368.45</v>
      </c>
      <c r="J1282" s="21">
        <f>Tabela1[[#This Row],[Estoque]]*Tabela1[[#This Row],[Valor Unitario Estimado]]</f>
        <v>1105.3499999999999</v>
      </c>
      <c r="K1282" s="20"/>
      <c r="L1282" s="20"/>
      <c r="M1282"/>
      <c r="N1282" s="20"/>
      <c r="O1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2" s="20"/>
      <c r="Q1282" s="1">
        <v>3</v>
      </c>
    </row>
    <row r="1283" spans="1:17" ht="15.75" x14ac:dyDescent="0.25">
      <c r="A1283" s="1" t="s">
        <v>2927</v>
      </c>
      <c r="B1283" s="1"/>
      <c r="C1283" s="1"/>
      <c r="D1283" s="17" t="s">
        <v>1306</v>
      </c>
      <c r="E1283" s="1" t="s">
        <v>3603</v>
      </c>
      <c r="F12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3" s="20"/>
      <c r="H1283" s="20"/>
      <c r="I1283" s="21">
        <v>2</v>
      </c>
      <c r="J1283" s="21">
        <f>Tabela1[[#This Row],[Estoque]]*Tabela1[[#This Row],[Valor Unitario Estimado]]</f>
        <v>0</v>
      </c>
      <c r="K1283" s="20"/>
      <c r="L1283" s="20"/>
      <c r="M1283"/>
      <c r="N1283" s="20"/>
      <c r="O1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3" s="20"/>
      <c r="Q1283" s="1">
        <v>0</v>
      </c>
    </row>
    <row r="1284" spans="1:17" ht="15.75" x14ac:dyDescent="0.25">
      <c r="A1284" s="1" t="s">
        <v>2928</v>
      </c>
      <c r="B1284" s="1"/>
      <c r="C1284" s="1"/>
      <c r="D1284" s="17" t="s">
        <v>1307</v>
      </c>
      <c r="E1284" s="1" t="s">
        <v>3407</v>
      </c>
      <c r="F12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84" s="20"/>
      <c r="H1284" s="20"/>
      <c r="I1284" s="21">
        <v>136.04</v>
      </c>
      <c r="J1284" s="21">
        <f>Tabela1[[#This Row],[Estoque]]*Tabela1[[#This Row],[Valor Unitario Estimado]]</f>
        <v>272.08</v>
      </c>
      <c r="K1284" s="20"/>
      <c r="L1284" s="20"/>
      <c r="M1284"/>
      <c r="N1284" s="20"/>
      <c r="O1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4" s="20"/>
      <c r="Q1284" s="1">
        <v>2</v>
      </c>
    </row>
    <row r="1285" spans="1:17" ht="15.75" x14ac:dyDescent="0.25">
      <c r="A1285" s="1" t="s">
        <v>2929</v>
      </c>
      <c r="B1285" s="1"/>
      <c r="C1285" s="1"/>
      <c r="D1285" s="17" t="s">
        <v>1308</v>
      </c>
      <c r="E1285" s="1" t="s">
        <v>3416</v>
      </c>
      <c r="F128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285" s="20"/>
      <c r="H1285" s="20"/>
      <c r="I1285" s="21">
        <v>15</v>
      </c>
      <c r="J1285" s="21">
        <f>Tabela1[[#This Row],[Estoque]]*Tabela1[[#This Row],[Valor Unitario Estimado]]</f>
        <v>75</v>
      </c>
      <c r="K1285" s="20"/>
      <c r="L1285" s="20"/>
      <c r="M1285"/>
      <c r="N1285" s="20"/>
      <c r="O1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5" s="20"/>
      <c r="Q1285" s="1">
        <v>5</v>
      </c>
    </row>
    <row r="1286" spans="1:17" ht="15.75" x14ac:dyDescent="0.25">
      <c r="A1286" s="1" t="s">
        <v>2930</v>
      </c>
      <c r="B1286" s="1"/>
      <c r="C1286" s="1"/>
      <c r="D1286" s="17" t="s">
        <v>1309</v>
      </c>
      <c r="E1286" s="1" t="s">
        <v>3416</v>
      </c>
      <c r="F128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86" s="20"/>
      <c r="H1286" s="20"/>
      <c r="I1286" s="21">
        <v>19.440000000000001</v>
      </c>
      <c r="J1286" s="21">
        <f>Tabela1[[#This Row],[Estoque]]*Tabela1[[#This Row],[Valor Unitario Estimado]]</f>
        <v>116.64000000000001</v>
      </c>
      <c r="K1286" s="20"/>
      <c r="L1286" s="20"/>
      <c r="M1286"/>
      <c r="N1286" s="20"/>
      <c r="O1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6" s="20"/>
      <c r="Q1286" s="1">
        <v>6</v>
      </c>
    </row>
    <row r="1287" spans="1:17" ht="15.75" x14ac:dyDescent="0.25">
      <c r="A1287" s="1" t="s">
        <v>2931</v>
      </c>
      <c r="B1287" s="1"/>
      <c r="C1287" s="1"/>
      <c r="D1287" s="17" t="s">
        <v>1310</v>
      </c>
      <c r="E1287" s="1" t="s">
        <v>3380</v>
      </c>
      <c r="F128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7" s="20"/>
      <c r="H1287" s="20"/>
      <c r="I1287" s="21">
        <v>116.89</v>
      </c>
      <c r="J1287" s="21">
        <f>Tabela1[[#This Row],[Estoque]]*Tabela1[[#This Row],[Valor Unitario Estimado]]</f>
        <v>0</v>
      </c>
      <c r="K1287" s="20"/>
      <c r="L1287" s="20"/>
      <c r="M1287"/>
      <c r="N1287" s="20"/>
      <c r="O1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7" s="20"/>
      <c r="Q1287" s="1">
        <v>0</v>
      </c>
    </row>
    <row r="1288" spans="1:17" ht="15.75" x14ac:dyDescent="0.25">
      <c r="A1288" s="1" t="s">
        <v>2932</v>
      </c>
      <c r="B1288" s="1"/>
      <c r="C1288" s="1"/>
      <c r="D1288" s="17" t="s">
        <v>1311</v>
      </c>
      <c r="E1288" s="1" t="s">
        <v>3380</v>
      </c>
      <c r="F12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8" s="20"/>
      <c r="H1288" s="20"/>
      <c r="I1288" s="21">
        <v>783.3</v>
      </c>
      <c r="J1288" s="21">
        <f>Tabela1[[#This Row],[Estoque]]*Tabela1[[#This Row],[Valor Unitario Estimado]]</f>
        <v>0</v>
      </c>
      <c r="K1288" s="20"/>
      <c r="L1288" s="20"/>
      <c r="M1288"/>
      <c r="N1288" s="20"/>
      <c r="O1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8" s="20"/>
      <c r="Q1288" s="1">
        <v>0</v>
      </c>
    </row>
    <row r="1289" spans="1:17" ht="15.75" x14ac:dyDescent="0.25">
      <c r="A1289" s="1" t="s">
        <v>2933</v>
      </c>
      <c r="B1289" s="1"/>
      <c r="C1289" s="1"/>
      <c r="D1289" s="17" t="s">
        <v>1312</v>
      </c>
      <c r="E1289" s="1" t="s">
        <v>3414</v>
      </c>
      <c r="F128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89" s="20"/>
      <c r="H1289" s="20"/>
      <c r="I1289" s="21">
        <v>337.35</v>
      </c>
      <c r="J1289" s="21">
        <f>Tabela1[[#This Row],[Estoque]]*Tabela1[[#This Row],[Valor Unitario Estimado]]</f>
        <v>1349.4</v>
      </c>
      <c r="K1289" s="20"/>
      <c r="L1289" s="20"/>
      <c r="M1289"/>
      <c r="N1289" s="20"/>
      <c r="O1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9" s="20"/>
      <c r="Q1289" s="1">
        <v>4</v>
      </c>
    </row>
    <row r="1290" spans="1:17" ht="15.75" x14ac:dyDescent="0.25">
      <c r="A1290" s="1" t="s">
        <v>2934</v>
      </c>
      <c r="B1290" s="1" t="s">
        <v>3316</v>
      </c>
      <c r="C1290" s="1"/>
      <c r="D1290" s="17" t="s">
        <v>1313</v>
      </c>
      <c r="E1290" s="1" t="s">
        <v>3571</v>
      </c>
      <c r="F12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0" s="20"/>
      <c r="H1290" s="20"/>
      <c r="I1290" s="21">
        <v>6460</v>
      </c>
      <c r="J1290" s="21">
        <f>Tabela1[[#This Row],[Estoque]]*Tabela1[[#This Row],[Valor Unitario Estimado]]</f>
        <v>0</v>
      </c>
      <c r="K1290" s="20"/>
      <c r="L1290" s="20"/>
      <c r="M1290"/>
      <c r="N1290" s="20"/>
      <c r="O1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0" s="20"/>
      <c r="Q1290" s="1">
        <v>0</v>
      </c>
    </row>
    <row r="1291" spans="1:17" ht="15.75" x14ac:dyDescent="0.25">
      <c r="A1291" s="1" t="s">
        <v>2935</v>
      </c>
      <c r="B1291" s="1"/>
      <c r="C1291" s="1"/>
      <c r="D1291" s="17" t="s">
        <v>1314</v>
      </c>
      <c r="E1291" s="1" t="s">
        <v>3373</v>
      </c>
      <c r="F12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1" s="20"/>
      <c r="H1291" s="20"/>
      <c r="I1291" s="21">
        <v>111</v>
      </c>
      <c r="J1291" s="21">
        <f>Tabela1[[#This Row],[Estoque]]*Tabela1[[#This Row],[Valor Unitario Estimado]]</f>
        <v>0</v>
      </c>
      <c r="K1291" s="20"/>
      <c r="L1291" s="20"/>
      <c r="M1291"/>
      <c r="N1291" s="20"/>
      <c r="O1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1" s="20"/>
      <c r="Q1291" s="1">
        <v>0</v>
      </c>
    </row>
    <row r="1292" spans="1:17" ht="15.75" x14ac:dyDescent="0.25">
      <c r="A1292" s="1" t="s">
        <v>2936</v>
      </c>
      <c r="B1292" s="1"/>
      <c r="C1292" s="1"/>
      <c r="D1292" s="17" t="s">
        <v>1315</v>
      </c>
      <c r="E1292" s="1" t="s">
        <v>3548</v>
      </c>
      <c r="F129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292" s="20"/>
      <c r="H1292" s="20"/>
      <c r="I1292" s="21"/>
      <c r="J1292" s="21">
        <f>Tabela1[[#This Row],[Estoque]]*Tabela1[[#This Row],[Valor Unitario Estimado]]</f>
        <v>0</v>
      </c>
      <c r="K1292" s="20"/>
      <c r="L1292" s="20"/>
      <c r="M1292"/>
      <c r="N1292" s="20"/>
      <c r="O1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2" s="20"/>
      <c r="Q1292" s="1">
        <v>5</v>
      </c>
    </row>
    <row r="1293" spans="1:17" ht="15.75" x14ac:dyDescent="0.25">
      <c r="A1293" s="1" t="s">
        <v>2937</v>
      </c>
      <c r="B1293" s="1"/>
      <c r="C1293" s="1"/>
      <c r="D1293" s="17" t="s">
        <v>1316</v>
      </c>
      <c r="E1293" s="1" t="s">
        <v>3601</v>
      </c>
      <c r="F12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3" s="20"/>
      <c r="H1293" s="20"/>
      <c r="I1293" s="21">
        <v>64</v>
      </c>
      <c r="J1293" s="21">
        <f>Tabela1[[#This Row],[Estoque]]*Tabela1[[#This Row],[Valor Unitario Estimado]]</f>
        <v>0</v>
      </c>
      <c r="K1293" s="20"/>
      <c r="L1293" s="20"/>
      <c r="M1293"/>
      <c r="N1293" s="20"/>
      <c r="O1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3" s="20"/>
      <c r="Q1293" s="1">
        <v>0</v>
      </c>
    </row>
    <row r="1294" spans="1:17" ht="15.75" x14ac:dyDescent="0.25">
      <c r="A1294" s="1" t="s">
        <v>2938</v>
      </c>
      <c r="B1294" s="1"/>
      <c r="C1294" s="1"/>
      <c r="D1294" s="17" t="s">
        <v>1317</v>
      </c>
      <c r="E1294" s="1" t="s">
        <v>3438</v>
      </c>
      <c r="F12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94" s="20"/>
      <c r="H1294" s="20"/>
      <c r="I1294" s="21">
        <v>1667.96</v>
      </c>
      <c r="J1294" s="21">
        <f>Tabela1[[#This Row],[Estoque]]*Tabela1[[#This Row],[Valor Unitario Estimado]]</f>
        <v>3335.92</v>
      </c>
      <c r="K1294" s="20"/>
      <c r="L1294" s="20"/>
      <c r="M1294"/>
      <c r="N1294" s="20"/>
      <c r="O1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4" s="20"/>
      <c r="Q1294" s="1">
        <v>2</v>
      </c>
    </row>
    <row r="1295" spans="1:17" ht="15.75" x14ac:dyDescent="0.25">
      <c r="A1295" s="1" t="s">
        <v>2939</v>
      </c>
      <c r="B1295" s="1"/>
      <c r="C1295" s="1"/>
      <c r="D1295" s="17" t="s">
        <v>1318</v>
      </c>
      <c r="E1295" s="1" t="s">
        <v>3608</v>
      </c>
      <c r="F129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95" s="20"/>
      <c r="H1295" s="20"/>
      <c r="I1295" s="21">
        <v>145</v>
      </c>
      <c r="J1295" s="21">
        <f>Tabela1[[#This Row],[Estoque]]*Tabela1[[#This Row],[Valor Unitario Estimado]]</f>
        <v>1450</v>
      </c>
      <c r="K1295" s="20"/>
      <c r="L1295" s="20"/>
      <c r="M1295"/>
      <c r="N1295" s="20"/>
      <c r="O1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5" s="20"/>
      <c r="Q1295" s="1">
        <v>10</v>
      </c>
    </row>
    <row r="1296" spans="1:17" ht="15.75" x14ac:dyDescent="0.25">
      <c r="A1296" s="1" t="s">
        <v>2940</v>
      </c>
      <c r="B1296" s="1"/>
      <c r="C1296" s="1"/>
      <c r="D1296" s="17" t="s">
        <v>1318</v>
      </c>
      <c r="E1296" s="1" t="s">
        <v>3608</v>
      </c>
      <c r="F129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96" s="20"/>
      <c r="H1296" s="20"/>
      <c r="I1296" s="21">
        <v>152</v>
      </c>
      <c r="J1296" s="21">
        <f>Tabela1[[#This Row],[Estoque]]*Tabela1[[#This Row],[Valor Unitario Estimado]]</f>
        <v>912</v>
      </c>
      <c r="K1296" s="20"/>
      <c r="L1296" s="20"/>
      <c r="M1296"/>
      <c r="N1296" s="20"/>
      <c r="O1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6" s="20"/>
      <c r="Q1296" s="1">
        <v>6</v>
      </c>
    </row>
    <row r="1297" spans="1:17" ht="15.75" x14ac:dyDescent="0.25">
      <c r="A1297" s="1" t="s">
        <v>2941</v>
      </c>
      <c r="B1297" s="1" t="s">
        <v>3279</v>
      </c>
      <c r="C1297" s="1"/>
      <c r="D1297" s="17" t="s">
        <v>1319</v>
      </c>
      <c r="E1297" s="1" t="s">
        <v>3369</v>
      </c>
      <c r="F1297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297" s="20"/>
      <c r="H1297" s="20"/>
      <c r="I1297" s="21">
        <v>13.44</v>
      </c>
      <c r="J1297" s="21">
        <f>Tabela1[[#This Row],[Estoque]]*Tabela1[[#This Row],[Valor Unitario Estimado]]</f>
        <v>268.8</v>
      </c>
      <c r="K1297" s="20"/>
      <c r="L1297" s="20"/>
      <c r="M1297"/>
      <c r="N1297" s="20"/>
      <c r="O1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7" s="20"/>
      <c r="Q1297" s="1">
        <v>20</v>
      </c>
    </row>
    <row r="1298" spans="1:17" ht="15.75" x14ac:dyDescent="0.25">
      <c r="A1298" s="1" t="s">
        <v>2942</v>
      </c>
      <c r="B1298" s="1"/>
      <c r="C1298" s="1"/>
      <c r="D1298" s="17" t="s">
        <v>1320</v>
      </c>
      <c r="E1298" s="1" t="s">
        <v>3485</v>
      </c>
      <c r="F129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98" s="20"/>
      <c r="H1298" s="20"/>
      <c r="I1298" s="21">
        <v>20</v>
      </c>
      <c r="J1298" s="21">
        <f>Tabela1[[#This Row],[Estoque]]*Tabela1[[#This Row],[Valor Unitario Estimado]]</f>
        <v>200</v>
      </c>
      <c r="K1298" s="20"/>
      <c r="L1298" s="20"/>
      <c r="M1298"/>
      <c r="N1298" s="20"/>
      <c r="O1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8" s="20"/>
      <c r="Q1298" s="1">
        <v>10</v>
      </c>
    </row>
    <row r="1299" spans="1:17" ht="15.75" x14ac:dyDescent="0.25">
      <c r="A1299" s="1" t="s">
        <v>2943</v>
      </c>
      <c r="B1299" s="1" t="s">
        <v>3283</v>
      </c>
      <c r="C1299" s="1"/>
      <c r="D1299" s="17" t="s">
        <v>1321</v>
      </c>
      <c r="E1299" s="1" t="s">
        <v>3384</v>
      </c>
      <c r="F12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9" s="20"/>
      <c r="H1299" s="20"/>
      <c r="I1299" s="21">
        <v>1793.56</v>
      </c>
      <c r="J1299" s="21">
        <f>Tabela1[[#This Row],[Estoque]]*Tabela1[[#This Row],[Valor Unitario Estimado]]</f>
        <v>0</v>
      </c>
      <c r="K1299" s="20"/>
      <c r="L1299" s="20"/>
      <c r="M1299"/>
      <c r="N1299" s="20"/>
      <c r="O1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9" s="20"/>
      <c r="Q1299" s="1">
        <v>0</v>
      </c>
    </row>
    <row r="1300" spans="1:17" ht="15.75" x14ac:dyDescent="0.25">
      <c r="A1300" s="1" t="s">
        <v>2944</v>
      </c>
      <c r="B1300" s="1" t="s">
        <v>3284</v>
      </c>
      <c r="C1300" s="1"/>
      <c r="D1300" s="17" t="s">
        <v>1322</v>
      </c>
      <c r="E1300" s="1" t="s">
        <v>3525</v>
      </c>
      <c r="F13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00" s="20"/>
      <c r="H1300" s="20"/>
      <c r="I1300" s="21">
        <v>32</v>
      </c>
      <c r="J1300" s="21">
        <f>Tabela1[[#This Row],[Estoque]]*Tabela1[[#This Row],[Valor Unitario Estimado]]</f>
        <v>32</v>
      </c>
      <c r="K1300" s="20"/>
      <c r="L1300" s="20"/>
      <c r="M1300"/>
      <c r="N1300" s="20"/>
      <c r="O1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0" s="20"/>
      <c r="Q1300" s="1">
        <v>1</v>
      </c>
    </row>
    <row r="1301" spans="1:17" ht="15.75" x14ac:dyDescent="0.25">
      <c r="A1301" s="1" t="s">
        <v>2945</v>
      </c>
      <c r="B1301" s="1" t="s">
        <v>3333</v>
      </c>
      <c r="C1301" s="1"/>
      <c r="D1301" s="17" t="s">
        <v>1323</v>
      </c>
      <c r="E1301" s="1" t="s">
        <v>3608</v>
      </c>
      <c r="F13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01" s="20"/>
      <c r="H1301" s="20"/>
      <c r="I1301" s="21">
        <v>555</v>
      </c>
      <c r="J1301" s="21">
        <f>Tabela1[[#This Row],[Estoque]]*Tabela1[[#This Row],[Valor Unitario Estimado]]</f>
        <v>555</v>
      </c>
      <c r="K1301" s="20"/>
      <c r="L1301" s="20"/>
      <c r="M1301"/>
      <c r="N1301" s="20"/>
      <c r="O1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1" s="20"/>
      <c r="Q1301" s="1">
        <v>1</v>
      </c>
    </row>
    <row r="1302" spans="1:17" ht="15.75" x14ac:dyDescent="0.25">
      <c r="A1302" s="1" t="s">
        <v>2946</v>
      </c>
      <c r="B1302" s="1"/>
      <c r="C1302" s="1"/>
      <c r="D1302" s="17" t="s">
        <v>1324</v>
      </c>
      <c r="E1302" s="1" t="s">
        <v>3556</v>
      </c>
      <c r="F13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02" s="20"/>
      <c r="H1302" s="20"/>
      <c r="I1302" s="21">
        <v>32</v>
      </c>
      <c r="J1302" s="21">
        <f>Tabela1[[#This Row],[Estoque]]*Tabela1[[#This Row],[Valor Unitario Estimado]]</f>
        <v>64</v>
      </c>
      <c r="K1302" s="20"/>
      <c r="L1302" s="20"/>
      <c r="M1302"/>
      <c r="N1302" s="20"/>
      <c r="O1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2" s="20"/>
      <c r="Q1302" s="1">
        <v>2</v>
      </c>
    </row>
    <row r="1303" spans="1:17" ht="15.75" x14ac:dyDescent="0.25">
      <c r="A1303" s="1" t="s">
        <v>2947</v>
      </c>
      <c r="B1303" s="1"/>
      <c r="C1303" s="1"/>
      <c r="D1303" s="17" t="s">
        <v>1325</v>
      </c>
      <c r="E1303" s="1" t="s">
        <v>3552</v>
      </c>
      <c r="F130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3" s="20"/>
      <c r="H1303" s="20"/>
      <c r="I1303" s="21">
        <v>635.62</v>
      </c>
      <c r="J1303" s="21">
        <f>Tabela1[[#This Row],[Estoque]]*Tabela1[[#This Row],[Valor Unitario Estimado]]</f>
        <v>3813.7200000000003</v>
      </c>
      <c r="K1303" s="20"/>
      <c r="L1303" s="20"/>
      <c r="M1303"/>
      <c r="N1303" s="20"/>
      <c r="O1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3" s="20"/>
      <c r="Q1303" s="1">
        <v>6</v>
      </c>
    </row>
    <row r="1304" spans="1:17" ht="15.75" x14ac:dyDescent="0.25">
      <c r="A1304" s="1" t="s">
        <v>2948</v>
      </c>
      <c r="B1304" s="1"/>
      <c r="C1304" s="1"/>
      <c r="D1304" s="17" t="s">
        <v>1326</v>
      </c>
      <c r="E1304" s="1" t="s">
        <v>3552</v>
      </c>
      <c r="F1304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304" s="20"/>
      <c r="H1304" s="20"/>
      <c r="I1304" s="21">
        <v>372</v>
      </c>
      <c r="J1304" s="21">
        <f>Tabela1[[#This Row],[Estoque]]*Tabela1[[#This Row],[Valor Unitario Estimado]]</f>
        <v>2604</v>
      </c>
      <c r="K1304" s="20"/>
      <c r="L1304" s="20"/>
      <c r="M1304"/>
      <c r="N1304" s="20"/>
      <c r="O1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4" s="20"/>
      <c r="Q1304" s="1">
        <v>7</v>
      </c>
    </row>
    <row r="1305" spans="1:17" ht="15.75" x14ac:dyDescent="0.25">
      <c r="A1305" s="1" t="s">
        <v>2949</v>
      </c>
      <c r="B1305" s="1"/>
      <c r="C1305" s="1"/>
      <c r="D1305" s="17" t="s">
        <v>1327</v>
      </c>
      <c r="E1305" s="1" t="s">
        <v>3556</v>
      </c>
      <c r="F130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5" s="20"/>
      <c r="H1305" s="20"/>
      <c r="I1305" s="21">
        <v>18.5</v>
      </c>
      <c r="J1305" s="21">
        <f>Tabela1[[#This Row],[Estoque]]*Tabela1[[#This Row],[Valor Unitario Estimado]]</f>
        <v>111</v>
      </c>
      <c r="K1305" s="20"/>
      <c r="L1305" s="20"/>
      <c r="M1305"/>
      <c r="N1305" s="20"/>
      <c r="O1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5" s="20"/>
      <c r="Q1305" s="1">
        <v>6</v>
      </c>
    </row>
    <row r="1306" spans="1:17" ht="15.75" x14ac:dyDescent="0.25">
      <c r="A1306" s="1" t="s">
        <v>2950</v>
      </c>
      <c r="B1306" s="1"/>
      <c r="C1306" s="1"/>
      <c r="D1306" s="17" t="s">
        <v>1328</v>
      </c>
      <c r="E1306" s="1" t="s">
        <v>3501</v>
      </c>
      <c r="F130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306" s="20"/>
      <c r="H1306" s="20"/>
      <c r="I1306" s="21">
        <v>48</v>
      </c>
      <c r="J1306" s="21">
        <f>Tabela1[[#This Row],[Estoque]]*Tabela1[[#This Row],[Valor Unitario Estimado]]</f>
        <v>336</v>
      </c>
      <c r="K1306" s="20"/>
      <c r="L1306" s="20"/>
      <c r="M1306"/>
      <c r="N1306" s="20"/>
      <c r="O1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6" s="20"/>
      <c r="Q1306" s="1">
        <v>7</v>
      </c>
    </row>
    <row r="1307" spans="1:17" ht="15.75" x14ac:dyDescent="0.25">
      <c r="A1307" s="1" t="s">
        <v>2951</v>
      </c>
      <c r="B1307" s="1" t="s">
        <v>3282</v>
      </c>
      <c r="C1307" s="1"/>
      <c r="D1307" s="17" t="s">
        <v>1329</v>
      </c>
      <c r="E1307" s="1" t="s">
        <v>3613</v>
      </c>
      <c r="F130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307" s="20"/>
      <c r="H1307" s="20"/>
      <c r="I1307" s="21">
        <v>9</v>
      </c>
      <c r="J1307" s="21">
        <f>Tabela1[[#This Row],[Estoque]]*Tabela1[[#This Row],[Valor Unitario Estimado]]</f>
        <v>108</v>
      </c>
      <c r="K1307" s="20"/>
      <c r="L1307" s="20"/>
      <c r="M1307"/>
      <c r="N1307" s="20"/>
      <c r="O1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7" s="20"/>
      <c r="Q1307" s="1">
        <v>12</v>
      </c>
    </row>
    <row r="1308" spans="1:17" ht="15.75" x14ac:dyDescent="0.25">
      <c r="A1308" s="1" t="s">
        <v>2952</v>
      </c>
      <c r="B1308" s="1" t="s">
        <v>3299</v>
      </c>
      <c r="C1308" s="1"/>
      <c r="D1308" s="17" t="s">
        <v>1330</v>
      </c>
      <c r="E1308" s="1" t="s">
        <v>3608</v>
      </c>
      <c r="F13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08" s="20"/>
      <c r="H1308" s="20"/>
      <c r="I1308" s="21">
        <v>1278</v>
      </c>
      <c r="J1308" s="21">
        <f>Tabela1[[#This Row],[Estoque]]*Tabela1[[#This Row],[Valor Unitario Estimado]]</f>
        <v>0</v>
      </c>
      <c r="K1308" s="20"/>
      <c r="L1308" s="20"/>
      <c r="M1308"/>
      <c r="N1308" s="20"/>
      <c r="O1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8" s="20"/>
      <c r="Q1308" s="1">
        <v>0</v>
      </c>
    </row>
    <row r="1309" spans="1:17" ht="15.75" x14ac:dyDescent="0.25">
      <c r="A1309" s="1" t="s">
        <v>2953</v>
      </c>
      <c r="B1309" s="1" t="s">
        <v>3282</v>
      </c>
      <c r="C1309" s="1"/>
      <c r="D1309" s="17" t="s">
        <v>1331</v>
      </c>
      <c r="E1309" s="1" t="s">
        <v>3452</v>
      </c>
      <c r="F130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9" s="20"/>
      <c r="H1309" s="20"/>
      <c r="I1309" s="21">
        <v>24.9</v>
      </c>
      <c r="J1309" s="21">
        <f>Tabela1[[#This Row],[Estoque]]*Tabela1[[#This Row],[Valor Unitario Estimado]]</f>
        <v>149.39999999999998</v>
      </c>
      <c r="K1309" s="20"/>
      <c r="L1309" s="20"/>
      <c r="M1309"/>
      <c r="N1309" s="20"/>
      <c r="O1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9" s="20"/>
      <c r="Q1309" s="1">
        <v>6</v>
      </c>
    </row>
    <row r="1310" spans="1:17" ht="15.75" x14ac:dyDescent="0.25">
      <c r="A1310" s="1" t="s">
        <v>2954</v>
      </c>
      <c r="B1310" s="1"/>
      <c r="C1310" s="1"/>
      <c r="D1310" s="17" t="s">
        <v>1332</v>
      </c>
      <c r="E1310" s="1" t="s">
        <v>3614</v>
      </c>
      <c r="F13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0" s="20"/>
      <c r="H1310" s="20"/>
      <c r="I1310" s="21">
        <v>39</v>
      </c>
      <c r="J1310" s="21">
        <f>Tabela1[[#This Row],[Estoque]]*Tabela1[[#This Row],[Valor Unitario Estimado]]</f>
        <v>39</v>
      </c>
      <c r="K1310" s="20"/>
      <c r="L1310" s="20"/>
      <c r="M1310"/>
      <c r="N1310" s="20"/>
      <c r="O1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0" s="20"/>
      <c r="Q1310" s="1">
        <v>1</v>
      </c>
    </row>
    <row r="1311" spans="1:17" ht="15.75" x14ac:dyDescent="0.25">
      <c r="A1311" s="1" t="s">
        <v>2955</v>
      </c>
      <c r="B1311" s="1" t="s">
        <v>3297</v>
      </c>
      <c r="C1311" s="1"/>
      <c r="D1311" s="17" t="s">
        <v>1333</v>
      </c>
      <c r="E1311" s="1" t="s">
        <v>3378</v>
      </c>
      <c r="F13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1" s="20"/>
      <c r="H1311" s="20"/>
      <c r="I1311" s="21">
        <v>273</v>
      </c>
      <c r="J1311" s="21">
        <f>Tabela1[[#This Row],[Estoque]]*Tabela1[[#This Row],[Valor Unitario Estimado]]</f>
        <v>0</v>
      </c>
      <c r="K1311" s="20"/>
      <c r="L1311" s="20"/>
      <c r="M1311"/>
      <c r="N1311" s="20"/>
      <c r="O1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1" s="20"/>
      <c r="Q1311" s="1">
        <v>0</v>
      </c>
    </row>
    <row r="1312" spans="1:17" ht="15.75" x14ac:dyDescent="0.25">
      <c r="A1312" s="1" t="s">
        <v>2956</v>
      </c>
      <c r="B1312" s="1" t="s">
        <v>3297</v>
      </c>
      <c r="C1312" s="1"/>
      <c r="D1312" s="17" t="s">
        <v>1334</v>
      </c>
      <c r="E1312" s="1" t="s">
        <v>3378</v>
      </c>
      <c r="F13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2" s="20"/>
      <c r="H1312" s="20"/>
      <c r="I1312" s="21">
        <v>48.2</v>
      </c>
      <c r="J1312" s="21">
        <f>Tabela1[[#This Row],[Estoque]]*Tabela1[[#This Row],[Valor Unitario Estimado]]</f>
        <v>0</v>
      </c>
      <c r="K1312" s="20"/>
      <c r="L1312" s="20"/>
      <c r="M1312"/>
      <c r="N1312" s="20"/>
      <c r="O1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2" s="20"/>
      <c r="Q1312" s="1">
        <v>0</v>
      </c>
    </row>
    <row r="1313" spans="1:17" ht="15.75" x14ac:dyDescent="0.25">
      <c r="A1313" s="1" t="s">
        <v>2957</v>
      </c>
      <c r="B1313" s="1"/>
      <c r="C1313" s="1"/>
      <c r="D1313" s="17" t="s">
        <v>1335</v>
      </c>
      <c r="E1313" s="1" t="s">
        <v>3530</v>
      </c>
      <c r="F13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3" s="20"/>
      <c r="H1313" s="20"/>
      <c r="I1313" s="21"/>
      <c r="J1313" s="21">
        <f>Tabela1[[#This Row],[Estoque]]*Tabela1[[#This Row],[Valor Unitario Estimado]]</f>
        <v>0</v>
      </c>
      <c r="K1313" s="20"/>
      <c r="L1313" s="20"/>
      <c r="M1313"/>
      <c r="N1313" s="20"/>
      <c r="O1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3" s="20"/>
      <c r="Q1313" s="1">
        <v>1</v>
      </c>
    </row>
    <row r="1314" spans="1:17" ht="15.75" x14ac:dyDescent="0.25">
      <c r="A1314" s="1" t="s">
        <v>2958</v>
      </c>
      <c r="B1314" s="1" t="s">
        <v>3299</v>
      </c>
      <c r="C1314" s="1"/>
      <c r="D1314" s="17" t="s">
        <v>1336</v>
      </c>
      <c r="E1314" s="1" t="s">
        <v>3456</v>
      </c>
      <c r="F13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4" s="20"/>
      <c r="H1314" s="20"/>
      <c r="I1314" s="21">
        <v>490</v>
      </c>
      <c r="J1314" s="21">
        <f>Tabela1[[#This Row],[Estoque]]*Tabela1[[#This Row],[Valor Unitario Estimado]]</f>
        <v>0</v>
      </c>
      <c r="K1314" s="20"/>
      <c r="L1314" s="20"/>
      <c r="M1314"/>
      <c r="N1314" s="20"/>
      <c r="O1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4" s="20"/>
      <c r="Q1314" s="1">
        <v>0</v>
      </c>
    </row>
    <row r="1315" spans="1:17" ht="15.75" x14ac:dyDescent="0.25">
      <c r="A1315" s="1" t="s">
        <v>2959</v>
      </c>
      <c r="B1315" s="1" t="s">
        <v>3298</v>
      </c>
      <c r="C1315" s="1"/>
      <c r="D1315" s="17" t="s">
        <v>1337</v>
      </c>
      <c r="E1315" s="1" t="s">
        <v>3429</v>
      </c>
      <c r="F131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15" s="20"/>
      <c r="H1315" s="20"/>
      <c r="I1315" s="21">
        <v>189</v>
      </c>
      <c r="J1315" s="21">
        <f>Tabela1[[#This Row],[Estoque]]*Tabela1[[#This Row],[Valor Unitario Estimado]]</f>
        <v>756</v>
      </c>
      <c r="K1315" s="20"/>
      <c r="L1315" s="20"/>
      <c r="M1315"/>
      <c r="N1315" s="20"/>
      <c r="O1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5" s="20"/>
      <c r="Q1315" s="1">
        <v>4</v>
      </c>
    </row>
    <row r="1316" spans="1:17" ht="15.75" x14ac:dyDescent="0.25">
      <c r="A1316" s="1" t="s">
        <v>2960</v>
      </c>
      <c r="B1316" s="1" t="s">
        <v>3334</v>
      </c>
      <c r="C1316" s="1"/>
      <c r="D1316" s="17" t="s">
        <v>1338</v>
      </c>
      <c r="E1316" s="1" t="s">
        <v>3612</v>
      </c>
      <c r="F13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16" s="20"/>
      <c r="H1316" s="20"/>
      <c r="I1316" s="21">
        <v>82.5</v>
      </c>
      <c r="J1316" s="21">
        <f>Tabela1[[#This Row],[Estoque]]*Tabela1[[#This Row],[Valor Unitario Estimado]]</f>
        <v>165</v>
      </c>
      <c r="K1316" s="20"/>
      <c r="L1316" s="20"/>
      <c r="M1316"/>
      <c r="N1316" s="20"/>
      <c r="O1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6" s="20"/>
      <c r="Q1316" s="1">
        <v>2</v>
      </c>
    </row>
    <row r="1317" spans="1:17" ht="15.75" x14ac:dyDescent="0.25">
      <c r="A1317" s="1" t="s">
        <v>2961</v>
      </c>
      <c r="B1317" s="1" t="s">
        <v>3291</v>
      </c>
      <c r="C1317" s="1"/>
      <c r="D1317" s="17" t="s">
        <v>1339</v>
      </c>
      <c r="E1317" s="1" t="s">
        <v>3530</v>
      </c>
      <c r="F13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7" s="20"/>
      <c r="H1317" s="20"/>
      <c r="I1317" s="21">
        <v>699</v>
      </c>
      <c r="J1317" s="21">
        <f>Tabela1[[#This Row],[Estoque]]*Tabela1[[#This Row],[Valor Unitario Estimado]]</f>
        <v>699</v>
      </c>
      <c r="K1317" s="20"/>
      <c r="L1317" s="20"/>
      <c r="M1317"/>
      <c r="N1317" s="20"/>
      <c r="O1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7" s="20"/>
      <c r="Q1317" s="1">
        <v>1</v>
      </c>
    </row>
    <row r="1318" spans="1:17" ht="15.75" x14ac:dyDescent="0.25">
      <c r="A1318" s="1" t="s">
        <v>2962</v>
      </c>
      <c r="B1318" s="1"/>
      <c r="C1318" s="1"/>
      <c r="D1318" s="17" t="s">
        <v>1340</v>
      </c>
      <c r="E1318" s="1" t="s">
        <v>3571</v>
      </c>
      <c r="F131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18" s="20"/>
      <c r="H1318" s="20"/>
      <c r="I1318" s="21"/>
      <c r="J1318" s="21">
        <f>Tabela1[[#This Row],[Estoque]]*Tabela1[[#This Row],[Valor Unitario Estimado]]</f>
        <v>0</v>
      </c>
      <c r="K1318" s="20"/>
      <c r="L1318" s="20"/>
      <c r="M1318"/>
      <c r="N1318" s="20"/>
      <c r="O1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8" s="20"/>
      <c r="Q1318" s="1">
        <v>2</v>
      </c>
    </row>
    <row r="1319" spans="1:17" ht="15.75" x14ac:dyDescent="0.25">
      <c r="A1319" s="1" t="s">
        <v>2963</v>
      </c>
      <c r="B1319" s="1"/>
      <c r="C1319" s="1"/>
      <c r="D1319" s="17" t="s">
        <v>1341</v>
      </c>
      <c r="E1319" s="1" t="s">
        <v>3571</v>
      </c>
      <c r="F13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9" s="20"/>
      <c r="H1319" s="20"/>
      <c r="I1319" s="21">
        <v>2835.58</v>
      </c>
      <c r="J1319" s="21">
        <f>Tabela1[[#This Row],[Estoque]]*Tabela1[[#This Row],[Valor Unitario Estimado]]</f>
        <v>0</v>
      </c>
      <c r="K1319" s="20"/>
      <c r="L1319" s="20"/>
      <c r="M1319"/>
      <c r="N1319" s="20"/>
      <c r="O1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9" s="20"/>
      <c r="Q1319" s="1">
        <v>0</v>
      </c>
    </row>
    <row r="1320" spans="1:17" ht="15.75" x14ac:dyDescent="0.25">
      <c r="A1320" s="1" t="s">
        <v>2964</v>
      </c>
      <c r="B1320" s="1" t="s">
        <v>3289</v>
      </c>
      <c r="C1320" s="1" t="s">
        <v>3292</v>
      </c>
      <c r="D1320" s="17" t="s">
        <v>1342</v>
      </c>
      <c r="E1320" s="1" t="s">
        <v>3365</v>
      </c>
      <c r="F13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0" s="20">
        <v>1</v>
      </c>
      <c r="H1320" s="20">
        <v>2</v>
      </c>
      <c r="I1320" s="21">
        <v>1192.95</v>
      </c>
      <c r="J1320" s="21">
        <f>Tabela1[[#This Row],[Estoque]]*Tabela1[[#This Row],[Valor Unitario Estimado]]</f>
        <v>2385.9</v>
      </c>
      <c r="K1320" s="20"/>
      <c r="L1320" s="20"/>
      <c r="M1320"/>
      <c r="N1320" s="20"/>
      <c r="O1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0" s="20"/>
      <c r="Q1320" s="1">
        <v>2</v>
      </c>
    </row>
    <row r="1321" spans="1:17" ht="15.75" x14ac:dyDescent="0.25">
      <c r="A1321" s="1" t="s">
        <v>2965</v>
      </c>
      <c r="B1321" s="1" t="s">
        <v>3282</v>
      </c>
      <c r="C1321" s="1"/>
      <c r="D1321" s="17" t="s">
        <v>1343</v>
      </c>
      <c r="E1321" s="1" t="s">
        <v>3612</v>
      </c>
      <c r="F13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21" s="20"/>
      <c r="H1321" s="20"/>
      <c r="I1321" s="21">
        <v>4535.87</v>
      </c>
      <c r="J1321" s="21">
        <f>Tabela1[[#This Row],[Estoque]]*Tabela1[[#This Row],[Valor Unitario Estimado]]</f>
        <v>0</v>
      </c>
      <c r="K1321" s="20"/>
      <c r="L1321" s="20"/>
      <c r="M1321"/>
      <c r="N1321" s="20"/>
      <c r="O1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1" s="20"/>
      <c r="Q1321" s="1">
        <v>0</v>
      </c>
    </row>
    <row r="1322" spans="1:17" ht="15.75" x14ac:dyDescent="0.25">
      <c r="A1322" s="1" t="s">
        <v>2966</v>
      </c>
      <c r="B1322" s="1" t="s">
        <v>3298</v>
      </c>
      <c r="C1322" s="1" t="s">
        <v>3292</v>
      </c>
      <c r="D1322" s="17" t="s">
        <v>1344</v>
      </c>
      <c r="E1322" s="1" t="s">
        <v>3509</v>
      </c>
      <c r="F13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2" s="20">
        <v>2</v>
      </c>
      <c r="H1322" s="20">
        <v>4</v>
      </c>
      <c r="I1322" s="21">
        <v>890</v>
      </c>
      <c r="J1322" s="21">
        <f>Tabela1[[#This Row],[Estoque]]*Tabela1[[#This Row],[Valor Unitario Estimado]]</f>
        <v>1780</v>
      </c>
      <c r="K1322" s="20"/>
      <c r="L1322" s="20"/>
      <c r="M1322"/>
      <c r="N1322" s="20"/>
      <c r="O1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22" s="20"/>
      <c r="Q1322" s="1">
        <v>2</v>
      </c>
    </row>
    <row r="1323" spans="1:17" ht="15.75" x14ac:dyDescent="0.25">
      <c r="A1323" s="1" t="s">
        <v>2967</v>
      </c>
      <c r="B1323" s="1" t="s">
        <v>3282</v>
      </c>
      <c r="C1323" s="1"/>
      <c r="D1323" s="17" t="s">
        <v>1345</v>
      </c>
      <c r="E1323" s="1" t="s">
        <v>3612</v>
      </c>
      <c r="F13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3" s="20"/>
      <c r="H1323" s="20"/>
      <c r="I1323" s="21">
        <v>7138.7</v>
      </c>
      <c r="J1323" s="21">
        <f>Tabela1[[#This Row],[Estoque]]*Tabela1[[#This Row],[Valor Unitario Estimado]]</f>
        <v>7138.7</v>
      </c>
      <c r="K1323" s="20"/>
      <c r="L1323" s="20"/>
      <c r="M1323"/>
      <c r="N1323" s="20"/>
      <c r="O1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3" s="20"/>
      <c r="Q1323" s="1">
        <v>1</v>
      </c>
    </row>
    <row r="1324" spans="1:17" ht="15.75" x14ac:dyDescent="0.25">
      <c r="A1324" s="1" t="s">
        <v>2968</v>
      </c>
      <c r="B1324" s="1" t="s">
        <v>3282</v>
      </c>
      <c r="C1324" s="1"/>
      <c r="D1324" s="17" t="s">
        <v>1346</v>
      </c>
      <c r="E1324" s="1" t="s">
        <v>3612</v>
      </c>
      <c r="F13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4" s="20"/>
      <c r="H1324" s="20"/>
      <c r="I1324" s="21">
        <v>3815.78</v>
      </c>
      <c r="J1324" s="21">
        <f>Tabela1[[#This Row],[Estoque]]*Tabela1[[#This Row],[Valor Unitario Estimado]]</f>
        <v>3815.78</v>
      </c>
      <c r="K1324" s="20"/>
      <c r="L1324" s="20"/>
      <c r="M1324"/>
      <c r="N1324" s="20"/>
      <c r="O1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4" s="20"/>
      <c r="Q1324" s="1">
        <v>1</v>
      </c>
    </row>
    <row r="1325" spans="1:17" ht="15.75" x14ac:dyDescent="0.25">
      <c r="A1325" s="1" t="s">
        <v>2969</v>
      </c>
      <c r="B1325" s="1" t="s">
        <v>3316</v>
      </c>
      <c r="C1325" s="1"/>
      <c r="D1325" s="17" t="s">
        <v>1347</v>
      </c>
      <c r="E1325" s="1" t="s">
        <v>3550</v>
      </c>
      <c r="F13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5" s="20"/>
      <c r="H1325" s="20"/>
      <c r="I1325" s="21">
        <v>1390</v>
      </c>
      <c r="J1325" s="21">
        <f>Tabela1[[#This Row],[Estoque]]*Tabela1[[#This Row],[Valor Unitario Estimado]]</f>
        <v>1390</v>
      </c>
      <c r="K1325" s="20"/>
      <c r="L1325" s="20"/>
      <c r="M1325"/>
      <c r="N1325" s="20"/>
      <c r="O1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5" s="20"/>
      <c r="Q1325" s="1">
        <v>1</v>
      </c>
    </row>
    <row r="1326" spans="1:17" ht="15.75" x14ac:dyDescent="0.25">
      <c r="A1326" s="1" t="s">
        <v>2970</v>
      </c>
      <c r="B1326" s="1"/>
      <c r="C1326" s="1"/>
      <c r="D1326" s="17" t="s">
        <v>1348</v>
      </c>
      <c r="E1326" s="1" t="s">
        <v>3597</v>
      </c>
      <c r="F132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26" s="20"/>
      <c r="H1326" s="20"/>
      <c r="I1326" s="21">
        <v>730</v>
      </c>
      <c r="J1326" s="21">
        <f>Tabela1[[#This Row],[Estoque]]*Tabela1[[#This Row],[Valor Unitario Estimado]]</f>
        <v>2920</v>
      </c>
      <c r="K1326" s="20"/>
      <c r="L1326" s="20"/>
      <c r="M1326"/>
      <c r="N1326" s="20"/>
      <c r="O1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6" s="20"/>
      <c r="Q1326" s="1">
        <v>4</v>
      </c>
    </row>
    <row r="1327" spans="1:17" ht="15.75" x14ac:dyDescent="0.25">
      <c r="A1327" s="1" t="s">
        <v>2971</v>
      </c>
      <c r="B1327" s="1"/>
      <c r="C1327" s="1"/>
      <c r="D1327" s="17" t="s">
        <v>1349</v>
      </c>
      <c r="E1327" s="1" t="s">
        <v>3599</v>
      </c>
      <c r="F1327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1327" s="20"/>
      <c r="H1327" s="20"/>
      <c r="I1327" s="21">
        <v>5.28</v>
      </c>
      <c r="J1327" s="21">
        <f>Tabela1[[#This Row],[Estoque]]*Tabela1[[#This Row],[Valor Unitario Estimado]]</f>
        <v>200.64000000000001</v>
      </c>
      <c r="K1327" s="20"/>
      <c r="L1327" s="20"/>
      <c r="M1327"/>
      <c r="N1327" s="20"/>
      <c r="O1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7" s="20"/>
      <c r="Q1327" s="1">
        <v>38</v>
      </c>
    </row>
    <row r="1328" spans="1:17" ht="15.75" x14ac:dyDescent="0.25">
      <c r="A1328" s="1" t="s">
        <v>2972</v>
      </c>
      <c r="B1328" s="1" t="s">
        <v>3335</v>
      </c>
      <c r="C1328" s="1"/>
      <c r="D1328" s="17" t="s">
        <v>1350</v>
      </c>
      <c r="E1328" s="1" t="s">
        <v>3604</v>
      </c>
      <c r="F13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8" s="20"/>
      <c r="H1328" s="20"/>
      <c r="I1328" s="21">
        <v>1059</v>
      </c>
      <c r="J1328" s="21">
        <f>Tabela1[[#This Row],[Estoque]]*Tabela1[[#This Row],[Valor Unitario Estimado]]</f>
        <v>1059</v>
      </c>
      <c r="K1328" s="20"/>
      <c r="L1328" s="20"/>
      <c r="M1328"/>
      <c r="N1328" s="20"/>
      <c r="O1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8" s="20"/>
      <c r="Q1328" s="1">
        <v>1</v>
      </c>
    </row>
    <row r="1329" spans="1:17" ht="15.75" x14ac:dyDescent="0.25">
      <c r="A1329" s="1" t="s">
        <v>2973</v>
      </c>
      <c r="B1329" s="1" t="s">
        <v>3296</v>
      </c>
      <c r="C1329" s="1"/>
      <c r="D1329" s="17" t="s">
        <v>1351</v>
      </c>
      <c r="E1329" s="1" t="s">
        <v>3495</v>
      </c>
      <c r="F13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9" s="20"/>
      <c r="H1329" s="20"/>
      <c r="I1329" s="21">
        <v>356</v>
      </c>
      <c r="J1329" s="21">
        <f>Tabela1[[#This Row],[Estoque]]*Tabela1[[#This Row],[Valor Unitario Estimado]]</f>
        <v>712</v>
      </c>
      <c r="K1329" s="20"/>
      <c r="L1329" s="20"/>
      <c r="M1329"/>
      <c r="N1329" s="20"/>
      <c r="O1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9" s="20"/>
      <c r="Q1329" s="1">
        <v>2</v>
      </c>
    </row>
    <row r="1330" spans="1:17" ht="15.75" x14ac:dyDescent="0.25">
      <c r="A1330" s="1" t="s">
        <v>2974</v>
      </c>
      <c r="B1330" s="1" t="s">
        <v>3295</v>
      </c>
      <c r="C1330" s="1"/>
      <c r="D1330" s="17" t="s">
        <v>1352</v>
      </c>
      <c r="E1330" s="1" t="s">
        <v>3448</v>
      </c>
      <c r="F13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0" s="20"/>
      <c r="H1330" s="20"/>
      <c r="I1330" s="21">
        <v>4300.4399999999996</v>
      </c>
      <c r="J1330" s="21">
        <f>Tabela1[[#This Row],[Estoque]]*Tabela1[[#This Row],[Valor Unitario Estimado]]</f>
        <v>0</v>
      </c>
      <c r="K1330" s="20"/>
      <c r="L1330" s="20"/>
      <c r="M1330"/>
      <c r="N1330" s="20"/>
      <c r="O1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0" s="20"/>
      <c r="Q1330" s="1">
        <v>0</v>
      </c>
    </row>
    <row r="1331" spans="1:17" ht="15.75" x14ac:dyDescent="0.25">
      <c r="A1331" s="1" t="s">
        <v>2975</v>
      </c>
      <c r="B1331" s="1" t="s">
        <v>3291</v>
      </c>
      <c r="C1331" s="1"/>
      <c r="D1331" s="17" t="s">
        <v>1353</v>
      </c>
      <c r="E1331" s="1" t="s">
        <v>3451</v>
      </c>
      <c r="F133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31" s="20"/>
      <c r="H1331" s="20"/>
      <c r="I1331" s="21">
        <v>262</v>
      </c>
      <c r="J1331" s="21">
        <f>Tabela1[[#This Row],[Estoque]]*Tabela1[[#This Row],[Valor Unitario Estimado]]</f>
        <v>262</v>
      </c>
      <c r="K1331" s="20"/>
      <c r="L1331" s="20"/>
      <c r="M1331"/>
      <c r="N1331" s="20"/>
      <c r="O1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1" s="20"/>
      <c r="Q1331" s="1">
        <v>1</v>
      </c>
    </row>
    <row r="1332" spans="1:17" ht="15.75" x14ac:dyDescent="0.25">
      <c r="A1332" s="1" t="s">
        <v>2976</v>
      </c>
      <c r="B1332" s="1"/>
      <c r="C1332" s="1"/>
      <c r="D1332" s="17" t="s">
        <v>1354</v>
      </c>
      <c r="E1332" s="1" t="s">
        <v>3612</v>
      </c>
      <c r="F133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332" s="20"/>
      <c r="H1332" s="20"/>
      <c r="I1332" s="21">
        <v>152</v>
      </c>
      <c r="J1332" s="21">
        <f>Tabela1[[#This Row],[Estoque]]*Tabela1[[#This Row],[Valor Unitario Estimado]]</f>
        <v>456</v>
      </c>
      <c r="K1332" s="20"/>
      <c r="L1332" s="20"/>
      <c r="M1332"/>
      <c r="N1332" s="20"/>
      <c r="O1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2" s="20"/>
      <c r="Q1332" s="1">
        <v>3</v>
      </c>
    </row>
    <row r="1333" spans="1:17" ht="15.75" x14ac:dyDescent="0.25">
      <c r="A1333" s="1" t="s">
        <v>2977</v>
      </c>
      <c r="B1333" s="1"/>
      <c r="C1333" s="1"/>
      <c r="D1333" s="17" t="s">
        <v>1355</v>
      </c>
      <c r="E1333" s="1" t="s">
        <v>3380</v>
      </c>
      <c r="F13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33" s="20"/>
      <c r="H1333" s="20"/>
      <c r="I1333" s="21">
        <v>320.89999999999998</v>
      </c>
      <c r="J1333" s="21">
        <f>Tabela1[[#This Row],[Estoque]]*Tabela1[[#This Row],[Valor Unitario Estimado]]</f>
        <v>641.79999999999995</v>
      </c>
      <c r="K1333" s="20"/>
      <c r="L1333" s="20"/>
      <c r="M1333"/>
      <c r="N1333" s="20"/>
      <c r="O1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3" s="20"/>
      <c r="Q1333" s="1">
        <v>2</v>
      </c>
    </row>
    <row r="1334" spans="1:17" ht="15.75" x14ac:dyDescent="0.25">
      <c r="A1334" s="1" t="s">
        <v>2978</v>
      </c>
      <c r="B1334" s="1"/>
      <c r="C1334" s="1"/>
      <c r="D1334" s="17" t="s">
        <v>1356</v>
      </c>
      <c r="E1334" s="1" t="s">
        <v>3380</v>
      </c>
      <c r="F133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4" s="20"/>
      <c r="H1334" s="20"/>
      <c r="I1334" s="21">
        <v>215.82</v>
      </c>
      <c r="J1334" s="21">
        <f>Tabela1[[#This Row],[Estoque]]*Tabela1[[#This Row],[Valor Unitario Estimado]]</f>
        <v>863.28</v>
      </c>
      <c r="K1334" s="20"/>
      <c r="L1334" s="20"/>
      <c r="M1334"/>
      <c r="N1334" s="20"/>
      <c r="O1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4" s="20"/>
      <c r="Q1334" s="1">
        <v>4</v>
      </c>
    </row>
    <row r="1335" spans="1:17" ht="15.75" x14ac:dyDescent="0.25">
      <c r="A1335" s="1" t="s">
        <v>2979</v>
      </c>
      <c r="B1335" s="1"/>
      <c r="C1335" s="1"/>
      <c r="D1335" s="17" t="s">
        <v>1357</v>
      </c>
      <c r="E1335" s="1" t="s">
        <v>3369</v>
      </c>
      <c r="F133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35" s="20"/>
      <c r="H1335" s="20"/>
      <c r="I1335" s="21">
        <v>19.2</v>
      </c>
      <c r="J1335" s="21">
        <f>Tabela1[[#This Row],[Estoque]]*Tabela1[[#This Row],[Valor Unitario Estimado]]</f>
        <v>96</v>
      </c>
      <c r="K1335" s="20"/>
      <c r="L1335" s="20"/>
      <c r="M1335"/>
      <c r="N1335" s="20"/>
      <c r="O1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5" s="20"/>
      <c r="Q1335" s="1">
        <v>5</v>
      </c>
    </row>
    <row r="1336" spans="1:17" ht="15.75" x14ac:dyDescent="0.25">
      <c r="A1336" s="1" t="s">
        <v>2980</v>
      </c>
      <c r="B1336" s="1"/>
      <c r="C1336" s="1"/>
      <c r="D1336" s="17" t="s">
        <v>1358</v>
      </c>
      <c r="E1336" s="1" t="s">
        <v>3410</v>
      </c>
      <c r="F13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36" s="20"/>
      <c r="H1336" s="20"/>
      <c r="I1336" s="21">
        <v>105</v>
      </c>
      <c r="J1336" s="21">
        <f>Tabela1[[#This Row],[Estoque]]*Tabela1[[#This Row],[Valor Unitario Estimado]]</f>
        <v>105</v>
      </c>
      <c r="K1336" s="20"/>
      <c r="L1336" s="20"/>
      <c r="M1336"/>
      <c r="N1336" s="20"/>
      <c r="O1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6" s="20"/>
      <c r="Q1336" s="1">
        <v>1</v>
      </c>
    </row>
    <row r="1337" spans="1:17" ht="15.75" x14ac:dyDescent="0.25">
      <c r="A1337" s="1" t="s">
        <v>2981</v>
      </c>
      <c r="B1337" s="1" t="s">
        <v>3316</v>
      </c>
      <c r="C1337" s="1"/>
      <c r="D1337" s="17" t="s">
        <v>1359</v>
      </c>
      <c r="E1337" s="1" t="s">
        <v>3550</v>
      </c>
      <c r="F13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7" s="20"/>
      <c r="H1337" s="20"/>
      <c r="I1337" s="21">
        <v>1390</v>
      </c>
      <c r="J1337" s="21">
        <f>Tabela1[[#This Row],[Estoque]]*Tabela1[[#This Row],[Valor Unitario Estimado]]</f>
        <v>0</v>
      </c>
      <c r="K1337" s="20"/>
      <c r="L1337" s="20"/>
      <c r="M1337"/>
      <c r="N1337" s="20"/>
      <c r="O1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7" s="20"/>
      <c r="Q1337" s="1">
        <v>0</v>
      </c>
    </row>
    <row r="1338" spans="1:17" ht="15.75" x14ac:dyDescent="0.25">
      <c r="A1338" s="1" t="s">
        <v>2982</v>
      </c>
      <c r="B1338" s="1" t="s">
        <v>3336</v>
      </c>
      <c r="C1338" s="1"/>
      <c r="D1338" s="17" t="s">
        <v>1360</v>
      </c>
      <c r="E1338" s="1" t="s">
        <v>3592</v>
      </c>
      <c r="F13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8" s="20"/>
      <c r="H1338" s="20"/>
      <c r="I1338" s="21">
        <v>14.5</v>
      </c>
      <c r="J1338" s="21">
        <f>Tabela1[[#This Row],[Estoque]]*Tabela1[[#This Row],[Valor Unitario Estimado]]</f>
        <v>58</v>
      </c>
      <c r="K1338" s="20"/>
      <c r="L1338" s="20"/>
      <c r="M1338"/>
      <c r="N1338" s="20"/>
      <c r="O1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8" s="20"/>
      <c r="Q1338" s="1">
        <v>4</v>
      </c>
    </row>
    <row r="1339" spans="1:17" ht="15.75" x14ac:dyDescent="0.25">
      <c r="A1339" s="1" t="s">
        <v>2983</v>
      </c>
      <c r="B1339" s="1" t="s">
        <v>3316</v>
      </c>
      <c r="C1339" s="1"/>
      <c r="D1339" s="17" t="s">
        <v>1361</v>
      </c>
      <c r="E1339" s="1" t="s">
        <v>3409</v>
      </c>
      <c r="F13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9" s="20"/>
      <c r="H1339" s="20"/>
      <c r="I1339" s="21">
        <v>643.9</v>
      </c>
      <c r="J1339" s="21">
        <f>Tabela1[[#This Row],[Estoque]]*Tabela1[[#This Row],[Valor Unitario Estimado]]</f>
        <v>0</v>
      </c>
      <c r="K1339" s="20"/>
      <c r="L1339" s="20"/>
      <c r="M1339"/>
      <c r="N1339" s="20"/>
      <c r="O1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9" s="20"/>
      <c r="Q1339" s="1">
        <v>0</v>
      </c>
    </row>
    <row r="1340" spans="1:17" ht="15.75" x14ac:dyDescent="0.25">
      <c r="A1340" s="1" t="s">
        <v>2984</v>
      </c>
      <c r="B1340" s="1" t="s">
        <v>3337</v>
      </c>
      <c r="C1340" s="1"/>
      <c r="D1340" s="17" t="s">
        <v>1362</v>
      </c>
      <c r="E1340" s="1" t="s">
        <v>3424</v>
      </c>
      <c r="F13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40" s="20"/>
      <c r="H1340" s="20"/>
      <c r="I1340" s="21">
        <v>2599</v>
      </c>
      <c r="J1340" s="21">
        <f>Tabela1[[#This Row],[Estoque]]*Tabela1[[#This Row],[Valor Unitario Estimado]]</f>
        <v>0</v>
      </c>
      <c r="K1340" s="20"/>
      <c r="L1340" s="20"/>
      <c r="M1340"/>
      <c r="N1340" s="20"/>
      <c r="O1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0" s="20"/>
      <c r="Q1340" s="1">
        <v>0</v>
      </c>
    </row>
    <row r="1341" spans="1:17" ht="15.75" x14ac:dyDescent="0.25">
      <c r="A1341" s="1" t="s">
        <v>2985</v>
      </c>
      <c r="B1341" s="1" t="s">
        <v>3287</v>
      </c>
      <c r="C1341" s="1"/>
      <c r="D1341" s="17" t="s">
        <v>1363</v>
      </c>
      <c r="E1341" s="1" t="s">
        <v>3398</v>
      </c>
      <c r="F13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41" s="20"/>
      <c r="H1341" s="20"/>
      <c r="I1341" s="21">
        <v>391</v>
      </c>
      <c r="J1341" s="21">
        <f>Tabela1[[#This Row],[Estoque]]*Tabela1[[#This Row],[Valor Unitario Estimado]]</f>
        <v>0</v>
      </c>
      <c r="K1341" s="20"/>
      <c r="L1341" s="20"/>
      <c r="M1341"/>
      <c r="N1341" s="20"/>
      <c r="O1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1" s="20"/>
      <c r="Q1341" s="1">
        <v>0</v>
      </c>
    </row>
    <row r="1342" spans="1:17" ht="15.75" x14ac:dyDescent="0.25">
      <c r="A1342" s="1" t="s">
        <v>2986</v>
      </c>
      <c r="B1342" s="1" t="s">
        <v>3299</v>
      </c>
      <c r="C1342" s="1"/>
      <c r="D1342" s="17" t="s">
        <v>1364</v>
      </c>
      <c r="E1342" s="1" t="s">
        <v>3465</v>
      </c>
      <c r="F13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2" s="20"/>
      <c r="H1342" s="20"/>
      <c r="I1342" s="21">
        <v>243</v>
      </c>
      <c r="J1342" s="21">
        <f>Tabela1[[#This Row],[Estoque]]*Tabela1[[#This Row],[Valor Unitario Estimado]]</f>
        <v>243</v>
      </c>
      <c r="K1342" s="20"/>
      <c r="L1342" s="20"/>
      <c r="M1342"/>
      <c r="N1342" s="20"/>
      <c r="O1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2" s="20"/>
      <c r="Q1342" s="1">
        <v>1</v>
      </c>
    </row>
    <row r="1343" spans="1:17" ht="15.75" x14ac:dyDescent="0.25">
      <c r="A1343" s="1" t="s">
        <v>2987</v>
      </c>
      <c r="B1343" s="1" t="s">
        <v>3316</v>
      </c>
      <c r="C1343" s="1"/>
      <c r="D1343" s="17" t="s">
        <v>1365</v>
      </c>
      <c r="E1343" s="1" t="s">
        <v>3420</v>
      </c>
      <c r="F13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43" s="20"/>
      <c r="H1343" s="20"/>
      <c r="I1343" s="21">
        <v>118</v>
      </c>
      <c r="J1343" s="21">
        <f>Tabela1[[#This Row],[Estoque]]*Tabela1[[#This Row],[Valor Unitario Estimado]]</f>
        <v>236</v>
      </c>
      <c r="K1343" s="20"/>
      <c r="L1343" s="20"/>
      <c r="M1343"/>
      <c r="N1343" s="20"/>
      <c r="O1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3" s="20"/>
      <c r="Q1343" s="1">
        <v>2</v>
      </c>
    </row>
    <row r="1344" spans="1:17" ht="15.75" x14ac:dyDescent="0.25">
      <c r="A1344" s="1" t="s">
        <v>2988</v>
      </c>
      <c r="B1344" s="1" t="s">
        <v>3338</v>
      </c>
      <c r="C1344" s="1"/>
      <c r="D1344" s="17" t="s">
        <v>1366</v>
      </c>
      <c r="E1344" s="1" t="s">
        <v>3373</v>
      </c>
      <c r="F13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4" s="20"/>
      <c r="H1344" s="20"/>
      <c r="I1344" s="21">
        <v>500.09</v>
      </c>
      <c r="J1344" s="21">
        <f>Tabela1[[#This Row],[Estoque]]*Tabela1[[#This Row],[Valor Unitario Estimado]]</f>
        <v>500.09</v>
      </c>
      <c r="K1344" s="20"/>
      <c r="L1344" s="20"/>
      <c r="M1344"/>
      <c r="N1344" s="20"/>
      <c r="O1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4" s="20"/>
      <c r="Q1344" s="1">
        <v>1</v>
      </c>
    </row>
    <row r="1345" spans="1:17" ht="15.75" x14ac:dyDescent="0.25">
      <c r="A1345" s="1" t="s">
        <v>2989</v>
      </c>
      <c r="B1345" s="1"/>
      <c r="C1345" s="1"/>
      <c r="D1345" s="17" t="s">
        <v>1367</v>
      </c>
      <c r="E1345" s="1" t="s">
        <v>3615</v>
      </c>
      <c r="F134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345" s="20"/>
      <c r="H1345" s="20"/>
      <c r="I1345" s="21">
        <v>9.2200000000000006</v>
      </c>
      <c r="J1345" s="21">
        <f>Tabela1[[#This Row],[Estoque]]*Tabela1[[#This Row],[Valor Unitario Estimado]]</f>
        <v>922.00000000000011</v>
      </c>
      <c r="K1345" s="20"/>
      <c r="L1345" s="20"/>
      <c r="M1345"/>
      <c r="N1345" s="20"/>
      <c r="O1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5" s="20"/>
      <c r="Q1345" s="1">
        <v>100</v>
      </c>
    </row>
    <row r="1346" spans="1:17" ht="15.75" x14ac:dyDescent="0.25">
      <c r="A1346" s="1" t="s">
        <v>2990</v>
      </c>
      <c r="B1346" s="1" t="s">
        <v>3298</v>
      </c>
      <c r="C1346" s="1" t="s">
        <v>3292</v>
      </c>
      <c r="D1346" s="17" t="s">
        <v>1368</v>
      </c>
      <c r="E1346" s="1" t="s">
        <v>3424</v>
      </c>
      <c r="F13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6" s="20">
        <v>1</v>
      </c>
      <c r="H1346" s="20">
        <v>2</v>
      </c>
      <c r="I1346" s="21">
        <v>2885</v>
      </c>
      <c r="J1346" s="21">
        <f>Tabela1[[#This Row],[Estoque]]*Tabela1[[#This Row],[Valor Unitario Estimado]]</f>
        <v>2885</v>
      </c>
      <c r="K1346" s="20"/>
      <c r="L1346" s="20"/>
      <c r="M1346"/>
      <c r="N1346" s="20"/>
      <c r="O1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46" s="20"/>
      <c r="Q1346" s="1">
        <v>1</v>
      </c>
    </row>
    <row r="1347" spans="1:17" ht="15.75" x14ac:dyDescent="0.25">
      <c r="A1347" s="1" t="s">
        <v>2991</v>
      </c>
      <c r="B1347" s="1"/>
      <c r="C1347" s="1"/>
      <c r="D1347" s="17" t="s">
        <v>1369</v>
      </c>
      <c r="E1347" s="1" t="s">
        <v>3503</v>
      </c>
      <c r="F134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47" s="20"/>
      <c r="H1347" s="20"/>
      <c r="I1347" s="21">
        <v>235</v>
      </c>
      <c r="J1347" s="21">
        <f>Tabela1[[#This Row],[Estoque]]*Tabela1[[#This Row],[Valor Unitario Estimado]]</f>
        <v>1880</v>
      </c>
      <c r="K1347" s="20"/>
      <c r="L1347" s="20"/>
      <c r="M1347"/>
      <c r="N1347" s="20"/>
      <c r="O1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7" s="20"/>
      <c r="Q1347" s="1">
        <v>8</v>
      </c>
    </row>
    <row r="1348" spans="1:17" ht="15.75" x14ac:dyDescent="0.25">
      <c r="A1348" s="1" t="s">
        <v>2992</v>
      </c>
      <c r="B1348" s="1"/>
      <c r="C1348" s="1"/>
      <c r="D1348" s="17" t="s">
        <v>1370</v>
      </c>
      <c r="E1348" s="1" t="s">
        <v>3525</v>
      </c>
      <c r="F134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48" s="20"/>
      <c r="H1348" s="20"/>
      <c r="I1348" s="21">
        <v>391</v>
      </c>
      <c r="J1348" s="21">
        <f>Tabela1[[#This Row],[Estoque]]*Tabela1[[#This Row],[Valor Unitario Estimado]]</f>
        <v>782</v>
      </c>
      <c r="K1348" s="20"/>
      <c r="L1348" s="20"/>
      <c r="M1348"/>
      <c r="N1348" s="20"/>
      <c r="O1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8" s="20"/>
      <c r="Q1348" s="1">
        <v>2</v>
      </c>
    </row>
    <row r="1349" spans="1:17" ht="15.75" x14ac:dyDescent="0.25">
      <c r="A1349" s="1" t="s">
        <v>2993</v>
      </c>
      <c r="B1349" s="1"/>
      <c r="C1349" s="1"/>
      <c r="D1349" s="17" t="s">
        <v>1371</v>
      </c>
      <c r="E1349" s="1" t="s">
        <v>3456</v>
      </c>
      <c r="F134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49" s="20"/>
      <c r="H1349" s="20"/>
      <c r="I1349" s="21">
        <v>152</v>
      </c>
      <c r="J1349" s="21">
        <f>Tabela1[[#This Row],[Estoque]]*Tabela1[[#This Row],[Valor Unitario Estimado]]</f>
        <v>760</v>
      </c>
      <c r="K1349" s="20"/>
      <c r="L1349" s="20"/>
      <c r="M1349"/>
      <c r="N1349" s="20"/>
      <c r="O1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9" s="20"/>
      <c r="Q1349" s="1">
        <v>5</v>
      </c>
    </row>
    <row r="1350" spans="1:17" ht="15.75" x14ac:dyDescent="0.25">
      <c r="A1350" s="1" t="s">
        <v>2994</v>
      </c>
      <c r="B1350" s="1" t="s">
        <v>3339</v>
      </c>
      <c r="C1350" s="1"/>
      <c r="D1350" s="17" t="s">
        <v>1372</v>
      </c>
      <c r="E1350" s="1" t="s">
        <v>3616</v>
      </c>
      <c r="F13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0" s="20"/>
      <c r="H1350" s="20"/>
      <c r="I1350" s="21">
        <v>119.86</v>
      </c>
      <c r="J1350" s="21">
        <f>Tabela1[[#This Row],[Estoque]]*Tabela1[[#This Row],[Valor Unitario Estimado]]</f>
        <v>0</v>
      </c>
      <c r="K1350" s="20"/>
      <c r="L1350" s="20"/>
      <c r="M1350"/>
      <c r="N1350" s="20"/>
      <c r="O1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0" s="20"/>
      <c r="Q1350" s="1">
        <v>0</v>
      </c>
    </row>
    <row r="1351" spans="1:17" ht="15.75" x14ac:dyDescent="0.25">
      <c r="A1351" s="1" t="s">
        <v>2995</v>
      </c>
      <c r="B1351" s="1" t="s">
        <v>3339</v>
      </c>
      <c r="C1351" s="1"/>
      <c r="D1351" s="17" t="s">
        <v>1373</v>
      </c>
      <c r="E1351" s="1" t="s">
        <v>3616</v>
      </c>
      <c r="F13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1" s="20"/>
      <c r="H1351" s="20"/>
      <c r="I1351" s="21">
        <v>83.7</v>
      </c>
      <c r="J1351" s="21">
        <f>Tabela1[[#This Row],[Estoque]]*Tabela1[[#This Row],[Valor Unitario Estimado]]</f>
        <v>0</v>
      </c>
      <c r="K1351" s="20"/>
      <c r="L1351" s="20"/>
      <c r="M1351"/>
      <c r="N1351" s="20"/>
      <c r="O1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1" s="20"/>
      <c r="Q1351" s="1">
        <v>0</v>
      </c>
    </row>
    <row r="1352" spans="1:17" ht="15.75" x14ac:dyDescent="0.25">
      <c r="A1352" s="1" t="s">
        <v>2996</v>
      </c>
      <c r="B1352" s="1" t="s">
        <v>3339</v>
      </c>
      <c r="C1352" s="1"/>
      <c r="D1352" s="17" t="s">
        <v>1374</v>
      </c>
      <c r="E1352" s="1" t="s">
        <v>3616</v>
      </c>
      <c r="F13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2" s="20"/>
      <c r="H1352" s="20"/>
      <c r="I1352" s="21">
        <v>116</v>
      </c>
      <c r="J1352" s="21">
        <f>Tabela1[[#This Row],[Estoque]]*Tabela1[[#This Row],[Valor Unitario Estimado]]</f>
        <v>0</v>
      </c>
      <c r="K1352" s="20"/>
      <c r="L1352" s="20"/>
      <c r="M1352"/>
      <c r="N1352" s="20"/>
      <c r="O1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2" s="20"/>
      <c r="Q1352" s="1">
        <v>0</v>
      </c>
    </row>
    <row r="1353" spans="1:17" ht="15.75" x14ac:dyDescent="0.25">
      <c r="A1353" s="1" t="s">
        <v>2997</v>
      </c>
      <c r="B1353" s="1" t="s">
        <v>3339</v>
      </c>
      <c r="C1353" s="1"/>
      <c r="D1353" s="17" t="s">
        <v>1375</v>
      </c>
      <c r="E1353" s="1" t="s">
        <v>3616</v>
      </c>
      <c r="F13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3" s="20"/>
      <c r="H1353" s="20"/>
      <c r="I1353" s="21">
        <v>614.4</v>
      </c>
      <c r="J1353" s="21">
        <f>Tabela1[[#This Row],[Estoque]]*Tabela1[[#This Row],[Valor Unitario Estimado]]</f>
        <v>0</v>
      </c>
      <c r="K1353" s="20"/>
      <c r="L1353" s="20"/>
      <c r="M1353"/>
      <c r="N1353" s="20"/>
      <c r="O1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3" s="20"/>
      <c r="Q1353" s="1">
        <v>0</v>
      </c>
    </row>
    <row r="1354" spans="1:17" ht="15.75" x14ac:dyDescent="0.25">
      <c r="A1354" s="1" t="s">
        <v>2998</v>
      </c>
      <c r="B1354" s="1" t="s">
        <v>3339</v>
      </c>
      <c r="C1354" s="1"/>
      <c r="D1354" s="17" t="s">
        <v>1376</v>
      </c>
      <c r="E1354" s="1" t="s">
        <v>3616</v>
      </c>
      <c r="F13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4" s="20"/>
      <c r="H1354" s="20"/>
      <c r="I1354" s="21">
        <v>148.38999999999999</v>
      </c>
      <c r="J1354" s="21">
        <f>Tabela1[[#This Row],[Estoque]]*Tabela1[[#This Row],[Valor Unitario Estimado]]</f>
        <v>0</v>
      </c>
      <c r="K1354" s="20"/>
      <c r="L1354" s="20"/>
      <c r="M1354"/>
      <c r="N1354" s="20"/>
      <c r="O1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4" s="20"/>
      <c r="Q1354" s="1">
        <v>0</v>
      </c>
    </row>
    <row r="1355" spans="1:17" ht="15.75" x14ac:dyDescent="0.25">
      <c r="A1355" s="1" t="s">
        <v>2999</v>
      </c>
      <c r="B1355" s="1" t="s">
        <v>3339</v>
      </c>
      <c r="C1355" s="1"/>
      <c r="D1355" s="17" t="s">
        <v>1377</v>
      </c>
      <c r="E1355" s="1" t="s">
        <v>3616</v>
      </c>
      <c r="F13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5" s="20"/>
      <c r="H1355" s="20"/>
      <c r="I1355" s="21">
        <v>109.09</v>
      </c>
      <c r="J1355" s="21">
        <f>Tabela1[[#This Row],[Estoque]]*Tabela1[[#This Row],[Valor Unitario Estimado]]</f>
        <v>0</v>
      </c>
      <c r="K1355" s="20"/>
      <c r="L1355" s="20"/>
      <c r="M1355"/>
      <c r="N1355" s="20"/>
      <c r="O1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5" s="20"/>
      <c r="Q1355" s="1">
        <v>0</v>
      </c>
    </row>
    <row r="1356" spans="1:17" ht="15.75" x14ac:dyDescent="0.25">
      <c r="A1356" s="1" t="s">
        <v>3000</v>
      </c>
      <c r="B1356" s="1" t="s">
        <v>3339</v>
      </c>
      <c r="C1356" s="1"/>
      <c r="D1356" s="17" t="s">
        <v>1378</v>
      </c>
      <c r="E1356" s="1" t="s">
        <v>3616</v>
      </c>
      <c r="F13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6" s="20"/>
      <c r="H1356" s="20"/>
      <c r="I1356" s="21">
        <v>142.68</v>
      </c>
      <c r="J1356" s="21">
        <f>Tabela1[[#This Row],[Estoque]]*Tabela1[[#This Row],[Valor Unitario Estimado]]</f>
        <v>0</v>
      </c>
      <c r="K1356" s="20"/>
      <c r="L1356" s="20"/>
      <c r="M1356"/>
      <c r="N1356" s="20"/>
      <c r="O1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6" s="20"/>
      <c r="Q1356" s="1">
        <v>0</v>
      </c>
    </row>
    <row r="1357" spans="1:17" ht="15.75" x14ac:dyDescent="0.25">
      <c r="A1357" s="1" t="s">
        <v>3001</v>
      </c>
      <c r="B1357" s="1" t="s">
        <v>3339</v>
      </c>
      <c r="C1357" s="1"/>
      <c r="D1357" s="17" t="s">
        <v>1379</v>
      </c>
      <c r="E1357" s="1" t="s">
        <v>3616</v>
      </c>
      <c r="F135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7" s="20"/>
      <c r="H1357" s="20"/>
      <c r="I1357" s="21">
        <v>682.44</v>
      </c>
      <c r="J1357" s="21">
        <f>Tabela1[[#This Row],[Estoque]]*Tabela1[[#This Row],[Valor Unitario Estimado]]</f>
        <v>0</v>
      </c>
      <c r="K1357" s="20"/>
      <c r="L1357" s="20"/>
      <c r="M1357"/>
      <c r="N1357" s="20"/>
      <c r="O1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7" s="20"/>
      <c r="Q1357" s="1">
        <v>0</v>
      </c>
    </row>
    <row r="1358" spans="1:17" ht="15.75" x14ac:dyDescent="0.25">
      <c r="A1358" s="1" t="s">
        <v>3002</v>
      </c>
      <c r="B1358" s="1" t="s">
        <v>3339</v>
      </c>
      <c r="C1358" s="1"/>
      <c r="D1358" s="17" t="s">
        <v>1380</v>
      </c>
      <c r="E1358" s="1" t="s">
        <v>3616</v>
      </c>
      <c r="F13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8" s="20"/>
      <c r="H1358" s="20"/>
      <c r="I1358" s="21">
        <v>730.44</v>
      </c>
      <c r="J1358" s="21">
        <f>Tabela1[[#This Row],[Estoque]]*Tabela1[[#This Row],[Valor Unitario Estimado]]</f>
        <v>0</v>
      </c>
      <c r="K1358" s="20"/>
      <c r="L1358" s="20"/>
      <c r="M1358"/>
      <c r="N1358" s="20"/>
      <c r="O1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8" s="20"/>
      <c r="Q1358" s="1">
        <v>0</v>
      </c>
    </row>
    <row r="1359" spans="1:17" ht="15.75" x14ac:dyDescent="0.25">
      <c r="A1359" s="1" t="s">
        <v>3003</v>
      </c>
      <c r="B1359" s="1" t="s">
        <v>3339</v>
      </c>
      <c r="C1359" s="1"/>
      <c r="D1359" s="17" t="s">
        <v>1381</v>
      </c>
      <c r="E1359" s="1" t="s">
        <v>3616</v>
      </c>
      <c r="F13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9" s="20"/>
      <c r="H1359" s="20"/>
      <c r="I1359" s="21">
        <v>562.98</v>
      </c>
      <c r="J1359" s="21">
        <f>Tabela1[[#This Row],[Estoque]]*Tabela1[[#This Row],[Valor Unitario Estimado]]</f>
        <v>0</v>
      </c>
      <c r="K1359" s="20"/>
      <c r="L1359" s="20"/>
      <c r="M1359"/>
      <c r="N1359" s="20"/>
      <c r="O1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9" s="20"/>
      <c r="Q1359" s="1">
        <v>0</v>
      </c>
    </row>
    <row r="1360" spans="1:17" ht="15.75" x14ac:dyDescent="0.25">
      <c r="A1360" s="1" t="s">
        <v>3004</v>
      </c>
      <c r="B1360" s="1"/>
      <c r="C1360" s="1"/>
      <c r="D1360" s="17" t="s">
        <v>1382</v>
      </c>
      <c r="E1360" s="1" t="s">
        <v>3382</v>
      </c>
      <c r="F136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360" s="20"/>
      <c r="H1360" s="20"/>
      <c r="I1360" s="21">
        <v>9.8000000000000007</v>
      </c>
      <c r="J1360" s="21">
        <f>Tabela1[[#This Row],[Estoque]]*Tabela1[[#This Row],[Valor Unitario Estimado]]</f>
        <v>88.2</v>
      </c>
      <c r="K1360" s="20"/>
      <c r="L1360" s="20"/>
      <c r="M1360"/>
      <c r="N1360" s="20"/>
      <c r="O1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0" s="20"/>
      <c r="Q1360" s="1">
        <v>9</v>
      </c>
    </row>
    <row r="1361" spans="1:17" ht="15.75" x14ac:dyDescent="0.25">
      <c r="A1361" s="1" t="s">
        <v>3005</v>
      </c>
      <c r="B1361" s="1" t="s">
        <v>3298</v>
      </c>
      <c r="C1361" s="1"/>
      <c r="D1361" s="17" t="s">
        <v>1383</v>
      </c>
      <c r="E1361" s="1" t="s">
        <v>3535</v>
      </c>
      <c r="F136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61" s="20"/>
      <c r="H1361" s="20"/>
      <c r="I1361" s="21">
        <v>229.4</v>
      </c>
      <c r="J1361" s="21">
        <f>Tabela1[[#This Row],[Estoque]]*Tabela1[[#This Row],[Valor Unitario Estimado]]</f>
        <v>1835.2</v>
      </c>
      <c r="K1361" s="20"/>
      <c r="L1361" s="20"/>
      <c r="M1361"/>
      <c r="N1361" s="20"/>
      <c r="O1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1" s="20"/>
      <c r="Q1361" s="1">
        <v>8</v>
      </c>
    </row>
    <row r="1362" spans="1:17" ht="15.75" x14ac:dyDescent="0.25">
      <c r="A1362" s="1" t="s">
        <v>3006</v>
      </c>
      <c r="B1362" s="1"/>
      <c r="C1362" s="1"/>
      <c r="D1362" s="17" t="s">
        <v>1384</v>
      </c>
      <c r="E1362" s="1" t="s">
        <v>3399</v>
      </c>
      <c r="F1362" s="23">
        <f>Tabela1[[#This Row],[Estoque Inicial]]+SUMIFS(Tabela2[Quantidade],Tabela2[Codigo],Tabela1[[#This Row],[Codigo]],Tabela2[Tipo],"Entrada")-SUMIFS(Tabela2[Quantidade],Tabela2[Codigo],Tabela1[[#This Row],[Codigo]],Tabela2[Tipo],"Saída")</f>
        <v>25</v>
      </c>
      <c r="G1362" s="20"/>
      <c r="H1362" s="20"/>
      <c r="I1362" s="21">
        <v>145</v>
      </c>
      <c r="J1362" s="21">
        <f>Tabela1[[#This Row],[Estoque]]*Tabela1[[#This Row],[Valor Unitario Estimado]]</f>
        <v>3625</v>
      </c>
      <c r="K1362" s="20"/>
      <c r="L1362" s="20"/>
      <c r="M1362"/>
      <c r="N1362" s="20"/>
      <c r="O1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2" s="20"/>
      <c r="Q1362" s="1">
        <v>25</v>
      </c>
    </row>
    <row r="1363" spans="1:17" ht="15.75" x14ac:dyDescent="0.25">
      <c r="A1363" s="1" t="s">
        <v>3007</v>
      </c>
      <c r="B1363" s="1" t="s">
        <v>3340</v>
      </c>
      <c r="C1363" s="1"/>
      <c r="D1363" s="17" t="s">
        <v>1385</v>
      </c>
      <c r="E1363" s="1" t="s">
        <v>3617</v>
      </c>
      <c r="F13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63" s="20"/>
      <c r="H1363" s="20"/>
      <c r="I1363" s="21">
        <v>9408</v>
      </c>
      <c r="J1363" s="21">
        <f>Tabela1[[#This Row],[Estoque]]*Tabela1[[#This Row],[Valor Unitario Estimado]]</f>
        <v>9408</v>
      </c>
      <c r="K1363" s="20"/>
      <c r="L1363" s="20"/>
      <c r="M1363"/>
      <c r="N1363" s="20"/>
      <c r="O1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3" s="20"/>
      <c r="Q1363" s="1">
        <v>1</v>
      </c>
    </row>
    <row r="1364" spans="1:17" ht="15.75" x14ac:dyDescent="0.25">
      <c r="A1364" s="1" t="s">
        <v>3008</v>
      </c>
      <c r="B1364" s="1" t="s">
        <v>3340</v>
      </c>
      <c r="C1364" s="1"/>
      <c r="D1364" s="17" t="s">
        <v>1386</v>
      </c>
      <c r="E1364" s="1" t="s">
        <v>3401</v>
      </c>
      <c r="F13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4" s="20"/>
      <c r="H1364" s="20"/>
      <c r="I1364" s="21">
        <v>2736</v>
      </c>
      <c r="J1364" s="21">
        <f>Tabela1[[#This Row],[Estoque]]*Tabela1[[#This Row],[Valor Unitario Estimado]]</f>
        <v>0</v>
      </c>
      <c r="K1364" s="20"/>
      <c r="L1364" s="20"/>
      <c r="M1364"/>
      <c r="N1364" s="20"/>
      <c r="O1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4" s="20"/>
      <c r="Q1364" s="1">
        <v>0</v>
      </c>
    </row>
    <row r="1365" spans="1:17" ht="15.75" x14ac:dyDescent="0.25">
      <c r="A1365" s="1" t="s">
        <v>3009</v>
      </c>
      <c r="B1365" s="1" t="s">
        <v>3340</v>
      </c>
      <c r="C1365" s="1"/>
      <c r="D1365" s="17" t="s">
        <v>1387</v>
      </c>
      <c r="E1365" s="1" t="s">
        <v>3401</v>
      </c>
      <c r="F13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5" s="20"/>
      <c r="H1365" s="20"/>
      <c r="I1365" s="21">
        <v>9637.2000000000007</v>
      </c>
      <c r="J1365" s="21">
        <f>Tabela1[[#This Row],[Estoque]]*Tabela1[[#This Row],[Valor Unitario Estimado]]</f>
        <v>0</v>
      </c>
      <c r="K1365" s="20"/>
      <c r="L1365" s="20"/>
      <c r="M1365"/>
      <c r="N1365" s="20"/>
      <c r="O1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5" s="20"/>
      <c r="Q1365" s="1">
        <v>0</v>
      </c>
    </row>
    <row r="1366" spans="1:17" ht="15.75" x14ac:dyDescent="0.25">
      <c r="A1366" s="1" t="s">
        <v>3010</v>
      </c>
      <c r="B1366" s="1" t="s">
        <v>3340</v>
      </c>
      <c r="C1366" s="1"/>
      <c r="D1366" s="17" t="s">
        <v>1388</v>
      </c>
      <c r="E1366" s="1" t="s">
        <v>3618</v>
      </c>
      <c r="F136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66" s="20"/>
      <c r="H1366" s="20"/>
      <c r="I1366" s="21">
        <v>311</v>
      </c>
      <c r="J1366" s="21">
        <f>Tabela1[[#This Row],[Estoque]]*Tabela1[[#This Row],[Valor Unitario Estimado]]</f>
        <v>1555</v>
      </c>
      <c r="K1366" s="20"/>
      <c r="L1366" s="20"/>
      <c r="M1366"/>
      <c r="N1366" s="20"/>
      <c r="O1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6" s="20"/>
      <c r="Q1366" s="1">
        <v>5</v>
      </c>
    </row>
    <row r="1367" spans="1:17" ht="15.75" x14ac:dyDescent="0.25">
      <c r="A1367" s="1" t="s">
        <v>3011</v>
      </c>
      <c r="B1367" s="1" t="s">
        <v>3340</v>
      </c>
      <c r="C1367" s="1"/>
      <c r="D1367" s="17" t="s">
        <v>1389</v>
      </c>
      <c r="E1367" s="1" t="s">
        <v>3618</v>
      </c>
      <c r="F13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67" s="20"/>
      <c r="H1367" s="20"/>
      <c r="I1367" s="21">
        <v>246.86</v>
      </c>
      <c r="J1367" s="21">
        <f>Tabela1[[#This Row],[Estoque]]*Tabela1[[#This Row],[Valor Unitario Estimado]]</f>
        <v>987.44</v>
      </c>
      <c r="K1367" s="20"/>
      <c r="L1367" s="20"/>
      <c r="M1367"/>
      <c r="N1367" s="20"/>
      <c r="O1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7" s="20"/>
      <c r="Q1367" s="1">
        <v>4</v>
      </c>
    </row>
    <row r="1368" spans="1:17" ht="15.75" x14ac:dyDescent="0.25">
      <c r="A1368" s="1" t="s">
        <v>3012</v>
      </c>
      <c r="B1368" s="1" t="s">
        <v>3340</v>
      </c>
      <c r="C1368" s="1"/>
      <c r="D1368" s="17" t="s">
        <v>1390</v>
      </c>
      <c r="E1368" s="1" t="s">
        <v>3618</v>
      </c>
      <c r="F13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8" s="20"/>
      <c r="H1368" s="20"/>
      <c r="I1368" s="21">
        <v>215.7</v>
      </c>
      <c r="J1368" s="21">
        <f>Tabela1[[#This Row],[Estoque]]*Tabela1[[#This Row],[Valor Unitario Estimado]]</f>
        <v>0</v>
      </c>
      <c r="K1368" s="20"/>
      <c r="L1368" s="20"/>
      <c r="M1368"/>
      <c r="N1368" s="20"/>
      <c r="O1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8" s="20"/>
      <c r="Q1368" s="1">
        <v>0</v>
      </c>
    </row>
    <row r="1369" spans="1:17" ht="15.75" x14ac:dyDescent="0.25">
      <c r="A1369" s="1" t="s">
        <v>3013</v>
      </c>
      <c r="B1369" s="1" t="s">
        <v>3340</v>
      </c>
      <c r="C1369" s="1"/>
      <c r="D1369" s="17" t="s">
        <v>1391</v>
      </c>
      <c r="E1369" s="1" t="s">
        <v>3618</v>
      </c>
      <c r="F13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9" s="20"/>
      <c r="H1369" s="20"/>
      <c r="I1369" s="21">
        <v>943.43</v>
      </c>
      <c r="J1369" s="21">
        <f>Tabela1[[#This Row],[Estoque]]*Tabela1[[#This Row],[Valor Unitario Estimado]]</f>
        <v>0</v>
      </c>
      <c r="K1369" s="20"/>
      <c r="L1369" s="20"/>
      <c r="M1369"/>
      <c r="N1369" s="20"/>
      <c r="O1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9" s="20"/>
      <c r="Q1369" s="1">
        <v>0</v>
      </c>
    </row>
    <row r="1370" spans="1:17" ht="15.75" x14ac:dyDescent="0.25">
      <c r="A1370" s="1" t="s">
        <v>3014</v>
      </c>
      <c r="B1370" s="1" t="s">
        <v>3340</v>
      </c>
      <c r="C1370" s="1"/>
      <c r="D1370" s="17" t="s">
        <v>1392</v>
      </c>
      <c r="E1370" s="1" t="s">
        <v>3618</v>
      </c>
      <c r="F137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70" s="20"/>
      <c r="H1370" s="20"/>
      <c r="I1370" s="21">
        <v>845.92</v>
      </c>
      <c r="J1370" s="21">
        <f>Tabela1[[#This Row],[Estoque]]*Tabela1[[#This Row],[Valor Unitario Estimado]]</f>
        <v>4229.5999999999995</v>
      </c>
      <c r="K1370" s="20"/>
      <c r="L1370" s="20"/>
      <c r="M1370"/>
      <c r="N1370" s="20"/>
      <c r="O1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0" s="20"/>
      <c r="Q1370" s="1">
        <v>5</v>
      </c>
    </row>
    <row r="1371" spans="1:17" ht="15.75" x14ac:dyDescent="0.25">
      <c r="A1371" s="1" t="s">
        <v>3015</v>
      </c>
      <c r="B1371" s="1" t="s">
        <v>3340</v>
      </c>
      <c r="C1371" s="1"/>
      <c r="D1371" s="17" t="s">
        <v>1393</v>
      </c>
      <c r="E1371" s="1" t="s">
        <v>3618</v>
      </c>
      <c r="F137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1" s="20"/>
      <c r="H1371" s="20"/>
      <c r="I1371" s="21">
        <v>5.98</v>
      </c>
      <c r="J1371" s="21">
        <f>Tabela1[[#This Row],[Estoque]]*Tabela1[[#This Row],[Valor Unitario Estimado]]</f>
        <v>11.96</v>
      </c>
      <c r="K1371" s="20"/>
      <c r="L1371" s="20"/>
      <c r="M1371"/>
      <c r="N1371" s="20"/>
      <c r="O1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1" s="20"/>
      <c r="Q1371" s="1">
        <v>2</v>
      </c>
    </row>
    <row r="1372" spans="1:17" ht="15.75" x14ac:dyDescent="0.25">
      <c r="A1372" s="1" t="s">
        <v>3016</v>
      </c>
      <c r="B1372" s="1" t="s">
        <v>3340</v>
      </c>
      <c r="C1372" s="1"/>
      <c r="D1372" s="17" t="s">
        <v>1394</v>
      </c>
      <c r="E1372" s="1" t="s">
        <v>3618</v>
      </c>
      <c r="F137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2" s="20"/>
      <c r="H1372" s="20"/>
      <c r="I1372" s="21">
        <v>66.62</v>
      </c>
      <c r="J1372" s="21">
        <f>Tabela1[[#This Row],[Estoque]]*Tabela1[[#This Row],[Valor Unitario Estimado]]</f>
        <v>133.24</v>
      </c>
      <c r="K1372" s="20"/>
      <c r="L1372" s="20"/>
      <c r="M1372"/>
      <c r="N1372" s="20"/>
      <c r="O1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2" s="20"/>
      <c r="Q1372" s="1">
        <v>2</v>
      </c>
    </row>
    <row r="1373" spans="1:17" ht="15.75" x14ac:dyDescent="0.25">
      <c r="A1373" s="1" t="s">
        <v>3017</v>
      </c>
      <c r="B1373" s="1" t="s">
        <v>3340</v>
      </c>
      <c r="C1373" s="1"/>
      <c r="D1373" s="17" t="s">
        <v>1395</v>
      </c>
      <c r="E1373" s="1" t="s">
        <v>3618</v>
      </c>
      <c r="F13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3" s="20"/>
      <c r="H1373" s="20"/>
      <c r="I1373" s="21">
        <v>8.98</v>
      </c>
      <c r="J1373" s="21">
        <f>Tabela1[[#This Row],[Estoque]]*Tabela1[[#This Row],[Valor Unitario Estimado]]</f>
        <v>8.98</v>
      </c>
      <c r="K1373" s="20"/>
      <c r="L1373" s="20"/>
      <c r="M1373"/>
      <c r="N1373" s="20"/>
      <c r="O1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3" s="20"/>
      <c r="Q1373" s="1">
        <v>1</v>
      </c>
    </row>
    <row r="1374" spans="1:17" ht="15.75" x14ac:dyDescent="0.25">
      <c r="A1374" s="1" t="s">
        <v>3018</v>
      </c>
      <c r="B1374" s="1" t="s">
        <v>3340</v>
      </c>
      <c r="C1374" s="1"/>
      <c r="D1374" s="17" t="s">
        <v>1396</v>
      </c>
      <c r="E1374" s="1" t="s">
        <v>3618</v>
      </c>
      <c r="F13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4" s="20"/>
      <c r="H1374" s="20"/>
      <c r="I1374" s="21">
        <v>598.45000000000005</v>
      </c>
      <c r="J1374" s="21">
        <f>Tabela1[[#This Row],[Estoque]]*Tabela1[[#This Row],[Valor Unitario Estimado]]</f>
        <v>598.45000000000005</v>
      </c>
      <c r="K1374" s="20"/>
      <c r="L1374" s="20"/>
      <c r="M1374"/>
      <c r="N1374" s="20"/>
      <c r="O1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4" s="20"/>
      <c r="Q1374" s="1">
        <v>1</v>
      </c>
    </row>
    <row r="1375" spans="1:17" ht="15.75" x14ac:dyDescent="0.25">
      <c r="A1375" s="1" t="s">
        <v>3019</v>
      </c>
      <c r="B1375" s="1" t="s">
        <v>3340</v>
      </c>
      <c r="C1375" s="1"/>
      <c r="D1375" s="17" t="s">
        <v>1397</v>
      </c>
      <c r="E1375" s="1" t="s">
        <v>3618</v>
      </c>
      <c r="F137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5" s="20"/>
      <c r="H1375" s="20"/>
      <c r="I1375" s="21">
        <v>83.33</v>
      </c>
      <c r="J1375" s="21">
        <f>Tabela1[[#This Row],[Estoque]]*Tabela1[[#This Row],[Valor Unitario Estimado]]</f>
        <v>166.66</v>
      </c>
      <c r="K1375" s="20"/>
      <c r="L1375" s="20"/>
      <c r="M1375"/>
      <c r="N1375" s="20"/>
      <c r="O1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5" s="20"/>
      <c r="Q1375" s="1">
        <v>2</v>
      </c>
    </row>
    <row r="1376" spans="1:17" ht="15.75" x14ac:dyDescent="0.25">
      <c r="A1376" s="1" t="s">
        <v>3020</v>
      </c>
      <c r="B1376" s="1" t="s">
        <v>3340</v>
      </c>
      <c r="C1376" s="1"/>
      <c r="D1376" s="17" t="s">
        <v>1398</v>
      </c>
      <c r="E1376" s="1" t="s">
        <v>3618</v>
      </c>
      <c r="F13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6" s="20"/>
      <c r="H1376" s="20"/>
      <c r="I1376" s="21">
        <v>2394</v>
      </c>
      <c r="J1376" s="21">
        <f>Tabela1[[#This Row],[Estoque]]*Tabela1[[#This Row],[Valor Unitario Estimado]]</f>
        <v>2394</v>
      </c>
      <c r="K1376" s="20"/>
      <c r="L1376" s="20"/>
      <c r="M1376"/>
      <c r="N1376" s="20"/>
      <c r="O1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6" s="20"/>
      <c r="Q1376" s="1">
        <v>1</v>
      </c>
    </row>
    <row r="1377" spans="1:17" ht="15.75" x14ac:dyDescent="0.25">
      <c r="A1377" s="1" t="s">
        <v>3021</v>
      </c>
      <c r="B1377" s="1"/>
      <c r="C1377" s="1"/>
      <c r="D1377" s="17" t="s">
        <v>1399</v>
      </c>
      <c r="E1377" s="1" t="s">
        <v>3615</v>
      </c>
      <c r="F13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77" s="20"/>
      <c r="H1377" s="20"/>
      <c r="I1377" s="21">
        <v>33.6</v>
      </c>
      <c r="J1377" s="21">
        <f>Tabela1[[#This Row],[Estoque]]*Tabela1[[#This Row],[Valor Unitario Estimado]]</f>
        <v>0</v>
      </c>
      <c r="K1377" s="20"/>
      <c r="L1377" s="20"/>
      <c r="M1377"/>
      <c r="N1377" s="20"/>
      <c r="O1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7" s="20"/>
      <c r="Q1377" s="1">
        <v>0</v>
      </c>
    </row>
    <row r="1378" spans="1:17" ht="15.75" x14ac:dyDescent="0.25">
      <c r="A1378" s="1" t="s">
        <v>3022</v>
      </c>
      <c r="B1378" s="1"/>
      <c r="C1378" s="1"/>
      <c r="D1378" s="17" t="s">
        <v>1400</v>
      </c>
      <c r="E1378" s="1" t="s">
        <v>3615</v>
      </c>
      <c r="F13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78" s="20"/>
      <c r="H1378" s="20"/>
      <c r="I1378" s="21">
        <v>6.18</v>
      </c>
      <c r="J1378" s="21">
        <f>Tabela1[[#This Row],[Estoque]]*Tabela1[[#This Row],[Valor Unitario Estimado]]</f>
        <v>0</v>
      </c>
      <c r="K1378" s="20"/>
      <c r="L1378" s="20"/>
      <c r="M1378"/>
      <c r="N1378" s="20"/>
      <c r="O1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8" s="20"/>
      <c r="Q1378" s="1">
        <v>0</v>
      </c>
    </row>
    <row r="1379" spans="1:17" ht="15.75" x14ac:dyDescent="0.25">
      <c r="A1379" s="1" t="s">
        <v>3023</v>
      </c>
      <c r="B1379" s="1"/>
      <c r="C1379" s="1"/>
      <c r="D1379" s="17" t="s">
        <v>1401</v>
      </c>
      <c r="E1379" s="1" t="s">
        <v>3414</v>
      </c>
      <c r="F137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9" s="20"/>
      <c r="H1379" s="20"/>
      <c r="I1379" s="21">
        <v>857.51</v>
      </c>
      <c r="J1379" s="21">
        <f>Tabela1[[#This Row],[Estoque]]*Tabela1[[#This Row],[Valor Unitario Estimado]]</f>
        <v>1715.02</v>
      </c>
      <c r="K1379" s="20"/>
      <c r="L1379" s="20"/>
      <c r="M1379"/>
      <c r="N1379" s="20"/>
      <c r="O1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9" s="20"/>
      <c r="Q1379" s="1">
        <v>2</v>
      </c>
    </row>
    <row r="1380" spans="1:17" ht="15.75" x14ac:dyDescent="0.25">
      <c r="A1380" s="1" t="s">
        <v>3024</v>
      </c>
      <c r="B1380" s="1"/>
      <c r="C1380" s="1"/>
      <c r="D1380" s="17" t="s">
        <v>1402</v>
      </c>
      <c r="E1380" s="1" t="s">
        <v>3580</v>
      </c>
      <c r="F13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0" s="20"/>
      <c r="H1380" s="20"/>
      <c r="I1380" s="21"/>
      <c r="J1380" s="21">
        <f>Tabela1[[#This Row],[Estoque]]*Tabela1[[#This Row],[Valor Unitario Estimado]]</f>
        <v>0</v>
      </c>
      <c r="K1380" s="20"/>
      <c r="L1380" s="20"/>
      <c r="M1380"/>
      <c r="N1380" s="20"/>
      <c r="O1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0" s="20"/>
      <c r="Q1380" s="1">
        <v>0</v>
      </c>
    </row>
    <row r="1381" spans="1:17" ht="15.75" x14ac:dyDescent="0.25">
      <c r="A1381" s="1" t="s">
        <v>3025</v>
      </c>
      <c r="B1381" s="1" t="s">
        <v>3298</v>
      </c>
      <c r="C1381" s="1" t="s">
        <v>3292</v>
      </c>
      <c r="D1381" s="17" t="s">
        <v>1403</v>
      </c>
      <c r="E1381" s="1" t="s">
        <v>3542</v>
      </c>
      <c r="F13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1" s="20">
        <v>2</v>
      </c>
      <c r="H1381" s="20">
        <v>4</v>
      </c>
      <c r="I1381" s="21">
        <v>270</v>
      </c>
      <c r="J1381" s="21">
        <f>Tabela1[[#This Row],[Estoque]]*Tabela1[[#This Row],[Valor Unitario Estimado]]</f>
        <v>270</v>
      </c>
      <c r="K1381" s="20"/>
      <c r="L1381" s="20"/>
      <c r="M1381">
        <v>8183</v>
      </c>
      <c r="N1381" s="20"/>
      <c r="O1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1" s="20"/>
      <c r="Q1381" s="1">
        <v>1</v>
      </c>
    </row>
    <row r="1382" spans="1:17" ht="15.75" x14ac:dyDescent="0.25">
      <c r="A1382" s="1" t="s">
        <v>3026</v>
      </c>
      <c r="B1382" s="1" t="s">
        <v>3298</v>
      </c>
      <c r="C1382" s="1" t="s">
        <v>3292</v>
      </c>
      <c r="D1382" s="17" t="s">
        <v>1404</v>
      </c>
      <c r="E1382" s="1" t="s">
        <v>3542</v>
      </c>
      <c r="F13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2" s="20">
        <v>2</v>
      </c>
      <c r="H1382" s="20">
        <v>4</v>
      </c>
      <c r="I1382" s="21">
        <v>270</v>
      </c>
      <c r="J1382" s="21">
        <f>Tabela1[[#This Row],[Estoque]]*Tabela1[[#This Row],[Valor Unitario Estimado]]</f>
        <v>0</v>
      </c>
      <c r="K1382" s="20"/>
      <c r="L1382" s="20"/>
      <c r="M1382">
        <v>8183</v>
      </c>
      <c r="N1382" s="20"/>
      <c r="O1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2" s="20"/>
      <c r="Q1382" s="1">
        <v>0</v>
      </c>
    </row>
    <row r="1383" spans="1:17" ht="15.75" x14ac:dyDescent="0.25">
      <c r="A1383" s="1" t="s">
        <v>3027</v>
      </c>
      <c r="B1383" s="1" t="s">
        <v>3298</v>
      </c>
      <c r="C1383" s="1" t="s">
        <v>3292</v>
      </c>
      <c r="D1383" s="17" t="s">
        <v>1405</v>
      </c>
      <c r="E1383" s="1" t="s">
        <v>3542</v>
      </c>
      <c r="F13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3" s="20">
        <v>2</v>
      </c>
      <c r="H1383" s="20">
        <v>4</v>
      </c>
      <c r="I1383" s="21">
        <v>270</v>
      </c>
      <c r="J1383" s="21">
        <f>Tabela1[[#This Row],[Estoque]]*Tabela1[[#This Row],[Valor Unitario Estimado]]</f>
        <v>0</v>
      </c>
      <c r="K1383" s="20"/>
      <c r="L1383" s="20"/>
      <c r="M1383">
        <v>8183</v>
      </c>
      <c r="N1383" s="20"/>
      <c r="O1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3" s="20"/>
      <c r="Q1383" s="1">
        <v>0</v>
      </c>
    </row>
    <row r="1384" spans="1:17" ht="15.75" x14ac:dyDescent="0.25">
      <c r="A1384" s="1" t="s">
        <v>3028</v>
      </c>
      <c r="B1384" s="1" t="s">
        <v>3298</v>
      </c>
      <c r="C1384" s="1" t="s">
        <v>3292</v>
      </c>
      <c r="D1384" s="17" t="s">
        <v>1406</v>
      </c>
      <c r="E1384" s="1" t="s">
        <v>3542</v>
      </c>
      <c r="F13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4" s="20">
        <v>2</v>
      </c>
      <c r="H1384" s="20">
        <v>4</v>
      </c>
      <c r="I1384" s="21">
        <v>270</v>
      </c>
      <c r="J1384" s="21">
        <f>Tabela1[[#This Row],[Estoque]]*Tabela1[[#This Row],[Valor Unitario Estimado]]</f>
        <v>0</v>
      </c>
      <c r="K1384" s="20"/>
      <c r="L1384" s="20"/>
      <c r="M1384">
        <v>8183</v>
      </c>
      <c r="N1384" s="20"/>
      <c r="O1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4" s="20"/>
      <c r="Q1384" s="1">
        <v>0</v>
      </c>
    </row>
    <row r="1385" spans="1:17" ht="15.75" x14ac:dyDescent="0.25">
      <c r="A1385" s="1" t="s">
        <v>3029</v>
      </c>
      <c r="B1385" s="1" t="s">
        <v>3300</v>
      </c>
      <c r="C1385" s="1"/>
      <c r="D1385" s="17" t="s">
        <v>1407</v>
      </c>
      <c r="E1385" s="1" t="s">
        <v>3550</v>
      </c>
      <c r="F13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5" s="20"/>
      <c r="H1385" s="20"/>
      <c r="I1385" s="21">
        <v>1852</v>
      </c>
      <c r="J1385" s="21">
        <f>Tabela1[[#This Row],[Estoque]]*Tabela1[[#This Row],[Valor Unitario Estimado]]</f>
        <v>1852</v>
      </c>
      <c r="K1385" s="20"/>
      <c r="L1385" s="20"/>
      <c r="M1385"/>
      <c r="N1385" s="20"/>
      <c r="O1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5" s="20"/>
      <c r="Q1385" s="1">
        <v>1</v>
      </c>
    </row>
    <row r="1386" spans="1:17" ht="15.75" x14ac:dyDescent="0.25">
      <c r="A1386" s="1" t="s">
        <v>3030</v>
      </c>
      <c r="B1386" s="1"/>
      <c r="C1386" s="1"/>
      <c r="D1386" s="17" t="s">
        <v>1408</v>
      </c>
      <c r="E1386" s="1" t="s">
        <v>3369</v>
      </c>
      <c r="F13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6" s="20"/>
      <c r="H1386" s="20"/>
      <c r="I1386" s="21">
        <v>80</v>
      </c>
      <c r="J1386" s="21">
        <f>Tabela1[[#This Row],[Estoque]]*Tabela1[[#This Row],[Valor Unitario Estimado]]</f>
        <v>80</v>
      </c>
      <c r="K1386" s="20"/>
      <c r="L1386" s="20"/>
      <c r="M1386"/>
      <c r="N1386" s="20"/>
      <c r="O1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6" s="20"/>
      <c r="Q1386" s="1">
        <v>1</v>
      </c>
    </row>
    <row r="1387" spans="1:17" ht="15.75" x14ac:dyDescent="0.25">
      <c r="A1387" s="1" t="s">
        <v>3031</v>
      </c>
      <c r="B1387" s="1"/>
      <c r="C1387" s="1"/>
      <c r="D1387" s="17" t="s">
        <v>1409</v>
      </c>
      <c r="E1387" s="1" t="s">
        <v>3369</v>
      </c>
      <c r="F138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7" s="20"/>
      <c r="H1387" s="20"/>
      <c r="I1387" s="21">
        <v>54.46</v>
      </c>
      <c r="J1387" s="21">
        <f>Tabela1[[#This Row],[Estoque]]*Tabela1[[#This Row],[Valor Unitario Estimado]]</f>
        <v>0</v>
      </c>
      <c r="K1387" s="20"/>
      <c r="L1387" s="20"/>
      <c r="M1387"/>
      <c r="N1387" s="20"/>
      <c r="O1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7" s="20"/>
      <c r="Q1387" s="1">
        <v>0</v>
      </c>
    </row>
    <row r="1388" spans="1:17" ht="15.75" x14ac:dyDescent="0.25">
      <c r="A1388" s="1" t="s">
        <v>3032</v>
      </c>
      <c r="B1388" s="1"/>
      <c r="C1388" s="1"/>
      <c r="D1388" s="17" t="s">
        <v>1410</v>
      </c>
      <c r="E1388" s="1" t="s">
        <v>3371</v>
      </c>
      <c r="F138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88" s="20"/>
      <c r="H1388" s="20"/>
      <c r="I1388" s="21">
        <v>52.44</v>
      </c>
      <c r="J1388" s="21">
        <f>Tabela1[[#This Row],[Estoque]]*Tabela1[[#This Row],[Valor Unitario Estimado]]</f>
        <v>209.76</v>
      </c>
      <c r="K1388" s="20"/>
      <c r="L1388" s="20"/>
      <c r="M1388"/>
      <c r="N1388" s="20"/>
      <c r="O1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8" s="20"/>
      <c r="Q1388" s="1">
        <v>4</v>
      </c>
    </row>
    <row r="1389" spans="1:17" ht="15.75" x14ac:dyDescent="0.25">
      <c r="A1389" s="1" t="s">
        <v>3033</v>
      </c>
      <c r="B1389" s="1"/>
      <c r="C1389" s="1"/>
      <c r="D1389" s="17" t="s">
        <v>1411</v>
      </c>
      <c r="E1389" s="1" t="s">
        <v>3385</v>
      </c>
      <c r="F13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9" s="20"/>
      <c r="H1389" s="20"/>
      <c r="I1389" s="21">
        <v>108</v>
      </c>
      <c r="J1389" s="21">
        <f>Tabela1[[#This Row],[Estoque]]*Tabela1[[#This Row],[Valor Unitario Estimado]]</f>
        <v>108</v>
      </c>
      <c r="K1389" s="20"/>
      <c r="L1389" s="20"/>
      <c r="M1389"/>
      <c r="N1389" s="20"/>
      <c r="O1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9" s="20"/>
      <c r="Q1389" s="1">
        <v>1</v>
      </c>
    </row>
    <row r="1390" spans="1:17" ht="15.75" x14ac:dyDescent="0.25">
      <c r="A1390" s="1" t="s">
        <v>3034</v>
      </c>
      <c r="B1390" s="1"/>
      <c r="C1390" s="1"/>
      <c r="D1390" s="17" t="s">
        <v>1412</v>
      </c>
      <c r="E1390" s="1" t="s">
        <v>3368</v>
      </c>
      <c r="F139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390" s="20"/>
      <c r="H1390" s="20"/>
      <c r="I1390" s="21">
        <v>66.41</v>
      </c>
      <c r="J1390" s="21">
        <f>Tabela1[[#This Row],[Estoque]]*Tabela1[[#This Row],[Valor Unitario Estimado]]</f>
        <v>199.23</v>
      </c>
      <c r="K1390" s="20"/>
      <c r="L1390" s="20"/>
      <c r="M1390"/>
      <c r="N1390" s="20"/>
      <c r="O1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0" s="20"/>
      <c r="Q1390" s="1">
        <v>3</v>
      </c>
    </row>
    <row r="1391" spans="1:17" ht="15.75" x14ac:dyDescent="0.25">
      <c r="A1391" s="1" t="s">
        <v>3035</v>
      </c>
      <c r="B1391" s="1"/>
      <c r="C1391" s="1"/>
      <c r="D1391" s="17" t="s">
        <v>1413</v>
      </c>
      <c r="E1391" s="1" t="s">
        <v>3367</v>
      </c>
      <c r="F13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1" s="20"/>
      <c r="H1391" s="20"/>
      <c r="I1391" s="21"/>
      <c r="J1391" s="21">
        <f>Tabela1[[#This Row],[Estoque]]*Tabela1[[#This Row],[Valor Unitario Estimado]]</f>
        <v>0</v>
      </c>
      <c r="K1391" s="20"/>
      <c r="L1391" s="20"/>
      <c r="M1391"/>
      <c r="N1391" s="20"/>
      <c r="O1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1" s="20"/>
      <c r="Q1391" s="1">
        <v>2</v>
      </c>
    </row>
    <row r="1392" spans="1:17" ht="15.75" x14ac:dyDescent="0.25">
      <c r="A1392" s="1" t="s">
        <v>3036</v>
      </c>
      <c r="B1392" s="1"/>
      <c r="C1392" s="1"/>
      <c r="D1392" s="17" t="s">
        <v>1414</v>
      </c>
      <c r="E1392" s="1" t="s">
        <v>3367</v>
      </c>
      <c r="F13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2" s="20"/>
      <c r="H1392" s="20"/>
      <c r="I1392" s="21"/>
      <c r="J1392" s="21">
        <f>Tabela1[[#This Row],[Estoque]]*Tabela1[[#This Row],[Valor Unitario Estimado]]</f>
        <v>0</v>
      </c>
      <c r="K1392" s="20"/>
      <c r="L1392" s="20"/>
      <c r="M1392"/>
      <c r="N1392" s="20"/>
      <c r="O1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2" s="20"/>
      <c r="Q1392" s="1">
        <v>2</v>
      </c>
    </row>
    <row r="1393" spans="1:17" ht="15.75" x14ac:dyDescent="0.25">
      <c r="A1393" s="1" t="s">
        <v>3037</v>
      </c>
      <c r="B1393" s="1"/>
      <c r="C1393" s="1"/>
      <c r="D1393" s="17" t="s">
        <v>1415</v>
      </c>
      <c r="E1393" s="1" t="s">
        <v>3367</v>
      </c>
      <c r="F13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3" s="20"/>
      <c r="H1393" s="20"/>
      <c r="I1393" s="21"/>
      <c r="J1393" s="21">
        <f>Tabela1[[#This Row],[Estoque]]*Tabela1[[#This Row],[Valor Unitario Estimado]]</f>
        <v>0</v>
      </c>
      <c r="K1393" s="20"/>
      <c r="L1393" s="20"/>
      <c r="M1393"/>
      <c r="N1393" s="20"/>
      <c r="O1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3" s="20"/>
      <c r="Q1393" s="1">
        <v>1</v>
      </c>
    </row>
    <row r="1394" spans="1:17" ht="15.75" x14ac:dyDescent="0.25">
      <c r="A1394" s="1" t="s">
        <v>3038</v>
      </c>
      <c r="B1394" s="1"/>
      <c r="C1394" s="1"/>
      <c r="D1394" s="17" t="s">
        <v>1416</v>
      </c>
      <c r="E1394" s="1" t="s">
        <v>3367</v>
      </c>
      <c r="F13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94" s="20"/>
      <c r="H1394" s="20"/>
      <c r="I1394" s="21"/>
      <c r="J1394" s="21">
        <f>Tabela1[[#This Row],[Estoque]]*Tabela1[[#This Row],[Valor Unitario Estimado]]</f>
        <v>0</v>
      </c>
      <c r="K1394" s="20"/>
      <c r="L1394" s="20"/>
      <c r="M1394"/>
      <c r="N1394" s="20"/>
      <c r="O1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4" s="20"/>
      <c r="Q1394" s="1">
        <v>0</v>
      </c>
    </row>
    <row r="1395" spans="1:17" ht="15.75" x14ac:dyDescent="0.25">
      <c r="A1395" s="1" t="s">
        <v>3039</v>
      </c>
      <c r="B1395" s="1"/>
      <c r="C1395" s="1"/>
      <c r="D1395" s="17" t="s">
        <v>1417</v>
      </c>
      <c r="E1395" s="1" t="s">
        <v>3543</v>
      </c>
      <c r="F13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5" s="20"/>
      <c r="H1395" s="20"/>
      <c r="I1395" s="21"/>
      <c r="J1395" s="21">
        <f>Tabela1[[#This Row],[Estoque]]*Tabela1[[#This Row],[Valor Unitario Estimado]]</f>
        <v>0</v>
      </c>
      <c r="K1395" s="20"/>
      <c r="L1395" s="20"/>
      <c r="M1395"/>
      <c r="N1395" s="20"/>
      <c r="O1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5" s="20"/>
      <c r="Q1395" s="1">
        <v>1</v>
      </c>
    </row>
    <row r="1396" spans="1:17" ht="15.75" x14ac:dyDescent="0.25">
      <c r="A1396" s="1" t="s">
        <v>3040</v>
      </c>
      <c r="B1396" s="1"/>
      <c r="C1396" s="1"/>
      <c r="D1396" s="17" t="s">
        <v>1418</v>
      </c>
      <c r="E1396" s="1" t="s">
        <v>3449</v>
      </c>
      <c r="F13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6" s="20"/>
      <c r="H1396" s="20"/>
      <c r="I1396" s="21"/>
      <c r="J1396" s="21">
        <f>Tabela1[[#This Row],[Estoque]]*Tabela1[[#This Row],[Valor Unitario Estimado]]</f>
        <v>0</v>
      </c>
      <c r="K1396" s="20"/>
      <c r="L1396" s="20"/>
      <c r="M1396"/>
      <c r="N1396" s="20"/>
      <c r="O1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6" s="20"/>
      <c r="Q1396" s="1">
        <v>1</v>
      </c>
    </row>
    <row r="1397" spans="1:17" ht="15.75" x14ac:dyDescent="0.25">
      <c r="A1397" s="1" t="s">
        <v>3041</v>
      </c>
      <c r="B1397" s="1"/>
      <c r="C1397" s="1"/>
      <c r="D1397" s="17" t="s">
        <v>1419</v>
      </c>
      <c r="E1397" s="1" t="s">
        <v>3449</v>
      </c>
      <c r="F13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7" s="20"/>
      <c r="H1397" s="20"/>
      <c r="I1397" s="21"/>
      <c r="J1397" s="21">
        <f>Tabela1[[#This Row],[Estoque]]*Tabela1[[#This Row],[Valor Unitario Estimado]]</f>
        <v>0</v>
      </c>
      <c r="K1397" s="20"/>
      <c r="L1397" s="20"/>
      <c r="M1397"/>
      <c r="N1397" s="20"/>
      <c r="O1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7" s="20"/>
      <c r="Q1397" s="1">
        <v>1</v>
      </c>
    </row>
    <row r="1398" spans="1:17" ht="15.75" x14ac:dyDescent="0.25">
      <c r="A1398" s="1" t="s">
        <v>3042</v>
      </c>
      <c r="B1398" s="1" t="s">
        <v>3304</v>
      </c>
      <c r="C1398" s="1"/>
      <c r="D1398" s="17" t="s">
        <v>1420</v>
      </c>
      <c r="E1398" s="1" t="s">
        <v>3471</v>
      </c>
      <c r="F13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8" s="20"/>
      <c r="H1398" s="20"/>
      <c r="I1398" s="21"/>
      <c r="J1398" s="21">
        <f>Tabela1[[#This Row],[Estoque]]*Tabela1[[#This Row],[Valor Unitario Estimado]]</f>
        <v>0</v>
      </c>
      <c r="K1398" s="20"/>
      <c r="L1398" s="20"/>
      <c r="M1398"/>
      <c r="N1398" s="20"/>
      <c r="O1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8" s="20"/>
      <c r="Q1398" s="1">
        <v>1</v>
      </c>
    </row>
    <row r="1399" spans="1:17" ht="15.75" x14ac:dyDescent="0.25">
      <c r="A1399" s="1" t="s">
        <v>3043</v>
      </c>
      <c r="B1399" s="1" t="s">
        <v>3297</v>
      </c>
      <c r="C1399" s="1"/>
      <c r="D1399" s="17" t="s">
        <v>1421</v>
      </c>
      <c r="E1399" s="1" t="s">
        <v>3543</v>
      </c>
      <c r="F13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99" s="20"/>
      <c r="H1399" s="20"/>
      <c r="I1399" s="21"/>
      <c r="J1399" s="21">
        <f>Tabela1[[#This Row],[Estoque]]*Tabela1[[#This Row],[Valor Unitario Estimado]]</f>
        <v>0</v>
      </c>
      <c r="K1399" s="20"/>
      <c r="L1399" s="20"/>
      <c r="M1399"/>
      <c r="N1399" s="20"/>
      <c r="O1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9" s="20"/>
      <c r="Q1399" s="1">
        <v>0</v>
      </c>
    </row>
    <row r="1400" spans="1:17" ht="15.75" x14ac:dyDescent="0.25">
      <c r="A1400" s="1" t="s">
        <v>3044</v>
      </c>
      <c r="B1400" s="1"/>
      <c r="C1400" s="1"/>
      <c r="D1400" s="17" t="s">
        <v>1422</v>
      </c>
      <c r="E1400" s="1" t="s">
        <v>3418</v>
      </c>
      <c r="F140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400" s="20"/>
      <c r="H1400" s="20"/>
      <c r="I1400" s="21"/>
      <c r="J1400" s="21">
        <f>Tabela1[[#This Row],[Estoque]]*Tabela1[[#This Row],[Valor Unitario Estimado]]</f>
        <v>0</v>
      </c>
      <c r="K1400" s="20"/>
      <c r="L1400" s="20"/>
      <c r="M1400"/>
      <c r="N1400" s="20"/>
      <c r="O1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0" s="20"/>
      <c r="Q1400" s="1">
        <v>5</v>
      </c>
    </row>
    <row r="1401" spans="1:17" ht="15.75" x14ac:dyDescent="0.25">
      <c r="A1401" s="1" t="s">
        <v>3045</v>
      </c>
      <c r="B1401" s="1"/>
      <c r="C1401" s="1"/>
      <c r="D1401" s="17" t="s">
        <v>1423</v>
      </c>
      <c r="E1401" s="1" t="s">
        <v>3418</v>
      </c>
      <c r="F140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01" s="20"/>
      <c r="H1401" s="20"/>
      <c r="I1401" s="21"/>
      <c r="J1401" s="21">
        <f>Tabela1[[#This Row],[Estoque]]*Tabela1[[#This Row],[Valor Unitario Estimado]]</f>
        <v>0</v>
      </c>
      <c r="K1401" s="20"/>
      <c r="L1401" s="20"/>
      <c r="M1401"/>
      <c r="N1401" s="20"/>
      <c r="O1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1" s="20"/>
      <c r="Q1401" s="1">
        <v>6</v>
      </c>
    </row>
    <row r="1402" spans="1:17" ht="15.75" x14ac:dyDescent="0.25">
      <c r="A1402" s="1" t="s">
        <v>3046</v>
      </c>
      <c r="B1402" s="1"/>
      <c r="C1402" s="1"/>
      <c r="D1402" s="17" t="s">
        <v>1424</v>
      </c>
      <c r="E1402" s="1" t="s">
        <v>3418</v>
      </c>
      <c r="F14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02" s="20"/>
      <c r="H1402" s="20"/>
      <c r="I1402" s="21"/>
      <c r="J1402" s="21">
        <f>Tabela1[[#This Row],[Estoque]]*Tabela1[[#This Row],[Valor Unitario Estimado]]</f>
        <v>0</v>
      </c>
      <c r="K1402" s="20"/>
      <c r="L1402" s="20"/>
      <c r="M1402"/>
      <c r="N1402" s="20"/>
      <c r="O1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2" s="20"/>
      <c r="Q1402" s="1">
        <v>2</v>
      </c>
    </row>
    <row r="1403" spans="1:17" ht="15.75" x14ac:dyDescent="0.25">
      <c r="A1403" s="1" t="s">
        <v>3047</v>
      </c>
      <c r="B1403" s="1"/>
      <c r="C1403" s="1"/>
      <c r="D1403" s="17" t="s">
        <v>1423</v>
      </c>
      <c r="E1403" s="1" t="s">
        <v>3418</v>
      </c>
      <c r="F140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03" s="20"/>
      <c r="H1403" s="20"/>
      <c r="I1403" s="21"/>
      <c r="J1403" s="21">
        <f>Tabela1[[#This Row],[Estoque]]*Tabela1[[#This Row],[Valor Unitario Estimado]]</f>
        <v>0</v>
      </c>
      <c r="K1403" s="20"/>
      <c r="L1403" s="20"/>
      <c r="M1403"/>
      <c r="N1403" s="20"/>
      <c r="O1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3" s="20"/>
      <c r="Q1403" s="1">
        <v>4</v>
      </c>
    </row>
    <row r="1404" spans="1:17" ht="15.75" x14ac:dyDescent="0.25">
      <c r="A1404" s="1" t="s">
        <v>3048</v>
      </c>
      <c r="B1404" s="1"/>
      <c r="C1404" s="1"/>
      <c r="D1404" s="17" t="s">
        <v>1425</v>
      </c>
      <c r="E1404" s="1" t="s">
        <v>3418</v>
      </c>
      <c r="F140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04" s="20"/>
      <c r="H1404" s="20"/>
      <c r="I1404" s="21"/>
      <c r="J1404" s="21">
        <f>Tabela1[[#This Row],[Estoque]]*Tabela1[[#This Row],[Valor Unitario Estimado]]</f>
        <v>0</v>
      </c>
      <c r="K1404" s="20"/>
      <c r="L1404" s="20"/>
      <c r="M1404"/>
      <c r="N1404" s="20"/>
      <c r="O1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4" s="20"/>
      <c r="Q1404" s="1">
        <v>6</v>
      </c>
    </row>
    <row r="1405" spans="1:17" ht="15.75" x14ac:dyDescent="0.25">
      <c r="A1405" s="1" t="s">
        <v>3049</v>
      </c>
      <c r="B1405" s="1"/>
      <c r="C1405" s="1"/>
      <c r="D1405" s="17" t="s">
        <v>1426</v>
      </c>
      <c r="E1405" s="1" t="s">
        <v>3418</v>
      </c>
      <c r="F14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05" s="20"/>
      <c r="H1405" s="20"/>
      <c r="I1405" s="21"/>
      <c r="J1405" s="21">
        <f>Tabela1[[#This Row],[Estoque]]*Tabela1[[#This Row],[Valor Unitario Estimado]]</f>
        <v>0</v>
      </c>
      <c r="K1405" s="20"/>
      <c r="L1405" s="20"/>
      <c r="M1405"/>
      <c r="N1405" s="20"/>
      <c r="O1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5" s="20"/>
      <c r="Q1405" s="1">
        <v>2</v>
      </c>
    </row>
    <row r="1406" spans="1:17" ht="15.75" x14ac:dyDescent="0.25">
      <c r="A1406" s="1" t="s">
        <v>3050</v>
      </c>
      <c r="B1406" s="1"/>
      <c r="C1406" s="1"/>
      <c r="D1406" s="17" t="s">
        <v>1427</v>
      </c>
      <c r="E1406" s="1" t="s">
        <v>3418</v>
      </c>
      <c r="F140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06" s="20"/>
      <c r="H1406" s="20"/>
      <c r="I1406" s="21">
        <v>197</v>
      </c>
      <c r="J1406" s="21">
        <f>Tabela1[[#This Row],[Estoque]]*Tabela1[[#This Row],[Valor Unitario Estimado]]</f>
        <v>1970</v>
      </c>
      <c r="K1406" s="20"/>
      <c r="L1406" s="20"/>
      <c r="M1406"/>
      <c r="N1406" s="20"/>
      <c r="O1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6" s="20"/>
      <c r="Q1406" s="1">
        <v>10</v>
      </c>
    </row>
    <row r="1407" spans="1:17" ht="15.75" x14ac:dyDescent="0.25">
      <c r="A1407" s="1" t="s">
        <v>3051</v>
      </c>
      <c r="B1407" s="1"/>
      <c r="C1407" s="1"/>
      <c r="D1407" s="17" t="s">
        <v>1428</v>
      </c>
      <c r="E1407" s="1" t="s">
        <v>3419</v>
      </c>
      <c r="F14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07" s="20"/>
      <c r="H1407" s="20"/>
      <c r="I1407" s="21"/>
      <c r="J1407" s="21">
        <f>Tabela1[[#This Row],[Estoque]]*Tabela1[[#This Row],[Valor Unitario Estimado]]</f>
        <v>0</v>
      </c>
      <c r="K1407" s="20"/>
      <c r="L1407" s="20"/>
      <c r="M1407"/>
      <c r="N1407" s="20"/>
      <c r="O1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7" s="20"/>
      <c r="Q1407" s="1">
        <v>0</v>
      </c>
    </row>
    <row r="1408" spans="1:17" ht="15.75" x14ac:dyDescent="0.25">
      <c r="A1408" s="1" t="s">
        <v>3052</v>
      </c>
      <c r="B1408" s="1"/>
      <c r="C1408" s="1"/>
      <c r="D1408" s="17" t="s">
        <v>1429</v>
      </c>
      <c r="E1408" s="1" t="s">
        <v>3419</v>
      </c>
      <c r="F14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08" s="20"/>
      <c r="H1408" s="20"/>
      <c r="I1408" s="21"/>
      <c r="J1408" s="21">
        <f>Tabela1[[#This Row],[Estoque]]*Tabela1[[#This Row],[Valor Unitario Estimado]]</f>
        <v>0</v>
      </c>
      <c r="K1408" s="20"/>
      <c r="L1408" s="20"/>
      <c r="M1408"/>
      <c r="N1408" s="20"/>
      <c r="O1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8" s="20"/>
      <c r="Q1408" s="1">
        <v>0</v>
      </c>
    </row>
    <row r="1409" spans="1:17" ht="15.75" x14ac:dyDescent="0.25">
      <c r="A1409" s="1" t="s">
        <v>3053</v>
      </c>
      <c r="B1409" s="1"/>
      <c r="C1409" s="1"/>
      <c r="D1409" s="17" t="s">
        <v>1430</v>
      </c>
      <c r="E1409" s="1" t="s">
        <v>3420</v>
      </c>
      <c r="F14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09" s="20"/>
      <c r="H1409" s="20"/>
      <c r="I1409" s="21">
        <v>169.9</v>
      </c>
      <c r="J1409" s="21">
        <f>Tabela1[[#This Row],[Estoque]]*Tabela1[[#This Row],[Valor Unitario Estimado]]</f>
        <v>169.9</v>
      </c>
      <c r="K1409" s="20"/>
      <c r="L1409" s="20"/>
      <c r="M1409"/>
      <c r="N1409" s="20"/>
      <c r="O1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9" s="20"/>
      <c r="Q1409" s="1">
        <v>1</v>
      </c>
    </row>
    <row r="1410" spans="1:17" ht="15.75" x14ac:dyDescent="0.25">
      <c r="A1410" s="1" t="s">
        <v>3054</v>
      </c>
      <c r="B1410" s="1"/>
      <c r="C1410" s="1"/>
      <c r="D1410" s="17" t="s">
        <v>1431</v>
      </c>
      <c r="E1410" s="1" t="s">
        <v>3425</v>
      </c>
      <c r="F14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10" s="20"/>
      <c r="H1410" s="20"/>
      <c r="I1410" s="21">
        <v>356.9</v>
      </c>
      <c r="J1410" s="21">
        <f>Tabela1[[#This Row],[Estoque]]*Tabela1[[#This Row],[Valor Unitario Estimado]]</f>
        <v>0</v>
      </c>
      <c r="K1410" s="20"/>
      <c r="L1410" s="20"/>
      <c r="M1410"/>
      <c r="N1410" s="20"/>
      <c r="O1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0" s="20"/>
      <c r="Q1410" s="1">
        <v>0</v>
      </c>
    </row>
    <row r="1411" spans="1:17" ht="15.75" x14ac:dyDescent="0.25">
      <c r="A1411" s="1" t="s">
        <v>3055</v>
      </c>
      <c r="B1411" s="1"/>
      <c r="C1411" s="1"/>
      <c r="D1411" s="17" t="s">
        <v>1432</v>
      </c>
      <c r="E1411" s="1" t="s">
        <v>3426</v>
      </c>
      <c r="F14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1" s="20"/>
      <c r="H1411" s="20"/>
      <c r="I1411" s="21">
        <v>154.54</v>
      </c>
      <c r="J1411" s="21">
        <f>Tabela1[[#This Row],[Estoque]]*Tabela1[[#This Row],[Valor Unitario Estimado]]</f>
        <v>154.54</v>
      </c>
      <c r="K1411" s="20"/>
      <c r="L1411" s="20"/>
      <c r="M1411"/>
      <c r="N1411" s="20"/>
      <c r="O1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1" s="20"/>
      <c r="Q1411" s="1">
        <v>1</v>
      </c>
    </row>
    <row r="1412" spans="1:17" ht="15.75" x14ac:dyDescent="0.25">
      <c r="A1412" s="1" t="s">
        <v>3056</v>
      </c>
      <c r="B1412" s="1"/>
      <c r="C1412" s="1"/>
      <c r="D1412" s="17" t="s">
        <v>1433</v>
      </c>
      <c r="E1412" s="1" t="s">
        <v>3424</v>
      </c>
      <c r="F14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12" s="20"/>
      <c r="H1412" s="20"/>
      <c r="I1412" s="21"/>
      <c r="J1412" s="21">
        <f>Tabela1[[#This Row],[Estoque]]*Tabela1[[#This Row],[Valor Unitario Estimado]]</f>
        <v>0</v>
      </c>
      <c r="K1412" s="20"/>
      <c r="L1412" s="20"/>
      <c r="M1412"/>
      <c r="N1412" s="20"/>
      <c r="O1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2" s="20"/>
      <c r="Q1412" s="1">
        <v>2</v>
      </c>
    </row>
    <row r="1413" spans="1:17" ht="15.75" x14ac:dyDescent="0.25">
      <c r="A1413" s="1" t="s">
        <v>3057</v>
      </c>
      <c r="B1413" s="1"/>
      <c r="C1413" s="1"/>
      <c r="D1413" s="17" t="s">
        <v>1434</v>
      </c>
      <c r="E1413" s="1" t="s">
        <v>3408</v>
      </c>
      <c r="F141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13" s="20"/>
      <c r="H1413" s="20"/>
      <c r="I1413" s="21">
        <v>249.68</v>
      </c>
      <c r="J1413" s="21">
        <f>Tabela1[[#This Row],[Estoque]]*Tabela1[[#This Row],[Valor Unitario Estimado]]</f>
        <v>749.04</v>
      </c>
      <c r="K1413" s="20"/>
      <c r="L1413" s="20"/>
      <c r="M1413"/>
      <c r="N1413" s="20"/>
      <c r="O1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3" s="20"/>
      <c r="Q1413" s="1">
        <v>3</v>
      </c>
    </row>
    <row r="1414" spans="1:17" ht="15.75" x14ac:dyDescent="0.25">
      <c r="A1414" s="1" t="s">
        <v>3058</v>
      </c>
      <c r="B1414" s="1" t="s">
        <v>3341</v>
      </c>
      <c r="C1414" s="1"/>
      <c r="D1414" s="17" t="s">
        <v>1435</v>
      </c>
      <c r="E1414" s="1" t="s">
        <v>3619</v>
      </c>
      <c r="F141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14" s="20"/>
      <c r="H1414" s="20"/>
      <c r="I1414" s="21">
        <v>230</v>
      </c>
      <c r="J1414" s="21">
        <f>Tabela1[[#This Row],[Estoque]]*Tabela1[[#This Row],[Valor Unitario Estimado]]</f>
        <v>690</v>
      </c>
      <c r="K1414" s="20"/>
      <c r="L1414" s="20"/>
      <c r="M1414"/>
      <c r="N1414" s="20"/>
      <c r="O1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4" s="20"/>
      <c r="Q1414" s="1">
        <v>3</v>
      </c>
    </row>
    <row r="1415" spans="1:17" ht="15.75" x14ac:dyDescent="0.25">
      <c r="A1415" s="1" t="s">
        <v>3059</v>
      </c>
      <c r="B1415" s="1"/>
      <c r="C1415" s="1"/>
      <c r="D1415" s="17" t="s">
        <v>1436</v>
      </c>
      <c r="E1415" s="1" t="s">
        <v>3539</v>
      </c>
      <c r="F14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15" s="20"/>
      <c r="H1415" s="20"/>
      <c r="I1415" s="21"/>
      <c r="J1415" s="21">
        <f>Tabela1[[#This Row],[Estoque]]*Tabela1[[#This Row],[Valor Unitario Estimado]]</f>
        <v>0</v>
      </c>
      <c r="K1415" s="20"/>
      <c r="L1415" s="20"/>
      <c r="M1415"/>
      <c r="N1415" s="20"/>
      <c r="O1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5" s="20"/>
      <c r="Q1415" s="1">
        <v>2</v>
      </c>
    </row>
    <row r="1416" spans="1:17" ht="15.75" x14ac:dyDescent="0.25">
      <c r="A1416" s="1" t="s">
        <v>3060</v>
      </c>
      <c r="B1416" s="1"/>
      <c r="C1416" s="1"/>
      <c r="D1416" s="17" t="s">
        <v>1437</v>
      </c>
      <c r="E1416" s="1" t="s">
        <v>3405</v>
      </c>
      <c r="F14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6" s="20"/>
      <c r="H1416" s="20"/>
      <c r="I1416" s="21"/>
      <c r="J1416" s="21">
        <f>Tabela1[[#This Row],[Estoque]]*Tabela1[[#This Row],[Valor Unitario Estimado]]</f>
        <v>0</v>
      </c>
      <c r="K1416" s="20"/>
      <c r="L1416" s="20"/>
      <c r="M1416"/>
      <c r="N1416" s="20"/>
      <c r="O1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6" s="20"/>
      <c r="Q1416" s="1">
        <v>1</v>
      </c>
    </row>
    <row r="1417" spans="1:17" ht="15.75" x14ac:dyDescent="0.25">
      <c r="A1417" s="1" t="s">
        <v>3061</v>
      </c>
      <c r="B1417" s="1"/>
      <c r="C1417" s="1"/>
      <c r="D1417" s="17" t="s">
        <v>1438</v>
      </c>
      <c r="E1417" s="1" t="s">
        <v>3415</v>
      </c>
      <c r="F14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7" s="20"/>
      <c r="H1417" s="20"/>
      <c r="I1417" s="21"/>
      <c r="J1417" s="21">
        <f>Tabela1[[#This Row],[Estoque]]*Tabela1[[#This Row],[Valor Unitario Estimado]]</f>
        <v>0</v>
      </c>
      <c r="K1417" s="20"/>
      <c r="L1417" s="20"/>
      <c r="M1417"/>
      <c r="N1417" s="20"/>
      <c r="O1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7" s="20"/>
      <c r="Q1417" s="1">
        <v>1</v>
      </c>
    </row>
    <row r="1418" spans="1:17" ht="15.75" x14ac:dyDescent="0.25">
      <c r="A1418" s="1" t="s">
        <v>3062</v>
      </c>
      <c r="B1418" s="1"/>
      <c r="C1418" s="1"/>
      <c r="D1418" s="17" t="s">
        <v>1439</v>
      </c>
      <c r="E1418" s="1" t="s">
        <v>3590</v>
      </c>
      <c r="F141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18" s="20"/>
      <c r="H1418" s="20"/>
      <c r="I1418" s="21">
        <v>75.7</v>
      </c>
      <c r="J1418" s="21">
        <f>Tabela1[[#This Row],[Estoque]]*Tabela1[[#This Row],[Valor Unitario Estimado]]</f>
        <v>454.20000000000005</v>
      </c>
      <c r="K1418" s="20"/>
      <c r="L1418" s="20"/>
      <c r="M1418"/>
      <c r="N1418" s="20"/>
      <c r="O1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8" s="20"/>
      <c r="Q1418" s="1">
        <v>6</v>
      </c>
    </row>
    <row r="1419" spans="1:17" ht="15.75" x14ac:dyDescent="0.25">
      <c r="A1419" s="1" t="s">
        <v>3063</v>
      </c>
      <c r="B1419" s="1"/>
      <c r="C1419" s="1"/>
      <c r="D1419" s="17" t="s">
        <v>1440</v>
      </c>
      <c r="E1419" s="1" t="s">
        <v>3590</v>
      </c>
      <c r="F141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19" s="20"/>
      <c r="H1419" s="20"/>
      <c r="I1419" s="21">
        <v>89</v>
      </c>
      <c r="J1419" s="21">
        <f>Tabela1[[#This Row],[Estoque]]*Tabela1[[#This Row],[Valor Unitario Estimado]]</f>
        <v>534</v>
      </c>
      <c r="K1419" s="20"/>
      <c r="L1419" s="20"/>
      <c r="M1419"/>
      <c r="N1419" s="20"/>
      <c r="O1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9" s="20"/>
      <c r="Q1419" s="1">
        <v>6</v>
      </c>
    </row>
    <row r="1420" spans="1:17" ht="15.75" x14ac:dyDescent="0.25">
      <c r="A1420" s="1" t="s">
        <v>3064</v>
      </c>
      <c r="B1420" s="1"/>
      <c r="C1420" s="1"/>
      <c r="D1420" s="17" t="s">
        <v>1441</v>
      </c>
      <c r="E1420" s="1" t="s">
        <v>3590</v>
      </c>
      <c r="F142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20" s="20"/>
      <c r="H1420" s="20"/>
      <c r="I1420" s="21">
        <v>98</v>
      </c>
      <c r="J1420" s="21">
        <f>Tabela1[[#This Row],[Estoque]]*Tabela1[[#This Row],[Valor Unitario Estimado]]</f>
        <v>588</v>
      </c>
      <c r="K1420" s="20"/>
      <c r="L1420" s="20"/>
      <c r="M1420"/>
      <c r="N1420" s="20"/>
      <c r="O1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0" s="20"/>
      <c r="Q1420" s="1">
        <v>6</v>
      </c>
    </row>
    <row r="1421" spans="1:17" ht="15.75" x14ac:dyDescent="0.25">
      <c r="A1421" s="1" t="s">
        <v>3065</v>
      </c>
      <c r="B1421" s="1"/>
      <c r="C1421" s="1"/>
      <c r="D1421" s="17" t="s">
        <v>1442</v>
      </c>
      <c r="E1421" s="1" t="s">
        <v>3400</v>
      </c>
      <c r="F142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1" s="20"/>
      <c r="H1421" s="20"/>
      <c r="I1421" s="21">
        <v>27.4</v>
      </c>
      <c r="J1421" s="21">
        <f>Tabela1[[#This Row],[Estoque]]*Tabela1[[#This Row],[Valor Unitario Estimado]]</f>
        <v>274</v>
      </c>
      <c r="K1421" s="20"/>
      <c r="L1421" s="20"/>
      <c r="M1421"/>
      <c r="N1421" s="20"/>
      <c r="O1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1" s="20"/>
      <c r="Q1421" s="1">
        <v>10</v>
      </c>
    </row>
    <row r="1422" spans="1:17" ht="15.75" x14ac:dyDescent="0.25">
      <c r="A1422" s="1" t="s">
        <v>3066</v>
      </c>
      <c r="B1422" s="1"/>
      <c r="C1422" s="1"/>
      <c r="D1422" s="17" t="s">
        <v>1443</v>
      </c>
      <c r="E1422" s="1" t="s">
        <v>3400</v>
      </c>
      <c r="F142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2" s="20"/>
      <c r="H1422" s="20"/>
      <c r="I1422" s="21">
        <v>41.1</v>
      </c>
      <c r="J1422" s="21">
        <f>Tabela1[[#This Row],[Estoque]]*Tabela1[[#This Row],[Valor Unitario Estimado]]</f>
        <v>411</v>
      </c>
      <c r="K1422" s="20"/>
      <c r="L1422" s="20"/>
      <c r="M1422"/>
      <c r="N1422" s="20"/>
      <c r="O1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2" s="20"/>
      <c r="Q1422" s="1">
        <v>10</v>
      </c>
    </row>
    <row r="1423" spans="1:17" ht="15.75" x14ac:dyDescent="0.25">
      <c r="A1423" s="1" t="s">
        <v>3067</v>
      </c>
      <c r="B1423" s="1"/>
      <c r="C1423" s="1"/>
      <c r="D1423" s="17" t="s">
        <v>1444</v>
      </c>
      <c r="E1423" s="1" t="s">
        <v>3400</v>
      </c>
      <c r="F1423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3" s="20"/>
      <c r="H1423" s="20"/>
      <c r="I1423" s="21">
        <v>28</v>
      </c>
      <c r="J1423" s="21">
        <f>Tabela1[[#This Row],[Estoque]]*Tabela1[[#This Row],[Valor Unitario Estimado]]</f>
        <v>280</v>
      </c>
      <c r="K1423" s="20"/>
      <c r="L1423" s="20"/>
      <c r="M1423"/>
      <c r="N1423" s="20"/>
      <c r="O1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3" s="20"/>
      <c r="Q1423" s="1">
        <v>10</v>
      </c>
    </row>
    <row r="1424" spans="1:17" ht="15.75" x14ac:dyDescent="0.25">
      <c r="A1424" s="1" t="s">
        <v>3068</v>
      </c>
      <c r="B1424" s="1"/>
      <c r="C1424" s="1"/>
      <c r="D1424" s="17" t="s">
        <v>1445</v>
      </c>
      <c r="E1424" s="1" t="s">
        <v>3400</v>
      </c>
      <c r="F1424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424" s="20"/>
      <c r="H1424" s="20"/>
      <c r="I1424" s="21">
        <v>28.2</v>
      </c>
      <c r="J1424" s="21">
        <f>Tabela1[[#This Row],[Estoque]]*Tabela1[[#This Row],[Valor Unitario Estimado]]</f>
        <v>253.79999999999998</v>
      </c>
      <c r="K1424" s="20"/>
      <c r="L1424" s="20"/>
      <c r="M1424"/>
      <c r="N1424" s="20"/>
      <c r="O1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4" s="20"/>
      <c r="Q1424" s="1">
        <v>9</v>
      </c>
    </row>
    <row r="1425" spans="1:17" ht="15.75" x14ac:dyDescent="0.25">
      <c r="A1425" s="1" t="s">
        <v>3069</v>
      </c>
      <c r="B1425" s="1"/>
      <c r="C1425" s="1"/>
      <c r="D1425" s="17" t="s">
        <v>1446</v>
      </c>
      <c r="E1425" s="1" t="s">
        <v>3400</v>
      </c>
      <c r="F142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5" s="20"/>
      <c r="H1425" s="20"/>
      <c r="I1425" s="21">
        <v>34.799999999999997</v>
      </c>
      <c r="J1425" s="21">
        <f>Tabela1[[#This Row],[Estoque]]*Tabela1[[#This Row],[Valor Unitario Estimado]]</f>
        <v>348</v>
      </c>
      <c r="K1425" s="20"/>
      <c r="L1425" s="20"/>
      <c r="M1425"/>
      <c r="N1425" s="20"/>
      <c r="O1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5" s="20"/>
      <c r="Q1425" s="1">
        <v>10</v>
      </c>
    </row>
    <row r="1426" spans="1:17" ht="15.75" x14ac:dyDescent="0.25">
      <c r="A1426" s="1" t="s">
        <v>3070</v>
      </c>
      <c r="B1426" s="1"/>
      <c r="C1426" s="1"/>
      <c r="D1426" s="17" t="s">
        <v>1447</v>
      </c>
      <c r="E1426" s="1" t="s">
        <v>3400</v>
      </c>
      <c r="F14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6" s="20"/>
      <c r="H1426" s="20"/>
      <c r="I1426" s="21">
        <v>26</v>
      </c>
      <c r="J1426" s="21">
        <f>Tabela1[[#This Row],[Estoque]]*Tabela1[[#This Row],[Valor Unitario Estimado]]</f>
        <v>260</v>
      </c>
      <c r="K1426" s="20"/>
      <c r="L1426" s="20"/>
      <c r="M1426"/>
      <c r="N1426" s="20"/>
      <c r="O1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6" s="20"/>
      <c r="Q1426" s="1">
        <v>10</v>
      </c>
    </row>
    <row r="1427" spans="1:17" ht="15.75" x14ac:dyDescent="0.25">
      <c r="A1427" s="1" t="s">
        <v>3071</v>
      </c>
      <c r="B1427" s="1"/>
      <c r="C1427" s="1"/>
      <c r="D1427" s="17" t="s">
        <v>1448</v>
      </c>
      <c r="E1427" s="1" t="s">
        <v>3400</v>
      </c>
      <c r="F142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7" s="20"/>
      <c r="H1427" s="20"/>
      <c r="I1427" s="21">
        <v>25.9</v>
      </c>
      <c r="J1427" s="21">
        <f>Tabela1[[#This Row],[Estoque]]*Tabela1[[#This Row],[Valor Unitario Estimado]]</f>
        <v>259</v>
      </c>
      <c r="K1427" s="20"/>
      <c r="L1427" s="20"/>
      <c r="M1427"/>
      <c r="N1427" s="20"/>
      <c r="O1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7" s="20"/>
      <c r="Q1427" s="1">
        <v>10</v>
      </c>
    </row>
    <row r="1428" spans="1:17" ht="15.75" x14ac:dyDescent="0.25">
      <c r="A1428" s="1" t="s">
        <v>3072</v>
      </c>
      <c r="B1428" s="1"/>
      <c r="C1428" s="1"/>
      <c r="D1428" s="17" t="s">
        <v>1449</v>
      </c>
      <c r="E1428" s="1" t="s">
        <v>3400</v>
      </c>
      <c r="F142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8" s="20"/>
      <c r="H1428" s="20"/>
      <c r="I1428" s="21">
        <v>30.41</v>
      </c>
      <c r="J1428" s="21">
        <f>Tabela1[[#This Row],[Estoque]]*Tabela1[[#This Row],[Valor Unitario Estimado]]</f>
        <v>304.10000000000002</v>
      </c>
      <c r="K1428" s="20"/>
      <c r="L1428" s="20"/>
      <c r="M1428"/>
      <c r="N1428" s="20"/>
      <c r="O1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8" s="20"/>
      <c r="Q1428" s="1">
        <v>10</v>
      </c>
    </row>
    <row r="1429" spans="1:17" ht="15.75" x14ac:dyDescent="0.25">
      <c r="A1429" s="1" t="s">
        <v>3073</v>
      </c>
      <c r="B1429" s="1"/>
      <c r="C1429" s="1"/>
      <c r="D1429" s="17" t="s">
        <v>1450</v>
      </c>
      <c r="E1429" s="1" t="s">
        <v>3400</v>
      </c>
      <c r="F1429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9" s="20"/>
      <c r="H1429" s="20"/>
      <c r="I1429" s="21">
        <v>23</v>
      </c>
      <c r="J1429" s="21">
        <f>Tabela1[[#This Row],[Estoque]]*Tabela1[[#This Row],[Valor Unitario Estimado]]</f>
        <v>230</v>
      </c>
      <c r="K1429" s="20"/>
      <c r="L1429" s="20"/>
      <c r="M1429"/>
      <c r="N1429" s="20"/>
      <c r="O1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9" s="20"/>
      <c r="Q1429" s="1">
        <v>10</v>
      </c>
    </row>
    <row r="1430" spans="1:17" ht="15.75" x14ac:dyDescent="0.25">
      <c r="A1430" s="1" t="s">
        <v>3074</v>
      </c>
      <c r="B1430" s="1"/>
      <c r="C1430" s="1"/>
      <c r="D1430" s="17" t="s">
        <v>1451</v>
      </c>
      <c r="E1430" s="1" t="s">
        <v>3543</v>
      </c>
      <c r="F14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0" s="20"/>
      <c r="H1430" s="20"/>
      <c r="I1430" s="21">
        <v>93.15</v>
      </c>
      <c r="J1430" s="21">
        <f>Tabela1[[#This Row],[Estoque]]*Tabela1[[#This Row],[Valor Unitario Estimado]]</f>
        <v>186.3</v>
      </c>
      <c r="K1430" s="20"/>
      <c r="L1430" s="20"/>
      <c r="M1430"/>
      <c r="N1430" s="20"/>
      <c r="O1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0" s="20"/>
      <c r="Q1430" s="1">
        <v>2</v>
      </c>
    </row>
    <row r="1431" spans="1:17" ht="15.75" x14ac:dyDescent="0.25">
      <c r="A1431" s="1" t="s">
        <v>3075</v>
      </c>
      <c r="B1431" s="1"/>
      <c r="C1431" s="1"/>
      <c r="D1431" s="17" t="s">
        <v>1452</v>
      </c>
      <c r="E1431" s="1" t="s">
        <v>3415</v>
      </c>
      <c r="F14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1" s="20"/>
      <c r="H1431" s="20"/>
      <c r="I1431" s="21">
        <v>318</v>
      </c>
      <c r="J1431" s="21">
        <f>Tabela1[[#This Row],[Estoque]]*Tabela1[[#This Row],[Valor Unitario Estimado]]</f>
        <v>636</v>
      </c>
      <c r="K1431" s="20"/>
      <c r="L1431" s="20"/>
      <c r="M1431"/>
      <c r="N1431" s="20"/>
      <c r="O1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1" s="20"/>
      <c r="Q1431" s="1">
        <v>2</v>
      </c>
    </row>
    <row r="1432" spans="1:17" ht="15.75" x14ac:dyDescent="0.25">
      <c r="A1432" s="1" t="s">
        <v>3076</v>
      </c>
      <c r="B1432" s="1"/>
      <c r="C1432" s="1"/>
      <c r="D1432" s="17" t="s">
        <v>1453</v>
      </c>
      <c r="E1432" s="1" t="s">
        <v>3415</v>
      </c>
      <c r="F14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2" s="20"/>
      <c r="H1432" s="20"/>
      <c r="I1432" s="21">
        <v>220.18</v>
      </c>
      <c r="J1432" s="21">
        <f>Tabela1[[#This Row],[Estoque]]*Tabela1[[#This Row],[Valor Unitario Estimado]]</f>
        <v>220.18</v>
      </c>
      <c r="K1432" s="20"/>
      <c r="L1432" s="20"/>
      <c r="M1432"/>
      <c r="N1432" s="20"/>
      <c r="O1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2" s="20"/>
      <c r="Q1432" s="1">
        <v>1</v>
      </c>
    </row>
    <row r="1433" spans="1:17" ht="15.75" x14ac:dyDescent="0.25">
      <c r="A1433" s="1" t="s">
        <v>3077</v>
      </c>
      <c r="B1433" s="1" t="s">
        <v>3315</v>
      </c>
      <c r="C1433" s="1"/>
      <c r="D1433" s="17" t="s">
        <v>1454</v>
      </c>
      <c r="E1433" s="1" t="s">
        <v>3592</v>
      </c>
      <c r="F14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3" s="20"/>
      <c r="H1433" s="20"/>
      <c r="I1433" s="21">
        <v>12900</v>
      </c>
      <c r="J1433" s="21">
        <f>Tabela1[[#This Row],[Estoque]]*Tabela1[[#This Row],[Valor Unitario Estimado]]</f>
        <v>25800</v>
      </c>
      <c r="K1433" s="20"/>
      <c r="L1433" s="20"/>
      <c r="M1433"/>
      <c r="N1433" s="20"/>
      <c r="O1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3" s="20"/>
      <c r="Q1433" s="1">
        <v>2</v>
      </c>
    </row>
    <row r="1434" spans="1:17" ht="15.75" x14ac:dyDescent="0.25">
      <c r="A1434" s="1" t="s">
        <v>3078</v>
      </c>
      <c r="B1434" s="1" t="s">
        <v>3342</v>
      </c>
      <c r="C1434" s="1"/>
      <c r="D1434" s="17" t="s">
        <v>1455</v>
      </c>
      <c r="E1434" s="1" t="s">
        <v>3412</v>
      </c>
      <c r="F14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34" s="20"/>
      <c r="H1434" s="20"/>
      <c r="I1434" s="21">
        <v>203.81</v>
      </c>
      <c r="J1434" s="21">
        <f>Tabela1[[#This Row],[Estoque]]*Tabela1[[#This Row],[Valor Unitario Estimado]]</f>
        <v>0</v>
      </c>
      <c r="K1434" s="20"/>
      <c r="L1434" s="20"/>
      <c r="M1434"/>
      <c r="N1434" s="20"/>
      <c r="O1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4" s="20"/>
      <c r="Q1434" s="1">
        <v>0</v>
      </c>
    </row>
    <row r="1435" spans="1:17" ht="15.75" x14ac:dyDescent="0.25">
      <c r="A1435" s="1" t="s">
        <v>3079</v>
      </c>
      <c r="B1435" s="1" t="s">
        <v>3342</v>
      </c>
      <c r="C1435" s="1"/>
      <c r="D1435" s="17" t="s">
        <v>1456</v>
      </c>
      <c r="E1435" s="1" t="s">
        <v>3424</v>
      </c>
      <c r="F14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5" s="20"/>
      <c r="H1435" s="20"/>
      <c r="I1435" s="21">
        <v>790</v>
      </c>
      <c r="J1435" s="21">
        <f>Tabela1[[#This Row],[Estoque]]*Tabela1[[#This Row],[Valor Unitario Estimado]]</f>
        <v>790</v>
      </c>
      <c r="K1435" s="20"/>
      <c r="L1435" s="20"/>
      <c r="M1435"/>
      <c r="N1435" s="20"/>
      <c r="O1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5" s="20"/>
      <c r="Q1435" s="1">
        <v>1</v>
      </c>
    </row>
    <row r="1436" spans="1:17" ht="15.75" x14ac:dyDescent="0.25">
      <c r="A1436" s="1" t="s">
        <v>3080</v>
      </c>
      <c r="B1436" s="1" t="s">
        <v>3342</v>
      </c>
      <c r="C1436" s="1"/>
      <c r="D1436" s="17" t="s">
        <v>1457</v>
      </c>
      <c r="E1436" s="1" t="s">
        <v>3454</v>
      </c>
      <c r="F14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6" s="20"/>
      <c r="H1436" s="20"/>
      <c r="I1436" s="21">
        <v>11997</v>
      </c>
      <c r="J1436" s="21">
        <f>Tabela1[[#This Row],[Estoque]]*Tabela1[[#This Row],[Valor Unitario Estimado]]</f>
        <v>11997</v>
      </c>
      <c r="K1436" s="20"/>
      <c r="L1436" s="20"/>
      <c r="M1436"/>
      <c r="N1436" s="20"/>
      <c r="O1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6" s="20"/>
      <c r="Q1436" s="1">
        <v>1</v>
      </c>
    </row>
    <row r="1437" spans="1:17" ht="15.75" x14ac:dyDescent="0.25">
      <c r="A1437" s="1" t="s">
        <v>3081</v>
      </c>
      <c r="B1437" s="1" t="s">
        <v>3342</v>
      </c>
      <c r="C1437" s="1"/>
      <c r="D1437" s="17" t="s">
        <v>1458</v>
      </c>
      <c r="E1437" s="1" t="s">
        <v>3448</v>
      </c>
      <c r="F14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7" s="20"/>
      <c r="H1437" s="20"/>
      <c r="I1437" s="21">
        <v>2860</v>
      </c>
      <c r="J1437" s="21">
        <f>Tabela1[[#This Row],[Estoque]]*Tabela1[[#This Row],[Valor Unitario Estimado]]</f>
        <v>2860</v>
      </c>
      <c r="K1437" s="20"/>
      <c r="L1437" s="20"/>
      <c r="M1437"/>
      <c r="N1437" s="20"/>
      <c r="O1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7" s="20"/>
      <c r="Q1437" s="1">
        <v>1</v>
      </c>
    </row>
    <row r="1438" spans="1:17" ht="15.75" x14ac:dyDescent="0.25">
      <c r="A1438" s="1" t="s">
        <v>3082</v>
      </c>
      <c r="B1438" s="1" t="s">
        <v>3342</v>
      </c>
      <c r="C1438" s="1"/>
      <c r="D1438" s="17" t="s">
        <v>1459</v>
      </c>
      <c r="E1438" s="1" t="s">
        <v>3454</v>
      </c>
      <c r="F14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8" s="20"/>
      <c r="H1438" s="20"/>
      <c r="I1438" s="21">
        <v>3900</v>
      </c>
      <c r="J1438" s="21">
        <f>Tabela1[[#This Row],[Estoque]]*Tabela1[[#This Row],[Valor Unitario Estimado]]</f>
        <v>3900</v>
      </c>
      <c r="K1438" s="20"/>
      <c r="L1438" s="20"/>
      <c r="M1438"/>
      <c r="N1438" s="20"/>
      <c r="O1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8" s="20"/>
      <c r="Q1438" s="1">
        <v>1</v>
      </c>
    </row>
    <row r="1439" spans="1:17" ht="15.75" x14ac:dyDescent="0.25">
      <c r="A1439" s="1" t="s">
        <v>3083</v>
      </c>
      <c r="B1439" s="1" t="s">
        <v>3342</v>
      </c>
      <c r="C1439" s="1"/>
      <c r="D1439" s="17" t="s">
        <v>1460</v>
      </c>
      <c r="E1439" s="1" t="s">
        <v>3409</v>
      </c>
      <c r="F14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9" s="20"/>
      <c r="H1439" s="20"/>
      <c r="I1439" s="21">
        <v>720</v>
      </c>
      <c r="J1439" s="21">
        <f>Tabela1[[#This Row],[Estoque]]*Tabela1[[#This Row],[Valor Unitario Estimado]]</f>
        <v>720</v>
      </c>
      <c r="K1439" s="20"/>
      <c r="L1439" s="20"/>
      <c r="M1439"/>
      <c r="N1439" s="20"/>
      <c r="O1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9" s="20"/>
      <c r="Q1439" s="1">
        <v>1</v>
      </c>
    </row>
    <row r="1440" spans="1:17" ht="15.75" x14ac:dyDescent="0.25">
      <c r="A1440" s="1" t="s">
        <v>3084</v>
      </c>
      <c r="B1440" s="1" t="s">
        <v>3342</v>
      </c>
      <c r="C1440" s="1"/>
      <c r="D1440" s="17" t="s">
        <v>1461</v>
      </c>
      <c r="E1440" s="1" t="s">
        <v>3506</v>
      </c>
      <c r="F14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0" s="20"/>
      <c r="H1440" s="20"/>
      <c r="I1440" s="21">
        <v>9600</v>
      </c>
      <c r="J1440" s="21">
        <f>Tabela1[[#This Row],[Estoque]]*Tabela1[[#This Row],[Valor Unitario Estimado]]</f>
        <v>9600</v>
      </c>
      <c r="K1440" s="20"/>
      <c r="L1440" s="20"/>
      <c r="M1440"/>
      <c r="N1440" s="20"/>
      <c r="O1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0" s="20"/>
      <c r="Q1440" s="1">
        <v>1</v>
      </c>
    </row>
    <row r="1441" spans="1:17" ht="15.75" x14ac:dyDescent="0.25">
      <c r="A1441" s="1" t="s">
        <v>3085</v>
      </c>
      <c r="B1441" s="1" t="s">
        <v>3342</v>
      </c>
      <c r="C1441" s="1"/>
      <c r="D1441" s="17" t="s">
        <v>1462</v>
      </c>
      <c r="E1441" s="1" t="s">
        <v>3576</v>
      </c>
      <c r="F14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1" s="20"/>
      <c r="H1441" s="20"/>
      <c r="I1441" s="21">
        <v>2040</v>
      </c>
      <c r="J1441" s="21">
        <f>Tabela1[[#This Row],[Estoque]]*Tabela1[[#This Row],[Valor Unitario Estimado]]</f>
        <v>2040</v>
      </c>
      <c r="K1441" s="20"/>
      <c r="L1441" s="20"/>
      <c r="M1441"/>
      <c r="N1441" s="20"/>
      <c r="O1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1" s="20"/>
      <c r="Q1441" s="1">
        <v>1</v>
      </c>
    </row>
    <row r="1442" spans="1:17" ht="15.75" x14ac:dyDescent="0.25">
      <c r="A1442" s="1" t="s">
        <v>3086</v>
      </c>
      <c r="B1442" s="1" t="s">
        <v>3342</v>
      </c>
      <c r="C1442" s="1"/>
      <c r="D1442" s="17" t="s">
        <v>1463</v>
      </c>
      <c r="E1442" s="1" t="s">
        <v>3401</v>
      </c>
      <c r="F144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42" s="20"/>
      <c r="H1442" s="20"/>
      <c r="I1442" s="21">
        <v>2040</v>
      </c>
      <c r="J1442" s="21">
        <f>Tabela1[[#This Row],[Estoque]]*Tabela1[[#This Row],[Valor Unitario Estimado]]</f>
        <v>4080</v>
      </c>
      <c r="K1442" s="20"/>
      <c r="L1442" s="20"/>
      <c r="M1442"/>
      <c r="N1442" s="20"/>
      <c r="O1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2" s="20"/>
      <c r="Q1442" s="1">
        <v>2</v>
      </c>
    </row>
    <row r="1443" spans="1:17" ht="15.75" x14ac:dyDescent="0.25">
      <c r="A1443" s="1" t="s">
        <v>3087</v>
      </c>
      <c r="B1443" s="1" t="s">
        <v>3342</v>
      </c>
      <c r="C1443" s="1"/>
      <c r="D1443" s="17" t="s">
        <v>1464</v>
      </c>
      <c r="E1443" s="1" t="s">
        <v>3386</v>
      </c>
      <c r="F14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3" s="20"/>
      <c r="H1443" s="20"/>
      <c r="I1443" s="21">
        <v>1933.87</v>
      </c>
      <c r="J1443" s="21">
        <f>Tabela1[[#This Row],[Estoque]]*Tabela1[[#This Row],[Valor Unitario Estimado]]</f>
        <v>1933.87</v>
      </c>
      <c r="K1443" s="20"/>
      <c r="L1443" s="20"/>
      <c r="M1443"/>
      <c r="N1443" s="20"/>
      <c r="O1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3" s="20"/>
      <c r="Q1443" s="1">
        <v>1</v>
      </c>
    </row>
    <row r="1444" spans="1:17" ht="15.75" x14ac:dyDescent="0.25">
      <c r="A1444" s="1" t="s">
        <v>3088</v>
      </c>
      <c r="B1444" s="1" t="s">
        <v>3342</v>
      </c>
      <c r="C1444" s="1"/>
      <c r="D1444" s="17" t="s">
        <v>1465</v>
      </c>
      <c r="E1444" s="1" t="s">
        <v>20</v>
      </c>
      <c r="F14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4" s="20"/>
      <c r="H1444" s="20"/>
      <c r="I1444" s="21">
        <v>3000</v>
      </c>
      <c r="J1444" s="21">
        <f>Tabela1[[#This Row],[Estoque]]*Tabela1[[#This Row],[Valor Unitario Estimado]]</f>
        <v>3000</v>
      </c>
      <c r="K1444" s="20"/>
      <c r="L1444" s="20"/>
      <c r="M1444"/>
      <c r="N1444" s="20"/>
      <c r="O1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4" s="20"/>
      <c r="Q1444" s="1">
        <v>1</v>
      </c>
    </row>
    <row r="1445" spans="1:17" ht="15.75" x14ac:dyDescent="0.25">
      <c r="A1445" s="1" t="s">
        <v>3089</v>
      </c>
      <c r="B1445" s="1" t="s">
        <v>3342</v>
      </c>
      <c r="C1445" s="1"/>
      <c r="D1445" s="17" t="s">
        <v>1466</v>
      </c>
      <c r="E1445" s="1" t="s">
        <v>20</v>
      </c>
      <c r="F14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5" s="20"/>
      <c r="H1445" s="20"/>
      <c r="I1445" s="21">
        <v>1200</v>
      </c>
      <c r="J1445" s="21">
        <f>Tabela1[[#This Row],[Estoque]]*Tabela1[[#This Row],[Valor Unitario Estimado]]</f>
        <v>0</v>
      </c>
      <c r="K1445" s="20"/>
      <c r="L1445" s="20"/>
      <c r="M1445"/>
      <c r="N1445" s="20"/>
      <c r="O1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5" s="20"/>
      <c r="Q1445" s="1">
        <v>0</v>
      </c>
    </row>
    <row r="1446" spans="1:17" ht="15.75" x14ac:dyDescent="0.25">
      <c r="A1446" s="1" t="s">
        <v>3090</v>
      </c>
      <c r="B1446" s="1" t="s">
        <v>3342</v>
      </c>
      <c r="C1446" s="1"/>
      <c r="D1446" s="17" t="s">
        <v>1467</v>
      </c>
      <c r="E1446" s="1" t="s">
        <v>3441</v>
      </c>
      <c r="F14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6" s="20"/>
      <c r="H1446" s="20"/>
      <c r="I1446" s="21">
        <v>1338</v>
      </c>
      <c r="J1446" s="21">
        <f>Tabela1[[#This Row],[Estoque]]*Tabela1[[#This Row],[Valor Unitario Estimado]]</f>
        <v>1338</v>
      </c>
      <c r="K1446" s="20"/>
      <c r="L1446" s="20"/>
      <c r="M1446"/>
      <c r="N1446" s="20"/>
      <c r="O1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6" s="20"/>
      <c r="Q1446" s="1">
        <v>1</v>
      </c>
    </row>
    <row r="1447" spans="1:17" ht="15.75" x14ac:dyDescent="0.25">
      <c r="A1447" s="1" t="s">
        <v>3091</v>
      </c>
      <c r="B1447" s="1" t="s">
        <v>3343</v>
      </c>
      <c r="C1447" s="1"/>
      <c r="D1447" s="17" t="s">
        <v>1468</v>
      </c>
      <c r="E1447" s="1" t="s">
        <v>3620</v>
      </c>
      <c r="F14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7" s="20"/>
      <c r="H1447" s="20"/>
      <c r="I1447" s="21">
        <v>1552</v>
      </c>
      <c r="J1447" s="21">
        <f>Tabela1[[#This Row],[Estoque]]*Tabela1[[#This Row],[Valor Unitario Estimado]]</f>
        <v>0</v>
      </c>
      <c r="K1447" s="20"/>
      <c r="L1447" s="20"/>
      <c r="M1447"/>
      <c r="N1447" s="20"/>
      <c r="O1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7" s="20"/>
      <c r="Q1447" s="1">
        <v>0</v>
      </c>
    </row>
    <row r="1448" spans="1:17" ht="15.75" x14ac:dyDescent="0.25">
      <c r="A1448" s="1" t="s">
        <v>3092</v>
      </c>
      <c r="B1448" s="1" t="s">
        <v>3343</v>
      </c>
      <c r="C1448" s="1"/>
      <c r="D1448" s="17" t="s">
        <v>1469</v>
      </c>
      <c r="E1448" s="1" t="s">
        <v>3620</v>
      </c>
      <c r="F14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8" s="20"/>
      <c r="H1448" s="20"/>
      <c r="I1448" s="21">
        <v>727.92</v>
      </c>
      <c r="J1448" s="21">
        <f>Tabela1[[#This Row],[Estoque]]*Tabela1[[#This Row],[Valor Unitario Estimado]]</f>
        <v>0</v>
      </c>
      <c r="K1448" s="20"/>
      <c r="L1448" s="20"/>
      <c r="M1448"/>
      <c r="N1448" s="20"/>
      <c r="O1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8" s="20"/>
      <c r="Q1448" s="1">
        <v>0</v>
      </c>
    </row>
    <row r="1449" spans="1:17" ht="15.75" x14ac:dyDescent="0.25">
      <c r="A1449" s="1" t="s">
        <v>3093</v>
      </c>
      <c r="B1449" s="1" t="s">
        <v>3344</v>
      </c>
      <c r="C1449" s="1"/>
      <c r="D1449" s="17" t="s">
        <v>1470</v>
      </c>
      <c r="E1449" s="1" t="s">
        <v>3589</v>
      </c>
      <c r="F14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9" s="20"/>
      <c r="H1449" s="20"/>
      <c r="I1449" s="21">
        <v>6900</v>
      </c>
      <c r="J1449" s="21">
        <f>Tabela1[[#This Row],[Estoque]]*Tabela1[[#This Row],[Valor Unitario Estimado]]</f>
        <v>0</v>
      </c>
      <c r="K1449" s="20"/>
      <c r="L1449" s="20"/>
      <c r="M1449"/>
      <c r="N1449" s="20"/>
      <c r="O1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9" s="20"/>
      <c r="Q1449" s="1">
        <v>0</v>
      </c>
    </row>
    <row r="1450" spans="1:17" ht="15.75" x14ac:dyDescent="0.25">
      <c r="A1450" s="1" t="s">
        <v>3094</v>
      </c>
      <c r="B1450" s="1" t="s">
        <v>3342</v>
      </c>
      <c r="C1450" s="1"/>
      <c r="D1450" s="17" t="s">
        <v>1471</v>
      </c>
      <c r="E1450" s="1" t="s">
        <v>3618</v>
      </c>
      <c r="F14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0" s="20"/>
      <c r="H1450" s="20"/>
      <c r="I1450" s="21">
        <v>504</v>
      </c>
      <c r="J1450" s="21">
        <f>Tabela1[[#This Row],[Estoque]]*Tabela1[[#This Row],[Valor Unitario Estimado]]</f>
        <v>504</v>
      </c>
      <c r="K1450" s="20"/>
      <c r="L1450" s="20"/>
      <c r="M1450"/>
      <c r="N1450" s="20"/>
      <c r="O1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0" s="20"/>
      <c r="Q1450" s="1">
        <v>1</v>
      </c>
    </row>
    <row r="1451" spans="1:17" ht="15.75" x14ac:dyDescent="0.25">
      <c r="A1451" s="1" t="s">
        <v>3095</v>
      </c>
      <c r="B1451" s="1" t="s">
        <v>3342</v>
      </c>
      <c r="C1451" s="1"/>
      <c r="D1451" s="17" t="s">
        <v>1472</v>
      </c>
      <c r="E1451" s="1" t="s">
        <v>3618</v>
      </c>
      <c r="F14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1" s="20"/>
      <c r="H1451" s="20"/>
      <c r="I1451" s="21">
        <v>519</v>
      </c>
      <c r="J1451" s="21">
        <f>Tabela1[[#This Row],[Estoque]]*Tabela1[[#This Row],[Valor Unitario Estimado]]</f>
        <v>519</v>
      </c>
      <c r="K1451" s="20"/>
      <c r="L1451" s="20"/>
      <c r="M1451"/>
      <c r="N1451" s="20"/>
      <c r="O1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1" s="20"/>
      <c r="Q1451" s="1">
        <v>1</v>
      </c>
    </row>
    <row r="1452" spans="1:17" ht="15.75" x14ac:dyDescent="0.25">
      <c r="A1452" s="1" t="s">
        <v>3096</v>
      </c>
      <c r="B1452" s="1" t="s">
        <v>3342</v>
      </c>
      <c r="C1452" s="1"/>
      <c r="D1452" s="17" t="s">
        <v>1473</v>
      </c>
      <c r="E1452" s="1" t="s">
        <v>3618</v>
      </c>
      <c r="F14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52" s="20"/>
      <c r="H1452" s="20"/>
      <c r="I1452" s="21">
        <v>907.2</v>
      </c>
      <c r="J1452" s="21">
        <f>Tabela1[[#This Row],[Estoque]]*Tabela1[[#This Row],[Valor Unitario Estimado]]</f>
        <v>0</v>
      </c>
      <c r="K1452" s="20"/>
      <c r="L1452" s="20"/>
      <c r="M1452"/>
      <c r="N1452" s="20"/>
      <c r="O1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2" s="20"/>
      <c r="Q1452" s="1">
        <v>0</v>
      </c>
    </row>
    <row r="1453" spans="1:17" ht="15.75" x14ac:dyDescent="0.25">
      <c r="A1453" s="1" t="s">
        <v>3097</v>
      </c>
      <c r="B1453" s="1" t="s">
        <v>3342</v>
      </c>
      <c r="C1453" s="1"/>
      <c r="D1453" s="17" t="s">
        <v>1474</v>
      </c>
      <c r="E1453" s="1" t="s">
        <v>3618</v>
      </c>
      <c r="F14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3" s="20"/>
      <c r="H1453" s="20"/>
      <c r="I1453" s="21">
        <v>3720</v>
      </c>
      <c r="J1453" s="21">
        <f>Tabela1[[#This Row],[Estoque]]*Tabela1[[#This Row],[Valor Unitario Estimado]]</f>
        <v>3720</v>
      </c>
      <c r="K1453" s="20"/>
      <c r="L1453" s="20"/>
      <c r="M1453"/>
      <c r="N1453" s="20"/>
      <c r="O1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3" s="20"/>
      <c r="Q1453" s="1">
        <v>1</v>
      </c>
    </row>
    <row r="1454" spans="1:17" ht="15.75" x14ac:dyDescent="0.25">
      <c r="A1454" s="1" t="s">
        <v>3098</v>
      </c>
      <c r="B1454" s="1" t="s">
        <v>3342</v>
      </c>
      <c r="C1454" s="1"/>
      <c r="D1454" s="17" t="s">
        <v>1475</v>
      </c>
      <c r="E1454" s="1" t="s">
        <v>3461</v>
      </c>
      <c r="F14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54" s="20"/>
      <c r="H1454" s="20"/>
      <c r="I1454" s="21">
        <v>11586</v>
      </c>
      <c r="J1454" s="21">
        <f>Tabela1[[#This Row],[Estoque]]*Tabela1[[#This Row],[Valor Unitario Estimado]]</f>
        <v>0</v>
      </c>
      <c r="K1454" s="20"/>
      <c r="L1454" s="20"/>
      <c r="M1454"/>
      <c r="N1454" s="20"/>
      <c r="O1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4" s="20"/>
      <c r="Q1454" s="1">
        <v>0</v>
      </c>
    </row>
    <row r="1455" spans="1:17" ht="15.75" x14ac:dyDescent="0.25">
      <c r="A1455" s="1" t="s">
        <v>3099</v>
      </c>
      <c r="B1455" s="1" t="s">
        <v>3289</v>
      </c>
      <c r="C1455" s="1"/>
      <c r="D1455" s="17" t="s">
        <v>1476</v>
      </c>
      <c r="E1455" s="1" t="s">
        <v>3617</v>
      </c>
      <c r="F14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55" s="20"/>
      <c r="H1455" s="20"/>
      <c r="I1455" s="21">
        <v>2125.0300000000002</v>
      </c>
      <c r="J1455" s="21">
        <f>Tabela1[[#This Row],[Estoque]]*Tabela1[[#This Row],[Valor Unitario Estimado]]</f>
        <v>4250.0600000000004</v>
      </c>
      <c r="K1455" s="20"/>
      <c r="L1455" s="20"/>
      <c r="M1455"/>
      <c r="N1455" s="20"/>
      <c r="O1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5" s="20"/>
      <c r="Q1455" s="1">
        <v>2</v>
      </c>
    </row>
    <row r="1456" spans="1:17" ht="15.75" x14ac:dyDescent="0.25">
      <c r="A1456" s="1" t="s">
        <v>3100</v>
      </c>
      <c r="B1456" s="1" t="s">
        <v>3279</v>
      </c>
      <c r="C1456" s="1"/>
      <c r="D1456" s="17" t="s">
        <v>1477</v>
      </c>
      <c r="E1456" s="1" t="s">
        <v>3412</v>
      </c>
      <c r="F145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56" s="20"/>
      <c r="H1456" s="20"/>
      <c r="I1456" s="21">
        <v>350</v>
      </c>
      <c r="J1456" s="21">
        <f>Tabela1[[#This Row],[Estoque]]*Tabela1[[#This Row],[Valor Unitario Estimado]]</f>
        <v>700</v>
      </c>
      <c r="K1456" s="20"/>
      <c r="L1456" s="20"/>
      <c r="M1456"/>
      <c r="N1456" s="20"/>
      <c r="O1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6" s="20"/>
      <c r="Q1456" s="1">
        <v>2</v>
      </c>
    </row>
    <row r="1457" spans="1:17" ht="15.75" x14ac:dyDescent="0.25">
      <c r="A1457" s="1" t="s">
        <v>3101</v>
      </c>
      <c r="B1457" s="1"/>
      <c r="C1457" s="1"/>
      <c r="D1457" s="17" t="s">
        <v>1478</v>
      </c>
      <c r="E1457" s="1" t="s">
        <v>3535</v>
      </c>
      <c r="F14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57" s="20"/>
      <c r="H1457" s="20"/>
      <c r="I1457" s="21">
        <v>326.5</v>
      </c>
      <c r="J1457" s="21">
        <f>Tabela1[[#This Row],[Estoque]]*Tabela1[[#This Row],[Valor Unitario Estimado]]</f>
        <v>1306</v>
      </c>
      <c r="K1457" s="20"/>
      <c r="L1457" s="20"/>
      <c r="M1457"/>
      <c r="N1457" s="20"/>
      <c r="O1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7" s="20"/>
      <c r="Q1457" s="1">
        <v>4</v>
      </c>
    </row>
    <row r="1458" spans="1:17" ht="15.75" x14ac:dyDescent="0.25">
      <c r="A1458" s="1" t="s">
        <v>3102</v>
      </c>
      <c r="B1458" s="1" t="s">
        <v>3315</v>
      </c>
      <c r="C1458" s="1"/>
      <c r="D1458" s="17" t="s">
        <v>1479</v>
      </c>
      <c r="E1458" s="1" t="s">
        <v>3369</v>
      </c>
      <c r="F1458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458" s="20"/>
      <c r="H1458" s="20"/>
      <c r="I1458" s="21">
        <v>2.5</v>
      </c>
      <c r="J1458" s="21">
        <f>Tabela1[[#This Row],[Estoque]]*Tabela1[[#This Row],[Valor Unitario Estimado]]</f>
        <v>50</v>
      </c>
      <c r="K1458" s="20"/>
      <c r="L1458" s="20"/>
      <c r="M1458"/>
      <c r="N1458" s="20"/>
      <c r="O1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8" s="20"/>
      <c r="Q1458" s="1">
        <v>20</v>
      </c>
    </row>
    <row r="1459" spans="1:17" ht="15.75" x14ac:dyDescent="0.25">
      <c r="A1459" s="1" t="s">
        <v>3103</v>
      </c>
      <c r="B1459" s="1" t="s">
        <v>3293</v>
      </c>
      <c r="C1459" s="1"/>
      <c r="D1459" s="17" t="s">
        <v>1480</v>
      </c>
      <c r="E1459" s="1" t="s">
        <v>3407</v>
      </c>
      <c r="F145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459" s="20"/>
      <c r="H1459" s="20"/>
      <c r="I1459" s="21">
        <v>73</v>
      </c>
      <c r="J1459" s="21">
        <f>Tabela1[[#This Row],[Estoque]]*Tabela1[[#This Row],[Valor Unitario Estimado]]</f>
        <v>365</v>
      </c>
      <c r="K1459" s="20"/>
      <c r="L1459" s="20"/>
      <c r="M1459"/>
      <c r="N1459" s="20"/>
      <c r="O1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9" s="20"/>
      <c r="Q1459" s="1">
        <v>5</v>
      </c>
    </row>
    <row r="1460" spans="1:17" ht="15.75" x14ac:dyDescent="0.25">
      <c r="A1460" s="1" t="s">
        <v>3104</v>
      </c>
      <c r="B1460" s="1" t="s">
        <v>3345</v>
      </c>
      <c r="C1460" s="1" t="s">
        <v>3292</v>
      </c>
      <c r="D1460" s="17" t="s">
        <v>1481</v>
      </c>
      <c r="E1460" s="1" t="s">
        <v>3593</v>
      </c>
      <c r="F14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0" s="20">
        <v>1</v>
      </c>
      <c r="H1460" s="20">
        <v>2</v>
      </c>
      <c r="I1460" s="21"/>
      <c r="J1460" s="21">
        <f>Tabela1[[#This Row],[Estoque]]*Tabela1[[#This Row],[Valor Unitario Estimado]]</f>
        <v>0</v>
      </c>
      <c r="K1460" s="20"/>
      <c r="L1460" s="20"/>
      <c r="M1460"/>
      <c r="N1460" s="20"/>
      <c r="O1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460" s="20"/>
      <c r="Q1460" s="1">
        <v>1</v>
      </c>
    </row>
    <row r="1461" spans="1:17" ht="15.75" x14ac:dyDescent="0.25">
      <c r="A1461" s="1" t="s">
        <v>3105</v>
      </c>
      <c r="B1461" s="1"/>
      <c r="C1461" s="1"/>
      <c r="D1461" s="17" t="s">
        <v>1482</v>
      </c>
      <c r="E1461" s="1" t="s">
        <v>3437</v>
      </c>
      <c r="F14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1" s="20"/>
      <c r="H1461" s="20"/>
      <c r="I1461" s="21"/>
      <c r="J1461" s="21">
        <f>Tabela1[[#This Row],[Estoque]]*Tabela1[[#This Row],[Valor Unitario Estimado]]</f>
        <v>0</v>
      </c>
      <c r="K1461" s="20"/>
      <c r="L1461" s="20"/>
      <c r="M1461"/>
      <c r="N1461" s="20"/>
      <c r="O1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1" s="20"/>
      <c r="Q1461" s="1">
        <v>1</v>
      </c>
    </row>
    <row r="1462" spans="1:17" ht="15.75" x14ac:dyDescent="0.25">
      <c r="A1462" s="1" t="s">
        <v>3106</v>
      </c>
      <c r="B1462" s="1"/>
      <c r="C1462" s="1"/>
      <c r="D1462" s="17" t="s">
        <v>1483</v>
      </c>
      <c r="E1462" s="1" t="s">
        <v>3391</v>
      </c>
      <c r="F14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2" s="20"/>
      <c r="H1462" s="20"/>
      <c r="I1462" s="21"/>
      <c r="J1462" s="21">
        <f>Tabela1[[#This Row],[Estoque]]*Tabela1[[#This Row],[Valor Unitario Estimado]]</f>
        <v>0</v>
      </c>
      <c r="K1462" s="20"/>
      <c r="L1462" s="20"/>
      <c r="M1462"/>
      <c r="N1462" s="20"/>
      <c r="O1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2" s="20"/>
      <c r="Q1462" s="1">
        <v>1</v>
      </c>
    </row>
    <row r="1463" spans="1:17" ht="15.75" x14ac:dyDescent="0.25">
      <c r="A1463" s="1" t="s">
        <v>3107</v>
      </c>
      <c r="B1463" s="1"/>
      <c r="C1463" s="1"/>
      <c r="D1463" s="17" t="s">
        <v>1484</v>
      </c>
      <c r="E1463" s="1" t="s">
        <v>3391</v>
      </c>
      <c r="F146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63" s="20"/>
      <c r="H1463" s="20"/>
      <c r="I1463" s="21"/>
      <c r="J1463" s="21">
        <f>Tabela1[[#This Row],[Estoque]]*Tabela1[[#This Row],[Valor Unitario Estimado]]</f>
        <v>0</v>
      </c>
      <c r="K1463" s="20"/>
      <c r="L1463" s="20"/>
      <c r="M1463"/>
      <c r="N1463" s="20"/>
      <c r="O1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3" s="20"/>
      <c r="Q1463" s="1">
        <v>3</v>
      </c>
    </row>
    <row r="1464" spans="1:17" ht="15.75" x14ac:dyDescent="0.25">
      <c r="A1464" s="1" t="s">
        <v>3108</v>
      </c>
      <c r="B1464" s="1"/>
      <c r="C1464" s="1"/>
      <c r="D1464" s="17" t="s">
        <v>1485</v>
      </c>
      <c r="E1464" s="1" t="s">
        <v>3429</v>
      </c>
      <c r="F14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4" s="20"/>
      <c r="H1464" s="20"/>
      <c r="I1464" s="21"/>
      <c r="J1464" s="21">
        <f>Tabela1[[#This Row],[Estoque]]*Tabela1[[#This Row],[Valor Unitario Estimado]]</f>
        <v>0</v>
      </c>
      <c r="K1464" s="20"/>
      <c r="L1464" s="20"/>
      <c r="M1464"/>
      <c r="N1464" s="20"/>
      <c r="O1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4" s="20"/>
      <c r="Q1464" s="1">
        <v>1</v>
      </c>
    </row>
    <row r="1465" spans="1:17" ht="15.75" x14ac:dyDescent="0.25">
      <c r="A1465" s="1" t="s">
        <v>3109</v>
      </c>
      <c r="B1465" s="1"/>
      <c r="C1465" s="1"/>
      <c r="D1465" s="17" t="s">
        <v>1486</v>
      </c>
      <c r="E1465" s="1" t="s">
        <v>3429</v>
      </c>
      <c r="F14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5" s="20"/>
      <c r="H1465" s="20"/>
      <c r="I1465" s="21"/>
      <c r="J1465" s="21">
        <f>Tabela1[[#This Row],[Estoque]]*Tabela1[[#This Row],[Valor Unitario Estimado]]</f>
        <v>0</v>
      </c>
      <c r="K1465" s="20"/>
      <c r="L1465" s="20"/>
      <c r="M1465"/>
      <c r="N1465" s="20"/>
      <c r="O1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5" s="20"/>
      <c r="Q1465" s="1">
        <v>1</v>
      </c>
    </row>
    <row r="1466" spans="1:17" ht="15.75" x14ac:dyDescent="0.25">
      <c r="A1466" s="1" t="s">
        <v>3110</v>
      </c>
      <c r="B1466" s="1"/>
      <c r="C1466" s="1"/>
      <c r="D1466" s="17" t="s">
        <v>1487</v>
      </c>
      <c r="E1466" s="1" t="s">
        <v>3612</v>
      </c>
      <c r="F14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6" s="20"/>
      <c r="H1466" s="20"/>
      <c r="I1466" s="21"/>
      <c r="J1466" s="21">
        <f>Tabela1[[#This Row],[Estoque]]*Tabela1[[#This Row],[Valor Unitario Estimado]]</f>
        <v>0</v>
      </c>
      <c r="K1466" s="20"/>
      <c r="L1466" s="20"/>
      <c r="M1466"/>
      <c r="N1466" s="20"/>
      <c r="O1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6" s="20"/>
      <c r="Q1466" s="1">
        <v>1</v>
      </c>
    </row>
    <row r="1467" spans="1:17" ht="15.75" x14ac:dyDescent="0.25">
      <c r="A1467" s="1" t="s">
        <v>3111</v>
      </c>
      <c r="B1467" s="1"/>
      <c r="C1467" s="1"/>
      <c r="D1467" s="17" t="s">
        <v>1488</v>
      </c>
      <c r="E1467" s="1" t="s">
        <v>3621</v>
      </c>
      <c r="F14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7" s="20"/>
      <c r="H1467" s="20"/>
      <c r="I1467" s="21"/>
      <c r="J1467" s="21">
        <f>Tabela1[[#This Row],[Estoque]]*Tabela1[[#This Row],[Valor Unitario Estimado]]</f>
        <v>0</v>
      </c>
      <c r="K1467" s="20"/>
      <c r="L1467" s="20"/>
      <c r="M1467"/>
      <c r="N1467" s="20"/>
      <c r="O1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7" s="20"/>
      <c r="Q1467" s="1">
        <v>1</v>
      </c>
    </row>
    <row r="1468" spans="1:17" ht="15.75" x14ac:dyDescent="0.25">
      <c r="A1468" s="1" t="s">
        <v>3112</v>
      </c>
      <c r="B1468" s="1"/>
      <c r="C1468" s="1"/>
      <c r="D1468" s="17" t="s">
        <v>1489</v>
      </c>
      <c r="E1468" s="1" t="s">
        <v>3621</v>
      </c>
      <c r="F146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8" s="20"/>
      <c r="H1468" s="20"/>
      <c r="I1468" s="21"/>
      <c r="J1468" s="21">
        <f>Tabela1[[#This Row],[Estoque]]*Tabela1[[#This Row],[Valor Unitario Estimado]]</f>
        <v>0</v>
      </c>
      <c r="K1468" s="20"/>
      <c r="L1468" s="20"/>
      <c r="M1468"/>
      <c r="N1468" s="20"/>
      <c r="O1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8" s="20"/>
      <c r="Q1468" s="1">
        <v>1</v>
      </c>
    </row>
    <row r="1469" spans="1:17" ht="15.75" x14ac:dyDescent="0.25">
      <c r="A1469" s="1" t="s">
        <v>3113</v>
      </c>
      <c r="B1469" s="1"/>
      <c r="C1469" s="1"/>
      <c r="D1469" s="17" t="s">
        <v>1490</v>
      </c>
      <c r="E1469" s="1" t="s">
        <v>3621</v>
      </c>
      <c r="F14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9" s="20"/>
      <c r="H1469" s="20"/>
      <c r="I1469" s="21"/>
      <c r="J1469" s="21">
        <f>Tabela1[[#This Row],[Estoque]]*Tabela1[[#This Row],[Valor Unitario Estimado]]</f>
        <v>0</v>
      </c>
      <c r="K1469" s="20"/>
      <c r="L1469" s="20"/>
      <c r="M1469"/>
      <c r="N1469" s="20"/>
      <c r="O1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9" s="20"/>
      <c r="Q1469" s="1">
        <v>1</v>
      </c>
    </row>
    <row r="1470" spans="1:17" ht="15.75" x14ac:dyDescent="0.25">
      <c r="A1470" s="1" t="s">
        <v>3114</v>
      </c>
      <c r="B1470" s="1"/>
      <c r="C1470" s="1"/>
      <c r="D1470" s="17" t="s">
        <v>1491</v>
      </c>
      <c r="E1470" s="1" t="s">
        <v>3621</v>
      </c>
      <c r="F14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0" s="20"/>
      <c r="H1470" s="20"/>
      <c r="I1470" s="21"/>
      <c r="J1470" s="21">
        <f>Tabela1[[#This Row],[Estoque]]*Tabela1[[#This Row],[Valor Unitario Estimado]]</f>
        <v>0</v>
      </c>
      <c r="K1470" s="20"/>
      <c r="L1470" s="20"/>
      <c r="M1470"/>
      <c r="N1470" s="20"/>
      <c r="O1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0" s="20"/>
      <c r="Q1470" s="1">
        <v>1</v>
      </c>
    </row>
    <row r="1471" spans="1:17" ht="15.75" x14ac:dyDescent="0.25">
      <c r="A1471" s="1" t="s">
        <v>3115</v>
      </c>
      <c r="B1471" s="1"/>
      <c r="C1471" s="1"/>
      <c r="D1471" s="17" t="s">
        <v>1492</v>
      </c>
      <c r="E1471" s="1" t="s">
        <v>3456</v>
      </c>
      <c r="F147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1" s="20"/>
      <c r="H1471" s="20"/>
      <c r="I1471" s="21"/>
      <c r="J1471" s="21">
        <f>Tabela1[[#This Row],[Estoque]]*Tabela1[[#This Row],[Valor Unitario Estimado]]</f>
        <v>0</v>
      </c>
      <c r="K1471" s="20"/>
      <c r="L1471" s="20"/>
      <c r="M1471"/>
      <c r="N1471" s="20"/>
      <c r="O1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1" s="20"/>
      <c r="Q1471" s="1">
        <v>1</v>
      </c>
    </row>
    <row r="1472" spans="1:17" ht="15.75" x14ac:dyDescent="0.25">
      <c r="A1472" s="1" t="s">
        <v>3116</v>
      </c>
      <c r="B1472" s="1"/>
      <c r="C1472" s="1"/>
      <c r="D1472" s="17" t="s">
        <v>1493</v>
      </c>
      <c r="E1472" s="1" t="s">
        <v>3597</v>
      </c>
      <c r="F14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2" s="20"/>
      <c r="H1472" s="20"/>
      <c r="I1472" s="21">
        <v>738.49</v>
      </c>
      <c r="J1472" s="21">
        <f>Tabela1[[#This Row],[Estoque]]*Tabela1[[#This Row],[Valor Unitario Estimado]]</f>
        <v>738.49</v>
      </c>
      <c r="K1472" s="20"/>
      <c r="L1472" s="20"/>
      <c r="M1472"/>
      <c r="N1472" s="20"/>
      <c r="O1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2" s="20"/>
      <c r="Q1472" s="1">
        <v>1</v>
      </c>
    </row>
    <row r="1473" spans="1:17" ht="15.75" x14ac:dyDescent="0.25">
      <c r="A1473" s="1" t="s">
        <v>3117</v>
      </c>
      <c r="B1473" s="1"/>
      <c r="C1473" s="1"/>
      <c r="D1473" s="17" t="s">
        <v>1494</v>
      </c>
      <c r="E1473" s="1" t="s">
        <v>3436</v>
      </c>
      <c r="F1473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473" s="20"/>
      <c r="H1473" s="20"/>
      <c r="I1473" s="21">
        <v>32.96</v>
      </c>
      <c r="J1473" s="21">
        <f>Tabela1[[#This Row],[Estoque]]*Tabela1[[#This Row],[Valor Unitario Estimado]]</f>
        <v>3296</v>
      </c>
      <c r="K1473" s="20"/>
      <c r="L1473" s="20"/>
      <c r="M1473"/>
      <c r="N1473" s="20"/>
      <c r="O1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3" s="20"/>
      <c r="Q1473" s="1">
        <v>100</v>
      </c>
    </row>
    <row r="1474" spans="1:17" ht="15.75" x14ac:dyDescent="0.25">
      <c r="A1474" s="1" t="s">
        <v>3118</v>
      </c>
      <c r="B1474" s="1"/>
      <c r="C1474" s="1"/>
      <c r="D1474" s="17" t="s">
        <v>1495</v>
      </c>
      <c r="E1474" s="1" t="s">
        <v>3599</v>
      </c>
      <c r="F1474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1474" s="20"/>
      <c r="H1474" s="20"/>
      <c r="I1474" s="21"/>
      <c r="J1474" s="21">
        <f>Tabela1[[#This Row],[Estoque]]*Tabela1[[#This Row],[Valor Unitario Estimado]]</f>
        <v>0</v>
      </c>
      <c r="K1474" s="20"/>
      <c r="L1474" s="20"/>
      <c r="M1474"/>
      <c r="N1474" s="20"/>
      <c r="O1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4" s="20"/>
      <c r="Q1474" s="1">
        <v>45</v>
      </c>
    </row>
    <row r="1475" spans="1:17" ht="15.75" x14ac:dyDescent="0.25">
      <c r="A1475" s="1" t="s">
        <v>3119</v>
      </c>
      <c r="B1475" s="1"/>
      <c r="C1475" s="1"/>
      <c r="D1475" s="17" t="s">
        <v>1496</v>
      </c>
      <c r="E1475" s="1" t="s">
        <v>3599</v>
      </c>
      <c r="F14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5" s="20"/>
      <c r="H1475" s="20"/>
      <c r="I1475" s="21"/>
      <c r="J1475" s="21">
        <f>Tabela1[[#This Row],[Estoque]]*Tabela1[[#This Row],[Valor Unitario Estimado]]</f>
        <v>0</v>
      </c>
      <c r="K1475" s="20"/>
      <c r="L1475" s="20"/>
      <c r="M1475"/>
      <c r="N1475" s="20"/>
      <c r="O1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5" s="20"/>
      <c r="Q1475" s="1">
        <v>1</v>
      </c>
    </row>
    <row r="1476" spans="1:17" ht="15.75" x14ac:dyDescent="0.25">
      <c r="A1476" s="1" t="s">
        <v>3120</v>
      </c>
      <c r="B1476" s="1"/>
      <c r="C1476" s="1"/>
      <c r="D1476" s="17" t="s">
        <v>1497</v>
      </c>
      <c r="E1476" s="1" t="s">
        <v>3599</v>
      </c>
      <c r="F147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476" s="20"/>
      <c r="H1476" s="20"/>
      <c r="I1476" s="21"/>
      <c r="J1476" s="21">
        <f>Tabela1[[#This Row],[Estoque]]*Tabela1[[#This Row],[Valor Unitario Estimado]]</f>
        <v>0</v>
      </c>
      <c r="K1476" s="20"/>
      <c r="L1476" s="20"/>
      <c r="M1476"/>
      <c r="N1476" s="20"/>
      <c r="O1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6" s="20"/>
      <c r="Q1476" s="1">
        <v>16</v>
      </c>
    </row>
    <row r="1477" spans="1:17" ht="15.75" x14ac:dyDescent="0.25">
      <c r="A1477" s="1" t="s">
        <v>3121</v>
      </c>
      <c r="B1477" s="1"/>
      <c r="C1477" s="1"/>
      <c r="D1477" s="17" t="s">
        <v>1498</v>
      </c>
      <c r="E1477" s="1" t="s">
        <v>3599</v>
      </c>
      <c r="F1477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7" s="20"/>
      <c r="H1477" s="20"/>
      <c r="I1477" s="21"/>
      <c r="J1477" s="21">
        <f>Tabela1[[#This Row],[Estoque]]*Tabela1[[#This Row],[Valor Unitario Estimado]]</f>
        <v>0</v>
      </c>
      <c r="K1477" s="20"/>
      <c r="L1477" s="20"/>
      <c r="M1477"/>
      <c r="N1477" s="20"/>
      <c r="O1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7" s="20"/>
      <c r="Q1477" s="1">
        <v>18</v>
      </c>
    </row>
    <row r="1478" spans="1:17" ht="15.75" x14ac:dyDescent="0.25">
      <c r="A1478" s="1" t="s">
        <v>3122</v>
      </c>
      <c r="B1478" s="1"/>
      <c r="C1478" s="1"/>
      <c r="D1478" s="17" t="s">
        <v>1499</v>
      </c>
      <c r="E1478" s="1" t="s">
        <v>3599</v>
      </c>
      <c r="F1478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8" s="20"/>
      <c r="H1478" s="20"/>
      <c r="I1478" s="21"/>
      <c r="J1478" s="21">
        <f>Tabela1[[#This Row],[Estoque]]*Tabela1[[#This Row],[Valor Unitario Estimado]]</f>
        <v>0</v>
      </c>
      <c r="K1478" s="20"/>
      <c r="L1478" s="20"/>
      <c r="M1478"/>
      <c r="N1478" s="20"/>
      <c r="O1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8" s="20"/>
      <c r="Q1478" s="1">
        <v>18</v>
      </c>
    </row>
    <row r="1479" spans="1:17" ht="15.75" x14ac:dyDescent="0.25">
      <c r="A1479" s="1" t="s">
        <v>3123</v>
      </c>
      <c r="B1479" s="1"/>
      <c r="C1479" s="1"/>
      <c r="D1479" s="17" t="s">
        <v>1500</v>
      </c>
      <c r="E1479" s="1" t="s">
        <v>3599</v>
      </c>
      <c r="F1479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9" s="20"/>
      <c r="H1479" s="20"/>
      <c r="I1479" s="21"/>
      <c r="J1479" s="21">
        <f>Tabela1[[#This Row],[Estoque]]*Tabela1[[#This Row],[Valor Unitario Estimado]]</f>
        <v>0</v>
      </c>
      <c r="K1479" s="20"/>
      <c r="L1479" s="20"/>
      <c r="M1479"/>
      <c r="N1479" s="20"/>
      <c r="O1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9" s="20"/>
      <c r="Q1479" s="1">
        <v>18</v>
      </c>
    </row>
    <row r="1480" spans="1:17" ht="15.75" x14ac:dyDescent="0.25">
      <c r="A1480" s="1" t="s">
        <v>3124</v>
      </c>
      <c r="B1480" s="1"/>
      <c r="C1480" s="1"/>
      <c r="D1480" s="17" t="s">
        <v>1501</v>
      </c>
      <c r="E1480" s="1" t="s">
        <v>3599</v>
      </c>
      <c r="F1480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1480" s="20"/>
      <c r="H1480" s="20"/>
      <c r="I1480" s="21"/>
      <c r="J1480" s="21">
        <f>Tabela1[[#This Row],[Estoque]]*Tabela1[[#This Row],[Valor Unitario Estimado]]</f>
        <v>0</v>
      </c>
      <c r="K1480" s="20"/>
      <c r="L1480" s="20"/>
      <c r="M1480"/>
      <c r="N1480" s="20"/>
      <c r="O1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0" s="20"/>
      <c r="Q1480" s="1">
        <v>15</v>
      </c>
    </row>
    <row r="1481" spans="1:17" ht="15.75" x14ac:dyDescent="0.25">
      <c r="A1481" s="1" t="s">
        <v>3125</v>
      </c>
      <c r="B1481" s="1"/>
      <c r="C1481" s="1"/>
      <c r="D1481" s="17" t="s">
        <v>1502</v>
      </c>
      <c r="E1481" s="1" t="s">
        <v>3599</v>
      </c>
      <c r="F1481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1481" s="20"/>
      <c r="H1481" s="20"/>
      <c r="I1481" s="21"/>
      <c r="J1481" s="21">
        <f>Tabela1[[#This Row],[Estoque]]*Tabela1[[#This Row],[Valor Unitario Estimado]]</f>
        <v>0</v>
      </c>
      <c r="K1481" s="20"/>
      <c r="L1481" s="20"/>
      <c r="M1481"/>
      <c r="N1481" s="20"/>
      <c r="O1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1" s="20"/>
      <c r="Q1481" s="1">
        <v>19</v>
      </c>
    </row>
    <row r="1482" spans="1:17" ht="15.75" x14ac:dyDescent="0.25">
      <c r="A1482" s="1" t="s">
        <v>3126</v>
      </c>
      <c r="B1482" s="1"/>
      <c r="C1482" s="1"/>
      <c r="D1482" s="17" t="s">
        <v>1503</v>
      </c>
      <c r="E1482" s="1" t="s">
        <v>3622</v>
      </c>
      <c r="F1482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482" s="20"/>
      <c r="H1482" s="20"/>
      <c r="I1482" s="21"/>
      <c r="J1482" s="21">
        <f>Tabela1[[#This Row],[Estoque]]*Tabela1[[#This Row],[Valor Unitario Estimado]]</f>
        <v>0</v>
      </c>
      <c r="K1482" s="20"/>
      <c r="L1482" s="20"/>
      <c r="M1482"/>
      <c r="N1482" s="20"/>
      <c r="O1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2" s="20"/>
      <c r="Q1482" s="1">
        <v>30</v>
      </c>
    </row>
    <row r="1483" spans="1:17" ht="15.75" x14ac:dyDescent="0.25">
      <c r="A1483" s="1" t="s">
        <v>3127</v>
      </c>
      <c r="B1483" s="1"/>
      <c r="C1483" s="1"/>
      <c r="D1483" s="17" t="s">
        <v>1504</v>
      </c>
      <c r="E1483" s="1" t="s">
        <v>3622</v>
      </c>
      <c r="F1483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483" s="20"/>
      <c r="H1483" s="20"/>
      <c r="I1483" s="21"/>
      <c r="J1483" s="21">
        <f>Tabela1[[#This Row],[Estoque]]*Tabela1[[#This Row],[Valor Unitario Estimado]]</f>
        <v>0</v>
      </c>
      <c r="K1483" s="20"/>
      <c r="L1483" s="20"/>
      <c r="M1483"/>
      <c r="N1483" s="20"/>
      <c r="O1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3" s="20"/>
      <c r="Q1483" s="1">
        <v>30</v>
      </c>
    </row>
    <row r="1484" spans="1:17" ht="15.75" x14ac:dyDescent="0.25">
      <c r="A1484" s="1" t="s">
        <v>3128</v>
      </c>
      <c r="B1484" s="1"/>
      <c r="C1484" s="1"/>
      <c r="D1484" s="17" t="s">
        <v>1505</v>
      </c>
      <c r="E1484" s="1" t="s">
        <v>3622</v>
      </c>
      <c r="F148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1484" s="20"/>
      <c r="H1484" s="20"/>
      <c r="I1484" s="21"/>
      <c r="J1484" s="21">
        <f>Tabela1[[#This Row],[Estoque]]*Tabela1[[#This Row],[Valor Unitario Estimado]]</f>
        <v>0</v>
      </c>
      <c r="K1484" s="20"/>
      <c r="L1484" s="20"/>
      <c r="M1484"/>
      <c r="N1484" s="20"/>
      <c r="O1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4" s="20"/>
      <c r="Q1484" s="1">
        <v>13</v>
      </c>
    </row>
    <row r="1485" spans="1:17" ht="15.75" x14ac:dyDescent="0.25">
      <c r="A1485" s="1" t="s">
        <v>3129</v>
      </c>
      <c r="B1485" s="1"/>
      <c r="C1485" s="1"/>
      <c r="D1485" s="17" t="s">
        <v>1506</v>
      </c>
      <c r="E1485" s="1" t="s">
        <v>3623</v>
      </c>
      <c r="F148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485" s="20"/>
      <c r="H1485" s="20"/>
      <c r="I1485" s="21">
        <v>16.5</v>
      </c>
      <c r="J1485" s="21">
        <f>Tabela1[[#This Row],[Estoque]]*Tabela1[[#This Row],[Valor Unitario Estimado]]</f>
        <v>1650</v>
      </c>
      <c r="K1485" s="20"/>
      <c r="L1485" s="20"/>
      <c r="M1485"/>
      <c r="N1485" s="20"/>
      <c r="O1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5" s="20"/>
      <c r="Q1485" s="1">
        <v>100</v>
      </c>
    </row>
    <row r="1486" spans="1:17" ht="15.75" x14ac:dyDescent="0.25">
      <c r="A1486" s="1" t="s">
        <v>3130</v>
      </c>
      <c r="B1486" s="1" t="s">
        <v>3289</v>
      </c>
      <c r="C1486" s="1"/>
      <c r="D1486" s="17" t="s">
        <v>1507</v>
      </c>
      <c r="E1486" s="1" t="s">
        <v>3624</v>
      </c>
      <c r="F14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86" s="20"/>
      <c r="H1486" s="20"/>
      <c r="I1486" s="21">
        <v>3150</v>
      </c>
      <c r="J1486" s="21">
        <f>Tabela1[[#This Row],[Estoque]]*Tabela1[[#This Row],[Valor Unitario Estimado]]</f>
        <v>6300</v>
      </c>
      <c r="K1486" s="20"/>
      <c r="L1486" s="20"/>
      <c r="M1486"/>
      <c r="N1486" s="20"/>
      <c r="O1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6" s="20"/>
      <c r="Q1486" s="1">
        <v>2</v>
      </c>
    </row>
    <row r="1487" spans="1:17" ht="15.75" x14ac:dyDescent="0.25">
      <c r="A1487" s="1" t="s">
        <v>3131</v>
      </c>
      <c r="B1487" s="1"/>
      <c r="C1487" s="1"/>
      <c r="D1487" s="17" t="s">
        <v>1508</v>
      </c>
      <c r="E1487" s="1" t="s">
        <v>3466</v>
      </c>
      <c r="F14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87" s="20"/>
      <c r="H1487" s="20"/>
      <c r="I1487" s="21">
        <v>4600</v>
      </c>
      <c r="J1487" s="21">
        <f>Tabela1[[#This Row],[Estoque]]*Tabela1[[#This Row],[Valor Unitario Estimado]]</f>
        <v>4600</v>
      </c>
      <c r="K1487" s="20"/>
      <c r="L1487" s="20"/>
      <c r="M1487"/>
      <c r="N1487" s="20"/>
      <c r="O1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7" s="20"/>
      <c r="Q1487" s="1">
        <v>1</v>
      </c>
    </row>
    <row r="1488" spans="1:17" ht="15.75" x14ac:dyDescent="0.25">
      <c r="A1488" s="1" t="s">
        <v>3132</v>
      </c>
      <c r="B1488" s="1" t="s">
        <v>3346</v>
      </c>
      <c r="C1488" s="1"/>
      <c r="D1488" s="17" t="s">
        <v>1509</v>
      </c>
      <c r="E1488" s="1" t="s">
        <v>3484</v>
      </c>
      <c r="F14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88" s="20"/>
      <c r="H1488" s="20"/>
      <c r="I1488" s="21"/>
      <c r="J1488" s="21">
        <f>Tabela1[[#This Row],[Estoque]]*Tabela1[[#This Row],[Valor Unitario Estimado]]</f>
        <v>0</v>
      </c>
      <c r="K1488" s="20"/>
      <c r="L1488" s="20"/>
      <c r="M1488"/>
      <c r="N1488" s="20"/>
      <c r="O1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8" s="20"/>
      <c r="Q1488" s="1">
        <v>0</v>
      </c>
    </row>
    <row r="1489" spans="1:17" ht="15.75" x14ac:dyDescent="0.25">
      <c r="A1489" s="1" t="s">
        <v>3133</v>
      </c>
      <c r="B1489" s="1" t="s">
        <v>3291</v>
      </c>
      <c r="C1489" s="1"/>
      <c r="D1489" s="17" t="s">
        <v>1510</v>
      </c>
      <c r="E1489" s="1" t="s">
        <v>3624</v>
      </c>
      <c r="F14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89" s="20"/>
      <c r="H1489" s="20"/>
      <c r="I1489" s="21">
        <v>3058.33</v>
      </c>
      <c r="J1489" s="21">
        <f>Tabela1[[#This Row],[Estoque]]*Tabela1[[#This Row],[Valor Unitario Estimado]]</f>
        <v>6116.66</v>
      </c>
      <c r="K1489" s="20"/>
      <c r="L1489" s="20"/>
      <c r="M1489"/>
      <c r="N1489" s="20"/>
      <c r="O1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9" s="20"/>
      <c r="Q1489" s="1">
        <v>2</v>
      </c>
    </row>
    <row r="1490" spans="1:17" ht="15.75" x14ac:dyDescent="0.25">
      <c r="A1490" s="1" t="s">
        <v>3134</v>
      </c>
      <c r="B1490" s="1"/>
      <c r="C1490" s="1"/>
      <c r="D1490" s="17" t="s">
        <v>1511</v>
      </c>
      <c r="E1490" s="1" t="s">
        <v>3470</v>
      </c>
      <c r="F14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90" s="20"/>
      <c r="H1490" s="20"/>
      <c r="I1490" s="21"/>
      <c r="J1490" s="21">
        <f>Tabela1[[#This Row],[Estoque]]*Tabela1[[#This Row],[Valor Unitario Estimado]]</f>
        <v>0</v>
      </c>
      <c r="K1490" s="20"/>
      <c r="L1490" s="20"/>
      <c r="M1490"/>
      <c r="N1490" s="20"/>
      <c r="O1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0" s="20"/>
      <c r="Q1490" s="1">
        <v>2</v>
      </c>
    </row>
    <row r="1491" spans="1:17" ht="15.75" x14ac:dyDescent="0.25">
      <c r="A1491" s="1" t="s">
        <v>3135</v>
      </c>
      <c r="B1491" s="1"/>
      <c r="C1491" s="1"/>
      <c r="D1491" s="17" t="s">
        <v>1512</v>
      </c>
      <c r="E1491" s="1" t="s">
        <v>3470</v>
      </c>
      <c r="F14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91" s="20"/>
      <c r="H1491" s="20"/>
      <c r="I1491" s="21"/>
      <c r="J1491" s="21">
        <f>Tabela1[[#This Row],[Estoque]]*Tabela1[[#This Row],[Valor Unitario Estimado]]</f>
        <v>0</v>
      </c>
      <c r="K1491" s="20"/>
      <c r="L1491" s="20"/>
      <c r="M1491"/>
      <c r="N1491" s="20"/>
      <c r="O1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1" s="20"/>
      <c r="Q1491" s="1">
        <v>1</v>
      </c>
    </row>
    <row r="1492" spans="1:17" ht="15.75" x14ac:dyDescent="0.25">
      <c r="A1492" s="1" t="s">
        <v>3136</v>
      </c>
      <c r="B1492" s="1"/>
      <c r="C1492" s="1"/>
      <c r="D1492" s="17" t="s">
        <v>1513</v>
      </c>
      <c r="E1492" s="1" t="s">
        <v>3474</v>
      </c>
      <c r="F14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92" s="20"/>
      <c r="H1492" s="20"/>
      <c r="I1492" s="21"/>
      <c r="J1492" s="21">
        <f>Tabela1[[#This Row],[Estoque]]*Tabela1[[#This Row],[Valor Unitario Estimado]]</f>
        <v>0</v>
      </c>
      <c r="K1492" s="20"/>
      <c r="L1492" s="20"/>
      <c r="M1492"/>
      <c r="N1492" s="20"/>
      <c r="O1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2" s="20"/>
      <c r="Q1492" s="1">
        <v>2</v>
      </c>
    </row>
    <row r="1493" spans="1:17" ht="15.75" x14ac:dyDescent="0.25">
      <c r="A1493" s="1" t="s">
        <v>3137</v>
      </c>
      <c r="B1493" s="1"/>
      <c r="C1493" s="1"/>
      <c r="D1493" s="17" t="s">
        <v>1514</v>
      </c>
      <c r="E1493" s="1" t="s">
        <v>3474</v>
      </c>
      <c r="F14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93" s="20"/>
      <c r="H1493" s="20"/>
      <c r="I1493" s="21"/>
      <c r="J1493" s="21">
        <f>Tabela1[[#This Row],[Estoque]]*Tabela1[[#This Row],[Valor Unitario Estimado]]</f>
        <v>0</v>
      </c>
      <c r="K1493" s="20"/>
      <c r="L1493" s="20"/>
      <c r="M1493"/>
      <c r="N1493" s="20"/>
      <c r="O1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3" s="20"/>
      <c r="Q1493" s="1">
        <v>1</v>
      </c>
    </row>
    <row r="1494" spans="1:17" ht="15.75" x14ac:dyDescent="0.25">
      <c r="A1494" s="1" t="s">
        <v>3138</v>
      </c>
      <c r="B1494" s="1"/>
      <c r="C1494" s="1"/>
      <c r="D1494" s="17" t="s">
        <v>1515</v>
      </c>
      <c r="E1494" s="1" t="s">
        <v>3500</v>
      </c>
      <c r="F14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4" s="20"/>
      <c r="H1494" s="20"/>
      <c r="I1494" s="21"/>
      <c r="J1494" s="21">
        <f>Tabela1[[#This Row],[Estoque]]*Tabela1[[#This Row],[Valor Unitario Estimado]]</f>
        <v>0</v>
      </c>
      <c r="K1494" s="20"/>
      <c r="L1494" s="20"/>
      <c r="M1494"/>
      <c r="N1494" s="20"/>
      <c r="O1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4" s="20"/>
      <c r="Q1494" s="1">
        <v>0</v>
      </c>
    </row>
    <row r="1495" spans="1:17" ht="15.75" x14ac:dyDescent="0.25">
      <c r="A1495" s="1" t="s">
        <v>3139</v>
      </c>
      <c r="B1495" s="1"/>
      <c r="C1495" s="1"/>
      <c r="D1495" s="17" t="s">
        <v>1516</v>
      </c>
      <c r="E1495" s="1" t="s">
        <v>3500</v>
      </c>
      <c r="F149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95" s="20"/>
      <c r="H1495" s="20"/>
      <c r="I1495" s="21"/>
      <c r="J1495" s="21">
        <f>Tabela1[[#This Row],[Estoque]]*Tabela1[[#This Row],[Valor Unitario Estimado]]</f>
        <v>0</v>
      </c>
      <c r="K1495" s="20"/>
      <c r="L1495" s="20"/>
      <c r="M1495"/>
      <c r="N1495" s="20"/>
      <c r="O1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5" s="20"/>
      <c r="Q1495" s="1">
        <v>4</v>
      </c>
    </row>
    <row r="1496" spans="1:17" ht="15.75" x14ac:dyDescent="0.25">
      <c r="A1496" s="1" t="s">
        <v>3140</v>
      </c>
      <c r="B1496" s="1"/>
      <c r="C1496" s="1"/>
      <c r="D1496" s="17" t="s">
        <v>1517</v>
      </c>
      <c r="E1496" s="1" t="s">
        <v>3500</v>
      </c>
      <c r="F149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96" s="20"/>
      <c r="H1496" s="20"/>
      <c r="I1496" s="21"/>
      <c r="J1496" s="21">
        <f>Tabela1[[#This Row],[Estoque]]*Tabela1[[#This Row],[Valor Unitario Estimado]]</f>
        <v>0</v>
      </c>
      <c r="K1496" s="20"/>
      <c r="L1496" s="20"/>
      <c r="M1496"/>
      <c r="N1496" s="20"/>
      <c r="O1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6" s="20"/>
      <c r="Q1496" s="1">
        <v>3</v>
      </c>
    </row>
    <row r="1497" spans="1:17" ht="15.75" x14ac:dyDescent="0.25">
      <c r="A1497" s="1" t="s">
        <v>3141</v>
      </c>
      <c r="B1497" s="1" t="s">
        <v>3297</v>
      </c>
      <c r="C1497" s="1"/>
      <c r="D1497" s="17" t="s">
        <v>1518</v>
      </c>
      <c r="E1497" s="1" t="s">
        <v>3569</v>
      </c>
      <c r="F1497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497" s="20"/>
      <c r="H1497" s="20"/>
      <c r="I1497" s="21">
        <v>142</v>
      </c>
      <c r="J1497" s="21">
        <f>Tabela1[[#This Row],[Estoque]]*Tabela1[[#This Row],[Valor Unitario Estimado]]</f>
        <v>2840</v>
      </c>
      <c r="K1497" s="20"/>
      <c r="L1497" s="20"/>
      <c r="M1497"/>
      <c r="N1497" s="20"/>
      <c r="O1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7" s="20"/>
      <c r="Q1497" s="1">
        <v>20</v>
      </c>
    </row>
    <row r="1498" spans="1:17" ht="15.75" x14ac:dyDescent="0.25">
      <c r="A1498" s="1" t="s">
        <v>3142</v>
      </c>
      <c r="B1498" s="1"/>
      <c r="C1498" s="1"/>
      <c r="D1498" s="17" t="s">
        <v>1519</v>
      </c>
      <c r="E1498" s="1" t="s">
        <v>3617</v>
      </c>
      <c r="F149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8" s="20"/>
      <c r="H1498" s="20"/>
      <c r="I1498" s="21"/>
      <c r="J1498" s="21">
        <f>Tabela1[[#This Row],[Estoque]]*Tabela1[[#This Row],[Valor Unitario Estimado]]</f>
        <v>0</v>
      </c>
      <c r="K1498" s="20"/>
      <c r="L1498" s="20"/>
      <c r="M1498"/>
      <c r="N1498" s="20"/>
      <c r="O1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8" s="20"/>
      <c r="Q1498" s="1">
        <v>0</v>
      </c>
    </row>
    <row r="1499" spans="1:17" ht="15.75" x14ac:dyDescent="0.25">
      <c r="A1499" s="1" t="s">
        <v>3143</v>
      </c>
      <c r="B1499" s="1" t="s">
        <v>3304</v>
      </c>
      <c r="C1499" s="1"/>
      <c r="D1499" s="17" t="s">
        <v>1520</v>
      </c>
      <c r="E1499" s="1" t="s">
        <v>3592</v>
      </c>
      <c r="F14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9" s="20"/>
      <c r="H1499" s="20"/>
      <c r="I1499" s="21">
        <v>2460</v>
      </c>
      <c r="J1499" s="21">
        <f>Tabela1[[#This Row],[Estoque]]*Tabela1[[#This Row],[Valor Unitario Estimado]]</f>
        <v>0</v>
      </c>
      <c r="K1499" s="20"/>
      <c r="L1499" s="20"/>
      <c r="M1499"/>
      <c r="N1499" s="20"/>
      <c r="O1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9" s="20"/>
      <c r="Q1499" s="1">
        <v>0</v>
      </c>
    </row>
    <row r="1500" spans="1:17" ht="15.75" x14ac:dyDescent="0.25">
      <c r="A1500" s="1" t="s">
        <v>3144</v>
      </c>
      <c r="B1500" s="1" t="s">
        <v>3304</v>
      </c>
      <c r="C1500" s="1"/>
      <c r="D1500" s="17" t="s">
        <v>1521</v>
      </c>
      <c r="E1500" s="1" t="s">
        <v>3592</v>
      </c>
      <c r="F15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00" s="20"/>
      <c r="H1500" s="20"/>
      <c r="I1500" s="21">
        <v>4361.6000000000004</v>
      </c>
      <c r="J1500" s="21">
        <f>Tabela1[[#This Row],[Estoque]]*Tabela1[[#This Row],[Valor Unitario Estimado]]</f>
        <v>8723.2000000000007</v>
      </c>
      <c r="K1500" s="20"/>
      <c r="L1500" s="20"/>
      <c r="M1500"/>
      <c r="N1500" s="20"/>
      <c r="O1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0" s="20"/>
      <c r="Q1500" s="1">
        <v>2</v>
      </c>
    </row>
    <row r="1501" spans="1:17" ht="15.75" x14ac:dyDescent="0.25">
      <c r="A1501" s="1" t="s">
        <v>3145</v>
      </c>
      <c r="B1501" s="1" t="s">
        <v>3279</v>
      </c>
      <c r="C1501" s="1"/>
      <c r="D1501" s="17" t="s">
        <v>1522</v>
      </c>
      <c r="E1501" s="1" t="s">
        <v>3369</v>
      </c>
      <c r="F1501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01" s="20"/>
      <c r="H1501" s="20"/>
      <c r="I1501" s="21">
        <v>1.2</v>
      </c>
      <c r="J1501" s="21">
        <f>Tabela1[[#This Row],[Estoque]]*Tabela1[[#This Row],[Valor Unitario Estimado]]</f>
        <v>60</v>
      </c>
      <c r="K1501" s="20"/>
      <c r="L1501" s="20"/>
      <c r="M1501"/>
      <c r="N1501" s="20"/>
      <c r="O1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1" s="20"/>
      <c r="Q1501" s="1">
        <v>50</v>
      </c>
    </row>
    <row r="1502" spans="1:17" ht="15.75" x14ac:dyDescent="0.25">
      <c r="A1502" s="1" t="s">
        <v>3146</v>
      </c>
      <c r="B1502" s="1" t="s">
        <v>3315</v>
      </c>
      <c r="C1502" s="1"/>
      <c r="D1502" s="17" t="s">
        <v>1523</v>
      </c>
      <c r="E1502" s="1" t="s">
        <v>3369</v>
      </c>
      <c r="F1502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502" s="20"/>
      <c r="H1502" s="20"/>
      <c r="I1502" s="21">
        <v>4.3099999999999996</v>
      </c>
      <c r="J1502" s="21">
        <f>Tabela1[[#This Row],[Estoque]]*Tabela1[[#This Row],[Valor Unitario Estimado]]</f>
        <v>129.29999999999998</v>
      </c>
      <c r="K1502" s="20"/>
      <c r="L1502" s="20"/>
      <c r="M1502"/>
      <c r="N1502" s="20"/>
      <c r="O1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2" s="20"/>
      <c r="Q1502" s="1">
        <v>30</v>
      </c>
    </row>
    <row r="1503" spans="1:17" ht="15.75" x14ac:dyDescent="0.25">
      <c r="A1503" s="1" t="s">
        <v>3147</v>
      </c>
      <c r="B1503" s="1" t="s">
        <v>3315</v>
      </c>
      <c r="C1503" s="1"/>
      <c r="D1503" s="17" t="s">
        <v>1524</v>
      </c>
      <c r="E1503" s="1" t="s">
        <v>3369</v>
      </c>
      <c r="F15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03" s="20"/>
      <c r="H1503" s="20"/>
      <c r="I1503" s="21">
        <v>4.05</v>
      </c>
      <c r="J1503" s="21">
        <f>Tabela1[[#This Row],[Estoque]]*Tabela1[[#This Row],[Valor Unitario Estimado]]</f>
        <v>0</v>
      </c>
      <c r="K1503" s="20"/>
      <c r="L1503" s="20"/>
      <c r="M1503"/>
      <c r="N1503" s="20"/>
      <c r="O1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3" s="20"/>
      <c r="Q1503" s="1">
        <v>0</v>
      </c>
    </row>
    <row r="1504" spans="1:17" ht="15.75" x14ac:dyDescent="0.25">
      <c r="A1504" s="1" t="s">
        <v>3148</v>
      </c>
      <c r="B1504" s="1" t="s">
        <v>3315</v>
      </c>
      <c r="C1504" s="1"/>
      <c r="D1504" s="17" t="s">
        <v>1525</v>
      </c>
      <c r="E1504" s="1" t="s">
        <v>3369</v>
      </c>
      <c r="F15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04" s="20"/>
      <c r="H1504" s="20"/>
      <c r="I1504" s="21">
        <v>1.1499999999999999</v>
      </c>
      <c r="J1504" s="21">
        <f>Tabela1[[#This Row],[Estoque]]*Tabela1[[#This Row],[Valor Unitario Estimado]]</f>
        <v>0</v>
      </c>
      <c r="K1504" s="20"/>
      <c r="L1504" s="20"/>
      <c r="M1504"/>
      <c r="N1504" s="20"/>
      <c r="O1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4" s="20"/>
      <c r="Q1504" s="1">
        <v>0</v>
      </c>
    </row>
    <row r="1505" spans="1:17" ht="15.75" x14ac:dyDescent="0.25">
      <c r="A1505" s="1" t="s">
        <v>3149</v>
      </c>
      <c r="B1505" s="1" t="s">
        <v>3299</v>
      </c>
      <c r="C1505" s="1"/>
      <c r="D1505" s="17" t="s">
        <v>1526</v>
      </c>
      <c r="E1505" s="1" t="s">
        <v>3465</v>
      </c>
      <c r="F15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05" s="20"/>
      <c r="H1505" s="20"/>
      <c r="I1505" s="21">
        <v>930.55</v>
      </c>
      <c r="J1505" s="21">
        <f>Tabela1[[#This Row],[Estoque]]*Tabela1[[#This Row],[Valor Unitario Estimado]]</f>
        <v>1861.1</v>
      </c>
      <c r="K1505" s="20"/>
      <c r="L1505" s="20"/>
      <c r="M1505"/>
      <c r="N1505" s="20"/>
      <c r="O1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5" s="20"/>
      <c r="Q1505" s="1">
        <v>2</v>
      </c>
    </row>
    <row r="1506" spans="1:17" ht="15.75" x14ac:dyDescent="0.25">
      <c r="A1506" s="1" t="s">
        <v>3150</v>
      </c>
      <c r="B1506" s="1" t="s">
        <v>3304</v>
      </c>
      <c r="C1506" s="1"/>
      <c r="D1506" s="17" t="s">
        <v>1527</v>
      </c>
      <c r="E1506" s="1" t="s">
        <v>3592</v>
      </c>
      <c r="F150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06" s="20"/>
      <c r="H1506" s="20"/>
      <c r="I1506" s="21">
        <v>300</v>
      </c>
      <c r="J1506" s="21">
        <f>Tabela1[[#This Row],[Estoque]]*Tabela1[[#This Row],[Valor Unitario Estimado]]</f>
        <v>900</v>
      </c>
      <c r="K1506" s="20"/>
      <c r="L1506" s="20"/>
      <c r="M1506"/>
      <c r="N1506" s="20"/>
      <c r="O1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6" s="20"/>
      <c r="Q1506" s="1">
        <v>3</v>
      </c>
    </row>
    <row r="1507" spans="1:17" ht="15.75" x14ac:dyDescent="0.25">
      <c r="A1507" s="1" t="s">
        <v>3151</v>
      </c>
      <c r="B1507" s="1"/>
      <c r="C1507" s="1"/>
      <c r="D1507" s="17" t="s">
        <v>1528</v>
      </c>
      <c r="E1507" s="1" t="s">
        <v>3465</v>
      </c>
      <c r="F15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7" s="20"/>
      <c r="H1507" s="20"/>
      <c r="I1507" s="21"/>
      <c r="J1507" s="21">
        <f>Tabela1[[#This Row],[Estoque]]*Tabela1[[#This Row],[Valor Unitario Estimado]]</f>
        <v>0</v>
      </c>
      <c r="K1507" s="20"/>
      <c r="L1507" s="20"/>
      <c r="M1507"/>
      <c r="N1507" s="20"/>
      <c r="O1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7" s="20"/>
      <c r="Q1507" s="1">
        <v>1</v>
      </c>
    </row>
    <row r="1508" spans="1:17" ht="15.75" x14ac:dyDescent="0.25">
      <c r="A1508" s="1" t="s">
        <v>3152</v>
      </c>
      <c r="B1508" s="1"/>
      <c r="C1508" s="1"/>
      <c r="D1508" s="17" t="s">
        <v>1529</v>
      </c>
      <c r="E1508" s="1" t="s">
        <v>3465</v>
      </c>
      <c r="F15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8" s="20"/>
      <c r="H1508" s="20"/>
      <c r="I1508" s="21"/>
      <c r="J1508" s="21">
        <f>Tabela1[[#This Row],[Estoque]]*Tabela1[[#This Row],[Valor Unitario Estimado]]</f>
        <v>0</v>
      </c>
      <c r="K1508" s="20"/>
      <c r="L1508" s="20"/>
      <c r="M1508"/>
      <c r="N1508" s="20"/>
      <c r="O1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8" s="20"/>
      <c r="Q1508" s="1">
        <v>1</v>
      </c>
    </row>
    <row r="1509" spans="1:17" ht="15.75" x14ac:dyDescent="0.25">
      <c r="A1509" s="1" t="s">
        <v>3153</v>
      </c>
      <c r="B1509" s="1"/>
      <c r="C1509" s="1"/>
      <c r="D1509" s="17" t="s">
        <v>1530</v>
      </c>
      <c r="E1509" s="1" t="s">
        <v>3420</v>
      </c>
      <c r="F15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9" s="20"/>
      <c r="H1509" s="20"/>
      <c r="I1509" s="21"/>
      <c r="J1509" s="21">
        <f>Tabela1[[#This Row],[Estoque]]*Tabela1[[#This Row],[Valor Unitario Estimado]]</f>
        <v>0</v>
      </c>
      <c r="K1509" s="20"/>
      <c r="L1509" s="20"/>
      <c r="M1509"/>
      <c r="N1509" s="20"/>
      <c r="O1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9" s="20"/>
      <c r="Q1509" s="1">
        <v>1</v>
      </c>
    </row>
    <row r="1510" spans="1:17" ht="15.75" x14ac:dyDescent="0.25">
      <c r="A1510" s="1" t="s">
        <v>3154</v>
      </c>
      <c r="B1510" s="1"/>
      <c r="C1510" s="1"/>
      <c r="D1510" s="17" t="s">
        <v>1531</v>
      </c>
      <c r="E1510" s="1" t="s">
        <v>3420</v>
      </c>
      <c r="F15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0" s="20"/>
      <c r="H1510" s="20"/>
      <c r="I1510" s="21"/>
      <c r="J1510" s="21">
        <f>Tabela1[[#This Row],[Estoque]]*Tabela1[[#This Row],[Valor Unitario Estimado]]</f>
        <v>0</v>
      </c>
      <c r="K1510" s="20"/>
      <c r="L1510" s="20"/>
      <c r="M1510"/>
      <c r="N1510" s="20"/>
      <c r="O1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0" s="20"/>
      <c r="Q1510" s="1">
        <v>0</v>
      </c>
    </row>
    <row r="1511" spans="1:17" ht="15.75" x14ac:dyDescent="0.25">
      <c r="A1511" s="1" t="s">
        <v>3155</v>
      </c>
      <c r="B1511" s="1"/>
      <c r="C1511" s="1"/>
      <c r="D1511" s="17" t="s">
        <v>1532</v>
      </c>
      <c r="E1511" s="1" t="s">
        <v>3392</v>
      </c>
      <c r="F15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1" s="20"/>
      <c r="H1511" s="20"/>
      <c r="I1511" s="21"/>
      <c r="J1511" s="21">
        <f>Tabela1[[#This Row],[Estoque]]*Tabela1[[#This Row],[Valor Unitario Estimado]]</f>
        <v>0</v>
      </c>
      <c r="K1511" s="20"/>
      <c r="L1511" s="20"/>
      <c r="M1511"/>
      <c r="N1511" s="20"/>
      <c r="O1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1" s="20"/>
      <c r="Q1511" s="1">
        <v>0</v>
      </c>
    </row>
    <row r="1512" spans="1:17" ht="15.75" x14ac:dyDescent="0.25">
      <c r="A1512" s="1" t="s">
        <v>3156</v>
      </c>
      <c r="B1512" s="1"/>
      <c r="C1512" s="1"/>
      <c r="D1512" s="17" t="s">
        <v>1533</v>
      </c>
      <c r="E1512" s="1" t="s">
        <v>3403</v>
      </c>
      <c r="F151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512" s="20"/>
      <c r="H1512" s="20"/>
      <c r="I1512" s="21"/>
      <c r="J1512" s="21">
        <f>Tabela1[[#This Row],[Estoque]]*Tabela1[[#This Row],[Valor Unitario Estimado]]</f>
        <v>0</v>
      </c>
      <c r="K1512" s="20"/>
      <c r="L1512" s="20"/>
      <c r="M1512"/>
      <c r="N1512" s="20"/>
      <c r="O1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2" s="20"/>
      <c r="Q1512" s="1">
        <v>10</v>
      </c>
    </row>
    <row r="1513" spans="1:17" ht="15.75" x14ac:dyDescent="0.25">
      <c r="A1513" s="1" t="s">
        <v>3157</v>
      </c>
      <c r="B1513" s="1"/>
      <c r="C1513" s="1"/>
      <c r="D1513" s="17" t="s">
        <v>1534</v>
      </c>
      <c r="E1513" s="1" t="s">
        <v>3576</v>
      </c>
      <c r="F15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13" s="20"/>
      <c r="H1513" s="20"/>
      <c r="I1513" s="21"/>
      <c r="J1513" s="21">
        <f>Tabela1[[#This Row],[Estoque]]*Tabela1[[#This Row],[Valor Unitario Estimado]]</f>
        <v>0</v>
      </c>
      <c r="K1513" s="20"/>
      <c r="L1513" s="20"/>
      <c r="M1513"/>
      <c r="N1513" s="20"/>
      <c r="O1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3" s="20"/>
      <c r="Q1513" s="1">
        <v>1</v>
      </c>
    </row>
    <row r="1514" spans="1:17" ht="15.75" x14ac:dyDescent="0.25">
      <c r="A1514" s="1" t="s">
        <v>3158</v>
      </c>
      <c r="B1514" s="1"/>
      <c r="C1514" s="1"/>
      <c r="D1514" s="17" t="s">
        <v>1535</v>
      </c>
      <c r="E1514" s="1" t="s">
        <v>3372</v>
      </c>
      <c r="F15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4" s="20"/>
      <c r="H1514" s="20"/>
      <c r="I1514" s="21"/>
      <c r="J1514" s="21">
        <f>Tabela1[[#This Row],[Estoque]]*Tabela1[[#This Row],[Valor Unitario Estimado]]</f>
        <v>0</v>
      </c>
      <c r="K1514" s="20"/>
      <c r="L1514" s="20"/>
      <c r="M1514"/>
      <c r="N1514" s="20"/>
      <c r="O1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4" s="20"/>
      <c r="Q1514" s="1">
        <v>2</v>
      </c>
    </row>
    <row r="1515" spans="1:17" ht="15.75" x14ac:dyDescent="0.25">
      <c r="A1515" s="1" t="s">
        <v>3159</v>
      </c>
      <c r="B1515" s="1"/>
      <c r="C1515" s="1"/>
      <c r="D1515" s="17" t="s">
        <v>1536</v>
      </c>
      <c r="E1515" s="1" t="s">
        <v>3372</v>
      </c>
      <c r="F15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5" s="20"/>
      <c r="H1515" s="20"/>
      <c r="I1515" s="21"/>
      <c r="J1515" s="21">
        <f>Tabela1[[#This Row],[Estoque]]*Tabela1[[#This Row],[Valor Unitario Estimado]]</f>
        <v>0</v>
      </c>
      <c r="K1515" s="20"/>
      <c r="L1515" s="20"/>
      <c r="M1515"/>
      <c r="N1515" s="20"/>
      <c r="O1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5" s="20"/>
      <c r="Q1515" s="1">
        <v>2</v>
      </c>
    </row>
    <row r="1516" spans="1:17" ht="15.75" x14ac:dyDescent="0.25">
      <c r="A1516" s="1" t="s">
        <v>3160</v>
      </c>
      <c r="B1516" s="1" t="s">
        <v>3346</v>
      </c>
      <c r="C1516" s="1"/>
      <c r="D1516" s="17" t="s">
        <v>1537</v>
      </c>
      <c r="E1516" s="1" t="s">
        <v>3412</v>
      </c>
      <c r="F15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6" s="20"/>
      <c r="H1516" s="20"/>
      <c r="I1516" s="21">
        <v>823.41</v>
      </c>
      <c r="J1516" s="21">
        <f>Tabela1[[#This Row],[Estoque]]*Tabela1[[#This Row],[Valor Unitario Estimado]]</f>
        <v>1646.82</v>
      </c>
      <c r="K1516" s="20"/>
      <c r="L1516" s="20"/>
      <c r="M1516"/>
      <c r="N1516" s="20"/>
      <c r="O1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6" s="20"/>
      <c r="Q1516" s="1">
        <v>2</v>
      </c>
    </row>
    <row r="1517" spans="1:17" ht="15.75" x14ac:dyDescent="0.25">
      <c r="A1517" s="1" t="s">
        <v>3161</v>
      </c>
      <c r="B1517" s="1" t="s">
        <v>3347</v>
      </c>
      <c r="C1517" s="1"/>
      <c r="D1517" s="17" t="s">
        <v>1538</v>
      </c>
      <c r="E1517" s="1" t="s">
        <v>3523</v>
      </c>
      <c r="F15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17" s="20"/>
      <c r="H1517" s="20"/>
      <c r="I1517" s="21">
        <v>48</v>
      </c>
      <c r="J1517" s="21">
        <f>Tabela1[[#This Row],[Estoque]]*Tabela1[[#This Row],[Valor Unitario Estimado]]</f>
        <v>48</v>
      </c>
      <c r="K1517" s="20"/>
      <c r="L1517" s="20"/>
      <c r="M1517"/>
      <c r="N1517" s="20"/>
      <c r="O1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7" s="20"/>
      <c r="Q1517" s="1">
        <v>1</v>
      </c>
    </row>
    <row r="1518" spans="1:17" ht="15.75" x14ac:dyDescent="0.25">
      <c r="A1518" s="1" t="s">
        <v>3162</v>
      </c>
      <c r="B1518" s="1" t="s">
        <v>3348</v>
      </c>
      <c r="C1518" s="1" t="s">
        <v>3292</v>
      </c>
      <c r="D1518" s="17" t="s">
        <v>1539</v>
      </c>
      <c r="E1518" s="1" t="s">
        <v>3625</v>
      </c>
      <c r="F151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18" s="20">
        <v>2</v>
      </c>
      <c r="H1518" s="20">
        <v>4</v>
      </c>
      <c r="I1518" s="21">
        <v>5804.5</v>
      </c>
      <c r="J1518" s="21">
        <f>Tabela1[[#This Row],[Estoque]]*Tabela1[[#This Row],[Valor Unitario Estimado]]</f>
        <v>17413.5</v>
      </c>
      <c r="K1518" s="20"/>
      <c r="L1518" s="20"/>
      <c r="M1518"/>
      <c r="N1518" s="20"/>
      <c r="O1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8" s="20"/>
      <c r="Q1518" s="1">
        <v>3</v>
      </c>
    </row>
    <row r="1519" spans="1:17" ht="15.75" x14ac:dyDescent="0.25">
      <c r="A1519" s="1" t="s">
        <v>3163</v>
      </c>
      <c r="B1519" s="1" t="s">
        <v>3346</v>
      </c>
      <c r="C1519" s="1"/>
      <c r="D1519" s="17" t="s">
        <v>1540</v>
      </c>
      <c r="E1519" s="1" t="s">
        <v>3535</v>
      </c>
      <c r="F15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9" s="20"/>
      <c r="H1519" s="20"/>
      <c r="I1519" s="21">
        <v>662.02</v>
      </c>
      <c r="J1519" s="21">
        <f>Tabela1[[#This Row],[Estoque]]*Tabela1[[#This Row],[Valor Unitario Estimado]]</f>
        <v>0</v>
      </c>
      <c r="K1519" s="20"/>
      <c r="L1519" s="20"/>
      <c r="M1519"/>
      <c r="N1519" s="20"/>
      <c r="O1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9" s="20"/>
      <c r="Q1519" s="1">
        <v>0</v>
      </c>
    </row>
    <row r="1520" spans="1:17" ht="15.75" x14ac:dyDescent="0.25">
      <c r="A1520" s="1" t="s">
        <v>3164</v>
      </c>
      <c r="B1520" s="1"/>
      <c r="C1520" s="1"/>
      <c r="D1520" s="17" t="s">
        <v>1541</v>
      </c>
      <c r="E1520" s="1" t="s">
        <v>3525</v>
      </c>
      <c r="F15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20" s="20"/>
      <c r="H1520" s="20"/>
      <c r="I1520" s="21">
        <v>432.75</v>
      </c>
      <c r="J1520" s="21">
        <f>Tabela1[[#This Row],[Estoque]]*Tabela1[[#This Row],[Valor Unitario Estimado]]</f>
        <v>0</v>
      </c>
      <c r="K1520" s="20"/>
      <c r="L1520" s="20"/>
      <c r="M1520"/>
      <c r="N1520" s="20"/>
      <c r="O1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0" s="20"/>
      <c r="Q1520" s="1">
        <v>0</v>
      </c>
    </row>
    <row r="1521" spans="1:17" ht="15.75" x14ac:dyDescent="0.25">
      <c r="A1521" s="1" t="s">
        <v>3165</v>
      </c>
      <c r="B1521" s="1"/>
      <c r="C1521" s="1"/>
      <c r="D1521" s="17" t="s">
        <v>1542</v>
      </c>
      <c r="E1521" s="1" t="s">
        <v>3618</v>
      </c>
      <c r="F1521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1" s="20"/>
      <c r="H1521" s="20"/>
      <c r="I1521" s="21">
        <v>16</v>
      </c>
      <c r="J1521" s="21">
        <f>Tabela1[[#This Row],[Estoque]]*Tabela1[[#This Row],[Valor Unitario Estimado]]</f>
        <v>800</v>
      </c>
      <c r="K1521" s="20"/>
      <c r="L1521" s="20"/>
      <c r="M1521"/>
      <c r="N1521" s="20"/>
      <c r="O1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1" s="20"/>
      <c r="Q1521" s="1">
        <v>50</v>
      </c>
    </row>
    <row r="1522" spans="1:17" ht="15.75" x14ac:dyDescent="0.25">
      <c r="A1522" s="1" t="s">
        <v>3166</v>
      </c>
      <c r="B1522" s="1"/>
      <c r="C1522" s="1"/>
      <c r="D1522" s="17" t="s">
        <v>1543</v>
      </c>
      <c r="E1522" s="1" t="s">
        <v>3618</v>
      </c>
      <c r="F1522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2" s="20"/>
      <c r="H1522" s="20"/>
      <c r="I1522" s="21">
        <v>13</v>
      </c>
      <c r="J1522" s="21">
        <f>Tabela1[[#This Row],[Estoque]]*Tabela1[[#This Row],[Valor Unitario Estimado]]</f>
        <v>650</v>
      </c>
      <c r="K1522" s="20"/>
      <c r="L1522" s="20"/>
      <c r="M1522"/>
      <c r="N1522" s="20"/>
      <c r="O1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2" s="20"/>
      <c r="Q1522" s="1">
        <v>50</v>
      </c>
    </row>
    <row r="1523" spans="1:17" ht="15.75" x14ac:dyDescent="0.25">
      <c r="A1523" s="1" t="s">
        <v>3167</v>
      </c>
      <c r="B1523" s="1"/>
      <c r="C1523" s="1"/>
      <c r="D1523" s="17" t="s">
        <v>1544</v>
      </c>
      <c r="E1523" s="1" t="s">
        <v>3373</v>
      </c>
      <c r="F15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23" s="20"/>
      <c r="H1523" s="20"/>
      <c r="I1523" s="21">
        <v>915.34</v>
      </c>
      <c r="J1523" s="21">
        <f>Tabela1[[#This Row],[Estoque]]*Tabela1[[#This Row],[Valor Unitario Estimado]]</f>
        <v>915.34</v>
      </c>
      <c r="K1523" s="20"/>
      <c r="L1523" s="20"/>
      <c r="M1523"/>
      <c r="N1523" s="20"/>
      <c r="O1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3" s="20"/>
      <c r="Q1523" s="1">
        <v>1</v>
      </c>
    </row>
    <row r="1524" spans="1:17" ht="15.75" x14ac:dyDescent="0.25">
      <c r="A1524" s="1" t="s">
        <v>3168</v>
      </c>
      <c r="B1524" s="1"/>
      <c r="C1524" s="1"/>
      <c r="D1524" s="17" t="s">
        <v>1545</v>
      </c>
      <c r="E1524" s="1" t="s">
        <v>3618</v>
      </c>
      <c r="F152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4" s="20"/>
      <c r="H1524" s="20"/>
      <c r="I1524" s="21">
        <v>52</v>
      </c>
      <c r="J1524" s="21">
        <f>Tabela1[[#This Row],[Estoque]]*Tabela1[[#This Row],[Valor Unitario Estimado]]</f>
        <v>156</v>
      </c>
      <c r="K1524" s="20"/>
      <c r="L1524" s="20"/>
      <c r="M1524"/>
      <c r="N1524" s="20"/>
      <c r="O1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4" s="20"/>
      <c r="Q1524" s="1">
        <v>3</v>
      </c>
    </row>
    <row r="1525" spans="1:17" ht="15.75" x14ac:dyDescent="0.25">
      <c r="A1525" s="1" t="s">
        <v>3169</v>
      </c>
      <c r="B1525" s="1" t="s">
        <v>3297</v>
      </c>
      <c r="C1525" s="1"/>
      <c r="D1525" s="17" t="s">
        <v>1546</v>
      </c>
      <c r="E1525" s="1" t="s">
        <v>3492</v>
      </c>
      <c r="F152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25" s="20"/>
      <c r="H1525" s="20"/>
      <c r="I1525" s="21">
        <v>67</v>
      </c>
      <c r="J1525" s="21">
        <f>Tabela1[[#This Row],[Estoque]]*Tabela1[[#This Row],[Valor Unitario Estimado]]</f>
        <v>335</v>
      </c>
      <c r="K1525" s="20"/>
      <c r="L1525" s="20"/>
      <c r="M1525"/>
      <c r="N1525" s="20"/>
      <c r="O1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5" s="20"/>
      <c r="Q1525" s="1">
        <v>5</v>
      </c>
    </row>
    <row r="1526" spans="1:17" ht="15.75" x14ac:dyDescent="0.25">
      <c r="A1526" s="1" t="s">
        <v>3170</v>
      </c>
      <c r="B1526" s="1"/>
      <c r="C1526" s="1"/>
      <c r="D1526" s="17" t="s">
        <v>1547</v>
      </c>
      <c r="E1526" s="1" t="s">
        <v>3392</v>
      </c>
      <c r="F15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6" s="20"/>
      <c r="H1526" s="20"/>
      <c r="I1526" s="21">
        <v>215.26</v>
      </c>
      <c r="J1526" s="21">
        <f>Tabela1[[#This Row],[Estoque]]*Tabela1[[#This Row],[Valor Unitario Estimado]]</f>
        <v>645.78</v>
      </c>
      <c r="K1526" s="20"/>
      <c r="L1526" s="20"/>
      <c r="M1526"/>
      <c r="N1526" s="20"/>
      <c r="O1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6" s="20"/>
      <c r="Q1526" s="1">
        <v>3</v>
      </c>
    </row>
    <row r="1527" spans="1:17" ht="15.75" x14ac:dyDescent="0.25">
      <c r="A1527" s="1" t="s">
        <v>3171</v>
      </c>
      <c r="B1527" s="1" t="s">
        <v>3348</v>
      </c>
      <c r="C1527" s="1"/>
      <c r="D1527" s="17" t="s">
        <v>1548</v>
      </c>
      <c r="E1527" s="1" t="s">
        <v>3551</v>
      </c>
      <c r="F15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27" s="20"/>
      <c r="H1527" s="20"/>
      <c r="I1527" s="21">
        <v>1708</v>
      </c>
      <c r="J1527" s="21">
        <f>Tabela1[[#This Row],[Estoque]]*Tabela1[[#This Row],[Valor Unitario Estimado]]</f>
        <v>3416</v>
      </c>
      <c r="K1527" s="20"/>
      <c r="L1527" s="20"/>
      <c r="M1527"/>
      <c r="N1527" s="20"/>
      <c r="O1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7" s="20"/>
      <c r="Q1527" s="1">
        <v>2</v>
      </c>
    </row>
    <row r="1528" spans="1:17" ht="15.75" x14ac:dyDescent="0.25">
      <c r="A1528" s="1" t="s">
        <v>3172</v>
      </c>
      <c r="B1528" s="1"/>
      <c r="C1528" s="1"/>
      <c r="D1528" s="17" t="s">
        <v>1549</v>
      </c>
      <c r="E1528" s="1" t="s">
        <v>3407</v>
      </c>
      <c r="F152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8" s="20"/>
      <c r="H1528" s="20"/>
      <c r="I1528" s="21">
        <v>124.99</v>
      </c>
      <c r="J1528" s="21">
        <f>Tabela1[[#This Row],[Estoque]]*Tabela1[[#This Row],[Valor Unitario Estimado]]</f>
        <v>374.96999999999997</v>
      </c>
      <c r="K1528" s="20"/>
      <c r="L1528" s="20"/>
      <c r="M1528"/>
      <c r="N1528" s="20"/>
      <c r="O1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8" s="20"/>
      <c r="Q1528" s="1">
        <v>3</v>
      </c>
    </row>
    <row r="1529" spans="1:17" ht="15.75" x14ac:dyDescent="0.25">
      <c r="A1529" s="1" t="s">
        <v>3173</v>
      </c>
      <c r="B1529" s="1"/>
      <c r="C1529" s="1"/>
      <c r="D1529" s="17" t="s">
        <v>1550</v>
      </c>
      <c r="E1529" s="1" t="s">
        <v>3369</v>
      </c>
      <c r="F1529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9" s="20"/>
      <c r="H1529" s="20"/>
      <c r="I1529" s="21">
        <v>1.2</v>
      </c>
      <c r="J1529" s="21">
        <f>Tabela1[[#This Row],[Estoque]]*Tabela1[[#This Row],[Valor Unitario Estimado]]</f>
        <v>60</v>
      </c>
      <c r="K1529" s="20"/>
      <c r="L1529" s="20"/>
      <c r="M1529"/>
      <c r="N1529" s="20"/>
      <c r="O1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9" s="20"/>
      <c r="Q1529" s="1">
        <v>50</v>
      </c>
    </row>
    <row r="1530" spans="1:17" ht="15.75" x14ac:dyDescent="0.25">
      <c r="A1530" s="1" t="s">
        <v>3174</v>
      </c>
      <c r="B1530" s="1" t="s">
        <v>3345</v>
      </c>
      <c r="C1530" s="1"/>
      <c r="D1530" s="17" t="s">
        <v>1551</v>
      </c>
      <c r="E1530" s="1" t="s">
        <v>3500</v>
      </c>
      <c r="F153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0" s="20"/>
      <c r="H1530" s="20"/>
      <c r="I1530" s="21">
        <v>1250.2</v>
      </c>
      <c r="J1530" s="21">
        <f>Tabela1[[#This Row],[Estoque]]*Tabela1[[#This Row],[Valor Unitario Estimado]]</f>
        <v>1250.2</v>
      </c>
      <c r="K1530" s="20"/>
      <c r="L1530" s="20"/>
      <c r="M1530"/>
      <c r="N1530" s="20"/>
      <c r="O1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0" s="20"/>
      <c r="Q1530" s="1">
        <v>1</v>
      </c>
    </row>
    <row r="1531" spans="1:17" ht="15.75" x14ac:dyDescent="0.25">
      <c r="A1531" s="1" t="s">
        <v>3175</v>
      </c>
      <c r="B1531" s="1" t="s">
        <v>3345</v>
      </c>
      <c r="C1531" s="1"/>
      <c r="D1531" s="17" t="s">
        <v>1552</v>
      </c>
      <c r="E1531" s="1" t="s">
        <v>3499</v>
      </c>
      <c r="F153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31" s="20"/>
      <c r="H1531" s="20"/>
      <c r="I1531" s="21">
        <v>494</v>
      </c>
      <c r="J1531" s="21">
        <f>Tabela1[[#This Row],[Estoque]]*Tabela1[[#This Row],[Valor Unitario Estimado]]</f>
        <v>1482</v>
      </c>
      <c r="K1531" s="20"/>
      <c r="L1531" s="20"/>
      <c r="M1531"/>
      <c r="N1531" s="20"/>
      <c r="O1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1" s="20"/>
      <c r="Q1531" s="1">
        <v>3</v>
      </c>
    </row>
    <row r="1532" spans="1:17" ht="15.75" x14ac:dyDescent="0.25">
      <c r="A1532" s="1" t="s">
        <v>3176</v>
      </c>
      <c r="B1532" s="1"/>
      <c r="C1532" s="1"/>
      <c r="D1532" s="17" t="s">
        <v>1553</v>
      </c>
      <c r="E1532" s="1" t="s">
        <v>3462</v>
      </c>
      <c r="F15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2" s="20"/>
      <c r="H1532" s="20"/>
      <c r="I1532" s="21">
        <v>6355.79</v>
      </c>
      <c r="J1532" s="21">
        <f>Tabela1[[#This Row],[Estoque]]*Tabela1[[#This Row],[Valor Unitario Estimado]]</f>
        <v>6355.79</v>
      </c>
      <c r="K1532" s="20"/>
      <c r="L1532" s="20"/>
      <c r="M1532"/>
      <c r="N1532" s="20"/>
      <c r="O1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2" s="20"/>
      <c r="Q1532" s="1">
        <v>1</v>
      </c>
    </row>
    <row r="1533" spans="1:17" ht="15.75" x14ac:dyDescent="0.25">
      <c r="A1533" s="1" t="s">
        <v>3177</v>
      </c>
      <c r="B1533" s="1" t="s">
        <v>3287</v>
      </c>
      <c r="C1533" s="1"/>
      <c r="D1533" s="17" t="s">
        <v>1554</v>
      </c>
      <c r="E1533" s="1" t="s">
        <v>3412</v>
      </c>
      <c r="F15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33" s="20"/>
      <c r="H1533" s="20"/>
      <c r="I1533" s="21">
        <v>307.52999999999997</v>
      </c>
      <c r="J1533" s="21">
        <f>Tabela1[[#This Row],[Estoque]]*Tabela1[[#This Row],[Valor Unitario Estimado]]</f>
        <v>1230.1199999999999</v>
      </c>
      <c r="K1533" s="20"/>
      <c r="L1533" s="20"/>
      <c r="M1533"/>
      <c r="N1533" s="20"/>
      <c r="O1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3" s="20"/>
      <c r="Q1533" s="1">
        <v>4</v>
      </c>
    </row>
    <row r="1534" spans="1:17" ht="15.75" x14ac:dyDescent="0.25">
      <c r="A1534" s="1" t="s">
        <v>3178</v>
      </c>
      <c r="B1534" s="1" t="s">
        <v>3287</v>
      </c>
      <c r="C1534" s="1"/>
      <c r="D1534" s="17" t="s">
        <v>1555</v>
      </c>
      <c r="E1534" s="1" t="s">
        <v>3412</v>
      </c>
      <c r="F153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34" s="20"/>
      <c r="H1534" s="20"/>
      <c r="I1534" s="21">
        <v>41.58</v>
      </c>
      <c r="J1534" s="21">
        <f>Tabela1[[#This Row],[Estoque]]*Tabela1[[#This Row],[Valor Unitario Estimado]]</f>
        <v>166.32</v>
      </c>
      <c r="K1534" s="20"/>
      <c r="L1534" s="20"/>
      <c r="M1534"/>
      <c r="N1534" s="20"/>
      <c r="O1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4" s="20"/>
      <c r="Q1534" s="1">
        <v>4</v>
      </c>
    </row>
    <row r="1535" spans="1:17" ht="15.75" x14ac:dyDescent="0.25">
      <c r="A1535" s="1" t="s">
        <v>3179</v>
      </c>
      <c r="B1535" s="1"/>
      <c r="C1535" s="1"/>
      <c r="D1535" s="17" t="s">
        <v>1556</v>
      </c>
      <c r="E1535" s="1" t="s">
        <v>3374</v>
      </c>
      <c r="F15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35" s="20"/>
      <c r="H1535" s="20"/>
      <c r="I1535" s="21"/>
      <c r="J1535" s="21">
        <f>Tabela1[[#This Row],[Estoque]]*Tabela1[[#This Row],[Valor Unitario Estimado]]</f>
        <v>0</v>
      </c>
      <c r="K1535" s="20"/>
      <c r="L1535" s="20"/>
      <c r="M1535"/>
      <c r="N1535" s="20"/>
      <c r="O1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5" s="20"/>
      <c r="Q1535" s="1">
        <v>2</v>
      </c>
    </row>
    <row r="1536" spans="1:17" ht="15.75" x14ac:dyDescent="0.25">
      <c r="A1536" s="1" t="s">
        <v>3180</v>
      </c>
      <c r="B1536" s="1"/>
      <c r="C1536" s="1"/>
      <c r="D1536" s="17" t="s">
        <v>1557</v>
      </c>
      <c r="E1536" s="1" t="s">
        <v>3558</v>
      </c>
      <c r="F1536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536" s="20"/>
      <c r="H1536" s="20"/>
      <c r="I1536" s="21">
        <v>16</v>
      </c>
      <c r="J1536" s="21">
        <f>Tabela1[[#This Row],[Estoque]]*Tabela1[[#This Row],[Valor Unitario Estimado]]</f>
        <v>640</v>
      </c>
      <c r="K1536" s="20"/>
      <c r="L1536" s="20"/>
      <c r="M1536"/>
      <c r="N1536" s="20"/>
      <c r="O1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6" s="20"/>
      <c r="Q1536" s="1">
        <v>40</v>
      </c>
    </row>
    <row r="1537" spans="1:17" ht="15.75" x14ac:dyDescent="0.25">
      <c r="A1537" s="1" t="s">
        <v>3181</v>
      </c>
      <c r="B1537" s="1" t="s">
        <v>3349</v>
      </c>
      <c r="C1537" s="1"/>
      <c r="D1537" s="17" t="s">
        <v>1558</v>
      </c>
      <c r="E1537" s="1" t="s">
        <v>3550</v>
      </c>
      <c r="F15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37" s="20"/>
      <c r="H1537" s="20"/>
      <c r="I1537" s="21">
        <v>1320.5</v>
      </c>
      <c r="J1537" s="21">
        <f>Tabela1[[#This Row],[Estoque]]*Tabela1[[#This Row],[Valor Unitario Estimado]]</f>
        <v>0</v>
      </c>
      <c r="K1537" s="20"/>
      <c r="L1537" s="20"/>
      <c r="M1537"/>
      <c r="N1537" s="20"/>
      <c r="O1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7" s="20"/>
      <c r="Q1537" s="1">
        <v>0</v>
      </c>
    </row>
    <row r="1538" spans="1:17" ht="15.75" x14ac:dyDescent="0.25">
      <c r="A1538" s="1" t="s">
        <v>3182</v>
      </c>
      <c r="B1538" s="1" t="s">
        <v>3350</v>
      </c>
      <c r="C1538" s="1"/>
      <c r="D1538" s="17" t="s">
        <v>1559</v>
      </c>
      <c r="E1538" s="1" t="s">
        <v>3626</v>
      </c>
      <c r="F15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8" s="20"/>
      <c r="H1538" s="20"/>
      <c r="I1538" s="21">
        <v>3804.4</v>
      </c>
      <c r="J1538" s="21">
        <f>Tabela1[[#This Row],[Estoque]]*Tabela1[[#This Row],[Valor Unitario Estimado]]</f>
        <v>3804.4</v>
      </c>
      <c r="K1538" s="20"/>
      <c r="L1538" s="20"/>
      <c r="M1538"/>
      <c r="N1538" s="20"/>
      <c r="O1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8" s="20"/>
      <c r="Q1538" s="1">
        <v>1</v>
      </c>
    </row>
    <row r="1539" spans="1:17" ht="15.75" x14ac:dyDescent="0.25">
      <c r="A1539" s="1" t="s">
        <v>3183</v>
      </c>
      <c r="B1539" s="1" t="s">
        <v>3350</v>
      </c>
      <c r="C1539" s="1"/>
      <c r="D1539" s="17" t="s">
        <v>1560</v>
      </c>
      <c r="E1539" s="1" t="s">
        <v>3626</v>
      </c>
      <c r="F15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9" s="20"/>
      <c r="H1539" s="20"/>
      <c r="I1539" s="21">
        <v>4110.78</v>
      </c>
      <c r="J1539" s="21">
        <f>Tabela1[[#This Row],[Estoque]]*Tabela1[[#This Row],[Valor Unitario Estimado]]</f>
        <v>4110.78</v>
      </c>
      <c r="K1539" s="20"/>
      <c r="L1539" s="20"/>
      <c r="M1539"/>
      <c r="N1539" s="20"/>
      <c r="O1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9" s="20"/>
      <c r="Q1539" s="1">
        <v>1</v>
      </c>
    </row>
    <row r="1540" spans="1:17" ht="15.75" x14ac:dyDescent="0.25">
      <c r="A1540" s="1" t="s">
        <v>3184</v>
      </c>
      <c r="B1540" s="1" t="s">
        <v>3350</v>
      </c>
      <c r="C1540" s="1"/>
      <c r="D1540" s="17" t="s">
        <v>1561</v>
      </c>
      <c r="E1540" s="1" t="s">
        <v>3627</v>
      </c>
      <c r="F15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0" s="20"/>
      <c r="H1540" s="20"/>
      <c r="I1540" s="21">
        <v>653.5</v>
      </c>
      <c r="J1540" s="21">
        <f>Tabela1[[#This Row],[Estoque]]*Tabela1[[#This Row],[Valor Unitario Estimado]]</f>
        <v>653.5</v>
      </c>
      <c r="K1540" s="20"/>
      <c r="L1540" s="20"/>
      <c r="M1540"/>
      <c r="N1540" s="20"/>
      <c r="O1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0" s="20"/>
      <c r="Q1540" s="1">
        <v>1</v>
      </c>
    </row>
    <row r="1541" spans="1:17" ht="15.75" x14ac:dyDescent="0.25">
      <c r="A1541" s="1" t="s">
        <v>3185</v>
      </c>
      <c r="B1541" s="1" t="s">
        <v>3350</v>
      </c>
      <c r="C1541" s="1"/>
      <c r="D1541" s="17" t="s">
        <v>1562</v>
      </c>
      <c r="E1541" s="1" t="s">
        <v>3627</v>
      </c>
      <c r="F15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1" s="20"/>
      <c r="H1541" s="20"/>
      <c r="I1541" s="21">
        <v>250.59</v>
      </c>
      <c r="J1541" s="21">
        <f>Tabela1[[#This Row],[Estoque]]*Tabela1[[#This Row],[Valor Unitario Estimado]]</f>
        <v>250.59</v>
      </c>
      <c r="K1541" s="20"/>
      <c r="L1541" s="20"/>
      <c r="M1541"/>
      <c r="N1541" s="20"/>
      <c r="O1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1" s="20"/>
      <c r="Q1541" s="1">
        <v>1</v>
      </c>
    </row>
    <row r="1542" spans="1:17" ht="15.75" x14ac:dyDescent="0.25">
      <c r="A1542" s="1" t="s">
        <v>3186</v>
      </c>
      <c r="B1542" s="1" t="s">
        <v>3351</v>
      </c>
      <c r="C1542" s="1"/>
      <c r="D1542" s="17" t="s">
        <v>1563</v>
      </c>
      <c r="E1542" s="1" t="s">
        <v>3423</v>
      </c>
      <c r="F154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2" s="20"/>
      <c r="H1542" s="20"/>
      <c r="I1542" s="21">
        <v>21.5</v>
      </c>
      <c r="J1542" s="21">
        <f>Tabela1[[#This Row],[Estoque]]*Tabela1[[#This Row],[Valor Unitario Estimado]]</f>
        <v>43</v>
      </c>
      <c r="K1542" s="20"/>
      <c r="L1542" s="20"/>
      <c r="M1542"/>
      <c r="N1542" s="20"/>
      <c r="O1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2" s="20"/>
      <c r="Q1542" s="1">
        <v>2</v>
      </c>
    </row>
    <row r="1543" spans="1:17" ht="15.75" x14ac:dyDescent="0.25">
      <c r="A1543" s="1" t="s">
        <v>3187</v>
      </c>
      <c r="B1543" s="1"/>
      <c r="C1543" s="1"/>
      <c r="D1543" s="17" t="s">
        <v>1564</v>
      </c>
      <c r="E1543" s="1" t="s">
        <v>3476</v>
      </c>
      <c r="F15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3" s="20"/>
      <c r="H1543" s="20"/>
      <c r="I1543" s="21">
        <v>985</v>
      </c>
      <c r="J1543" s="21">
        <f>Tabela1[[#This Row],[Estoque]]*Tabela1[[#This Row],[Valor Unitario Estimado]]</f>
        <v>1970</v>
      </c>
      <c r="K1543" s="20"/>
      <c r="L1543" s="20"/>
      <c r="M1543"/>
      <c r="N1543" s="20"/>
      <c r="O1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3" s="20"/>
      <c r="Q1543" s="1">
        <v>2</v>
      </c>
    </row>
    <row r="1544" spans="1:17" ht="15.75" x14ac:dyDescent="0.25">
      <c r="A1544" s="1" t="s">
        <v>3188</v>
      </c>
      <c r="B1544" s="1"/>
      <c r="C1544" s="1"/>
      <c r="D1544" s="17" t="s">
        <v>1565</v>
      </c>
      <c r="E1544" s="1" t="s">
        <v>3451</v>
      </c>
      <c r="F15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4" s="20"/>
      <c r="H1544" s="20"/>
      <c r="I1544" s="21">
        <v>54.6</v>
      </c>
      <c r="J1544" s="21">
        <f>Tabela1[[#This Row],[Estoque]]*Tabela1[[#This Row],[Valor Unitario Estimado]]</f>
        <v>54.6</v>
      </c>
      <c r="K1544" s="20"/>
      <c r="L1544" s="20"/>
      <c r="M1544"/>
      <c r="N1544" s="20"/>
      <c r="O1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4" s="20"/>
      <c r="Q1544" s="1">
        <v>1</v>
      </c>
    </row>
    <row r="1545" spans="1:17" ht="15.75" x14ac:dyDescent="0.25">
      <c r="A1545" s="1" t="s">
        <v>3189</v>
      </c>
      <c r="B1545" s="1" t="s">
        <v>3340</v>
      </c>
      <c r="C1545" s="1"/>
      <c r="D1545" s="17" t="s">
        <v>1566</v>
      </c>
      <c r="E1545" s="1" t="s">
        <v>3495</v>
      </c>
      <c r="F15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5" s="20"/>
      <c r="H1545" s="20"/>
      <c r="I1545" s="21">
        <v>329.28</v>
      </c>
      <c r="J1545" s="21">
        <f>Tabela1[[#This Row],[Estoque]]*Tabela1[[#This Row],[Valor Unitario Estimado]]</f>
        <v>658.56</v>
      </c>
      <c r="K1545" s="20"/>
      <c r="L1545" s="20"/>
      <c r="M1545"/>
      <c r="N1545" s="20"/>
      <c r="O1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5" s="20"/>
      <c r="Q1545" s="1">
        <v>2</v>
      </c>
    </row>
    <row r="1546" spans="1:17" ht="15.75" x14ac:dyDescent="0.25">
      <c r="A1546" s="1" t="s">
        <v>3190</v>
      </c>
      <c r="B1546" s="1" t="s">
        <v>3340</v>
      </c>
      <c r="C1546" s="1"/>
      <c r="D1546" s="17" t="s">
        <v>1567</v>
      </c>
      <c r="E1546" s="1" t="s">
        <v>3495</v>
      </c>
      <c r="F154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46" s="20"/>
      <c r="H1546" s="20"/>
      <c r="I1546" s="21">
        <v>18.350000000000001</v>
      </c>
      <c r="J1546" s="21">
        <f>Tabela1[[#This Row],[Estoque]]*Tabela1[[#This Row],[Valor Unitario Estimado]]</f>
        <v>73.400000000000006</v>
      </c>
      <c r="K1546" s="20"/>
      <c r="L1546" s="20"/>
      <c r="M1546"/>
      <c r="N1546" s="20"/>
      <c r="O1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6" s="20"/>
      <c r="Q1546" s="1">
        <v>4</v>
      </c>
    </row>
    <row r="1547" spans="1:17" ht="15.75" x14ac:dyDescent="0.25">
      <c r="A1547" s="1" t="s">
        <v>3191</v>
      </c>
      <c r="B1547" s="1"/>
      <c r="C1547" s="1"/>
      <c r="D1547" s="17" t="s">
        <v>1568</v>
      </c>
      <c r="E1547" s="1" t="s">
        <v>3614</v>
      </c>
      <c r="F15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7" s="20"/>
      <c r="H1547" s="20"/>
      <c r="I1547" s="21">
        <v>1680</v>
      </c>
      <c r="J1547" s="21">
        <f>Tabela1[[#This Row],[Estoque]]*Tabela1[[#This Row],[Valor Unitario Estimado]]</f>
        <v>1680</v>
      </c>
      <c r="K1547" s="20"/>
      <c r="L1547" s="20"/>
      <c r="M1547"/>
      <c r="N1547" s="20"/>
      <c r="O1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7" s="20"/>
      <c r="Q1547" s="1">
        <v>1</v>
      </c>
    </row>
    <row r="1548" spans="1:17" ht="15.75" x14ac:dyDescent="0.25">
      <c r="A1548" s="1" t="s">
        <v>3192</v>
      </c>
      <c r="B1548" s="1"/>
      <c r="C1548" s="1"/>
      <c r="D1548" s="17" t="s">
        <v>1569</v>
      </c>
      <c r="E1548" s="1" t="s">
        <v>3614</v>
      </c>
      <c r="F15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48" s="20"/>
      <c r="H1548" s="20"/>
      <c r="I1548" s="21">
        <v>440</v>
      </c>
      <c r="J1548" s="21">
        <f>Tabela1[[#This Row],[Estoque]]*Tabela1[[#This Row],[Valor Unitario Estimado]]</f>
        <v>0</v>
      </c>
      <c r="K1548" s="20"/>
      <c r="L1548" s="20"/>
      <c r="M1548"/>
      <c r="N1548" s="20"/>
      <c r="O1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8" s="20"/>
      <c r="Q1548" s="1">
        <v>0</v>
      </c>
    </row>
    <row r="1549" spans="1:17" ht="15.75" x14ac:dyDescent="0.25">
      <c r="A1549" s="1" t="s">
        <v>3193</v>
      </c>
      <c r="B1549" s="1" t="s">
        <v>3289</v>
      </c>
      <c r="C1549" s="1"/>
      <c r="D1549" s="17" t="s">
        <v>1570</v>
      </c>
      <c r="E1549" s="1" t="s">
        <v>3502</v>
      </c>
      <c r="F15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9" s="20"/>
      <c r="H1549" s="20"/>
      <c r="I1549" s="21">
        <v>607.5</v>
      </c>
      <c r="J1549" s="21">
        <f>Tabela1[[#This Row],[Estoque]]*Tabela1[[#This Row],[Valor Unitario Estimado]]</f>
        <v>607.5</v>
      </c>
      <c r="K1549" s="20"/>
      <c r="L1549" s="20"/>
      <c r="M1549"/>
      <c r="N1549" s="20"/>
      <c r="O1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9" s="20"/>
      <c r="Q1549" s="1">
        <v>1</v>
      </c>
    </row>
    <row r="1550" spans="1:17" ht="15.75" x14ac:dyDescent="0.25">
      <c r="A1550" s="1" t="s">
        <v>3194</v>
      </c>
      <c r="B1550" s="1" t="s">
        <v>3352</v>
      </c>
      <c r="C1550" s="1"/>
      <c r="D1550" s="17" t="s">
        <v>1571</v>
      </c>
      <c r="E1550" s="1" t="s">
        <v>3502</v>
      </c>
      <c r="F155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550" s="20"/>
      <c r="H1550" s="20"/>
      <c r="I1550" s="21">
        <v>950</v>
      </c>
      <c r="J1550" s="21">
        <f>Tabela1[[#This Row],[Estoque]]*Tabela1[[#This Row],[Valor Unitario Estimado]]</f>
        <v>7600</v>
      </c>
      <c r="K1550" s="20"/>
      <c r="L1550" s="20"/>
      <c r="M1550"/>
      <c r="N1550" s="20"/>
      <c r="O1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0" s="20"/>
      <c r="Q1550" s="1">
        <v>8</v>
      </c>
    </row>
    <row r="1551" spans="1:17" ht="15.75" x14ac:dyDescent="0.25">
      <c r="A1551" s="1" t="s">
        <v>3195</v>
      </c>
      <c r="B1551" s="1" t="s">
        <v>3298</v>
      </c>
      <c r="C1551" s="1" t="s">
        <v>3292</v>
      </c>
      <c r="D1551" s="17" t="s">
        <v>1572</v>
      </c>
      <c r="E1551" s="1" t="s">
        <v>3624</v>
      </c>
      <c r="F155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51" s="20">
        <v>2</v>
      </c>
      <c r="H1551" s="20">
        <v>4</v>
      </c>
      <c r="I1551" s="21">
        <v>155</v>
      </c>
      <c r="J1551" s="21">
        <f>Tabela1[[#This Row],[Estoque]]*Tabela1[[#This Row],[Valor Unitario Estimado]]</f>
        <v>930</v>
      </c>
      <c r="K1551" s="20"/>
      <c r="L1551" s="20"/>
      <c r="M1551">
        <v>7866</v>
      </c>
      <c r="N1551" s="20"/>
      <c r="O1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1" s="20"/>
      <c r="Q1551" s="1">
        <v>6</v>
      </c>
    </row>
    <row r="1552" spans="1:17" ht="15.75" x14ac:dyDescent="0.25">
      <c r="A1552" s="1" t="s">
        <v>3196</v>
      </c>
      <c r="B1552" s="1" t="s">
        <v>3298</v>
      </c>
      <c r="C1552" s="1" t="s">
        <v>3292</v>
      </c>
      <c r="D1552" s="17" t="s">
        <v>1573</v>
      </c>
      <c r="E1552" s="1" t="s">
        <v>3624</v>
      </c>
      <c r="F1552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552" s="20">
        <v>2</v>
      </c>
      <c r="H1552" s="20">
        <v>4</v>
      </c>
      <c r="I1552" s="21">
        <v>180.9</v>
      </c>
      <c r="J1552" s="21">
        <f>Tabela1[[#This Row],[Estoque]]*Tabela1[[#This Row],[Valor Unitario Estimado]]</f>
        <v>1266.3</v>
      </c>
      <c r="K1552" s="20"/>
      <c r="L1552" s="20"/>
      <c r="M1552"/>
      <c r="N1552" s="20"/>
      <c r="O1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2" s="20"/>
      <c r="Q1552" s="1">
        <v>7</v>
      </c>
    </row>
    <row r="1553" spans="1:17" ht="15.75" x14ac:dyDescent="0.25">
      <c r="A1553" s="1" t="s">
        <v>3197</v>
      </c>
      <c r="B1553" s="1" t="s">
        <v>3353</v>
      </c>
      <c r="C1553" s="1"/>
      <c r="D1553" s="17" t="s">
        <v>1574</v>
      </c>
      <c r="E1553" s="1" t="s">
        <v>3457</v>
      </c>
      <c r="F15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3" s="20"/>
      <c r="H1553" s="20"/>
      <c r="I1553" s="21">
        <v>710.85</v>
      </c>
      <c r="J1553" s="21">
        <f>Tabela1[[#This Row],[Estoque]]*Tabela1[[#This Row],[Valor Unitario Estimado]]</f>
        <v>1421.7</v>
      </c>
      <c r="K1553" s="20"/>
      <c r="L1553" s="20"/>
      <c r="M1553"/>
      <c r="N1553" s="20"/>
      <c r="O1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3" s="20"/>
      <c r="Q1553" s="1">
        <v>2</v>
      </c>
    </row>
    <row r="1554" spans="1:17" ht="15.75" x14ac:dyDescent="0.25">
      <c r="A1554" s="1" t="s">
        <v>3198</v>
      </c>
      <c r="B1554" s="1" t="s">
        <v>3354</v>
      </c>
      <c r="C1554" s="1"/>
      <c r="D1554" s="17" t="s">
        <v>1575</v>
      </c>
      <c r="E1554" s="1" t="s">
        <v>3457</v>
      </c>
      <c r="F155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54" s="20"/>
      <c r="H1554" s="20"/>
      <c r="I1554" s="21">
        <v>204.44</v>
      </c>
      <c r="J1554" s="21">
        <f>Tabela1[[#This Row],[Estoque]]*Tabela1[[#This Row],[Valor Unitario Estimado]]</f>
        <v>1022.2</v>
      </c>
      <c r="K1554" s="20"/>
      <c r="L1554" s="20"/>
      <c r="M1554"/>
      <c r="N1554" s="20"/>
      <c r="O1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4" s="20"/>
      <c r="Q1554" s="1">
        <v>5</v>
      </c>
    </row>
    <row r="1555" spans="1:17" ht="15.75" x14ac:dyDescent="0.25">
      <c r="A1555" s="1" t="s">
        <v>3199</v>
      </c>
      <c r="B1555" s="1" t="s">
        <v>3340</v>
      </c>
      <c r="C1555" s="1"/>
      <c r="D1555" s="17" t="s">
        <v>1576</v>
      </c>
      <c r="E1555" s="1" t="s">
        <v>3618</v>
      </c>
      <c r="F15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5" s="20"/>
      <c r="H1555" s="20"/>
      <c r="I1555" s="21">
        <v>4.5</v>
      </c>
      <c r="J1555" s="21">
        <f>Tabela1[[#This Row],[Estoque]]*Tabela1[[#This Row],[Valor Unitario Estimado]]</f>
        <v>9</v>
      </c>
      <c r="K1555" s="20"/>
      <c r="L1555" s="20"/>
      <c r="M1555"/>
      <c r="N1555" s="20"/>
      <c r="O1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5" s="20"/>
      <c r="Q1555" s="1">
        <v>2</v>
      </c>
    </row>
    <row r="1556" spans="1:17" ht="15.75" x14ac:dyDescent="0.25">
      <c r="A1556" s="1" t="s">
        <v>3200</v>
      </c>
      <c r="B1556" s="1" t="s">
        <v>3340</v>
      </c>
      <c r="C1556" s="1"/>
      <c r="D1556" s="17" t="s">
        <v>1577</v>
      </c>
      <c r="E1556" s="1" t="s">
        <v>3618</v>
      </c>
      <c r="F155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6" s="20"/>
      <c r="H1556" s="20"/>
      <c r="I1556" s="21">
        <v>46.2</v>
      </c>
      <c r="J1556" s="21">
        <f>Tabela1[[#This Row],[Estoque]]*Tabela1[[#This Row],[Valor Unitario Estimado]]</f>
        <v>184.8</v>
      </c>
      <c r="K1556" s="20"/>
      <c r="L1556" s="20"/>
      <c r="M1556"/>
      <c r="N1556" s="20"/>
      <c r="O1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6" s="20"/>
      <c r="Q1556" s="1">
        <v>4</v>
      </c>
    </row>
    <row r="1557" spans="1:17" ht="15.75" x14ac:dyDescent="0.25">
      <c r="A1557" s="1" t="s">
        <v>3201</v>
      </c>
      <c r="B1557" s="1" t="s">
        <v>3340</v>
      </c>
      <c r="C1557" s="1"/>
      <c r="D1557" s="17" t="s">
        <v>1578</v>
      </c>
      <c r="E1557" s="1" t="s">
        <v>3618</v>
      </c>
      <c r="F15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7" s="20"/>
      <c r="H1557" s="20"/>
      <c r="I1557" s="21">
        <v>62</v>
      </c>
      <c r="J1557" s="21">
        <f>Tabela1[[#This Row],[Estoque]]*Tabela1[[#This Row],[Valor Unitario Estimado]]</f>
        <v>248</v>
      </c>
      <c r="K1557" s="20"/>
      <c r="L1557" s="20"/>
      <c r="M1557"/>
      <c r="N1557" s="20"/>
      <c r="O1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7" s="20"/>
      <c r="Q1557" s="1">
        <v>4</v>
      </c>
    </row>
    <row r="1558" spans="1:17" ht="15.75" x14ac:dyDescent="0.25">
      <c r="A1558" s="1" t="s">
        <v>3202</v>
      </c>
      <c r="B1558" s="1"/>
      <c r="C1558" s="1"/>
      <c r="D1558" s="17" t="s">
        <v>1579</v>
      </c>
      <c r="E1558" s="1" t="s">
        <v>3456</v>
      </c>
      <c r="F155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8" s="20"/>
      <c r="H1558" s="20"/>
      <c r="I1558" s="21">
        <v>221.15</v>
      </c>
      <c r="J1558" s="21">
        <f>Tabela1[[#This Row],[Estoque]]*Tabela1[[#This Row],[Valor Unitario Estimado]]</f>
        <v>884.6</v>
      </c>
      <c r="K1558" s="20"/>
      <c r="L1558" s="20"/>
      <c r="M1558"/>
      <c r="N1558" s="20"/>
      <c r="O1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8" s="20"/>
      <c r="Q1558" s="1">
        <v>4</v>
      </c>
    </row>
    <row r="1559" spans="1:17" ht="15.75" x14ac:dyDescent="0.25">
      <c r="A1559" s="1" t="s">
        <v>3203</v>
      </c>
      <c r="B1559" s="1" t="s">
        <v>3279</v>
      </c>
      <c r="C1559" s="1"/>
      <c r="D1559" s="17" t="s">
        <v>1580</v>
      </c>
      <c r="E1559" s="1" t="s">
        <v>3548</v>
      </c>
      <c r="F15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59" s="20"/>
      <c r="H1559" s="20"/>
      <c r="I1559" s="21">
        <v>498.9</v>
      </c>
      <c r="J1559" s="21">
        <f>Tabela1[[#This Row],[Estoque]]*Tabela1[[#This Row],[Valor Unitario Estimado]]</f>
        <v>0</v>
      </c>
      <c r="K1559" s="20"/>
      <c r="L1559" s="20"/>
      <c r="M1559"/>
      <c r="N1559" s="20"/>
      <c r="O1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9" s="20"/>
      <c r="Q1559" s="1">
        <v>0</v>
      </c>
    </row>
    <row r="1560" spans="1:17" ht="15.75" x14ac:dyDescent="0.25">
      <c r="A1560" s="1" t="s">
        <v>3204</v>
      </c>
      <c r="B1560" s="1" t="s">
        <v>3355</v>
      </c>
      <c r="C1560" s="1"/>
      <c r="D1560" s="17" t="s">
        <v>1581</v>
      </c>
      <c r="E1560" s="1" t="s">
        <v>3624</v>
      </c>
      <c r="F15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0" s="20"/>
      <c r="H1560" s="20"/>
      <c r="I1560" s="21">
        <v>5717.12</v>
      </c>
      <c r="J1560" s="21">
        <f>Tabela1[[#This Row],[Estoque]]*Tabela1[[#This Row],[Valor Unitario Estimado]]</f>
        <v>5717.12</v>
      </c>
      <c r="K1560" s="20"/>
      <c r="L1560" s="20"/>
      <c r="M1560"/>
      <c r="N1560" s="20"/>
      <c r="O1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0" s="20"/>
      <c r="Q1560" s="1">
        <v>1</v>
      </c>
    </row>
    <row r="1561" spans="1:17" ht="15.75" x14ac:dyDescent="0.25">
      <c r="A1561" s="1" t="s">
        <v>3205</v>
      </c>
      <c r="B1561" s="1" t="s">
        <v>3356</v>
      </c>
      <c r="C1561" s="1"/>
      <c r="D1561" s="17" t="s">
        <v>1582</v>
      </c>
      <c r="E1561" s="1" t="s">
        <v>3527</v>
      </c>
      <c r="F156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1" s="20"/>
      <c r="H1561" s="20"/>
      <c r="I1561" s="21">
        <v>3500</v>
      </c>
      <c r="J1561" s="21">
        <f>Tabela1[[#This Row],[Estoque]]*Tabela1[[#This Row],[Valor Unitario Estimado]]</f>
        <v>0</v>
      </c>
      <c r="K1561" s="20"/>
      <c r="L1561" s="20"/>
      <c r="M1561"/>
      <c r="N1561" s="20"/>
      <c r="O1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1" s="20"/>
      <c r="Q1561" s="1">
        <v>0</v>
      </c>
    </row>
    <row r="1562" spans="1:17" ht="15.75" x14ac:dyDescent="0.25">
      <c r="A1562" s="1" t="s">
        <v>3206</v>
      </c>
      <c r="B1562" s="1"/>
      <c r="C1562" s="1"/>
      <c r="D1562" s="17" t="s">
        <v>1583</v>
      </c>
      <c r="E1562" s="1" t="s">
        <v>3433</v>
      </c>
      <c r="F15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2" s="20"/>
      <c r="H1562" s="20"/>
      <c r="I1562" s="21">
        <v>9013.1200000000008</v>
      </c>
      <c r="J1562" s="21">
        <f>Tabela1[[#This Row],[Estoque]]*Tabela1[[#This Row],[Valor Unitario Estimado]]</f>
        <v>9013.1200000000008</v>
      </c>
      <c r="K1562" s="20"/>
      <c r="L1562" s="20"/>
      <c r="M1562"/>
      <c r="N1562" s="20"/>
      <c r="O1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2" s="20"/>
      <c r="Q1562" s="1">
        <v>1</v>
      </c>
    </row>
    <row r="1563" spans="1:17" ht="15.75" x14ac:dyDescent="0.25">
      <c r="A1563" s="1" t="s">
        <v>3207</v>
      </c>
      <c r="B1563" s="1" t="s">
        <v>3281</v>
      </c>
      <c r="C1563" s="1"/>
      <c r="D1563" s="17" t="s">
        <v>1584</v>
      </c>
      <c r="E1563" s="1" t="s">
        <v>3529</v>
      </c>
      <c r="F156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63" s="20"/>
      <c r="H1563" s="20"/>
      <c r="I1563" s="21">
        <v>60</v>
      </c>
      <c r="J1563" s="21">
        <f>Tabela1[[#This Row],[Estoque]]*Tabela1[[#This Row],[Valor Unitario Estimado]]</f>
        <v>180</v>
      </c>
      <c r="K1563" s="20"/>
      <c r="L1563" s="20"/>
      <c r="M1563"/>
      <c r="N1563" s="20"/>
      <c r="O1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3" s="20"/>
      <c r="Q1563" s="1">
        <v>3</v>
      </c>
    </row>
    <row r="1564" spans="1:17" ht="15.75" x14ac:dyDescent="0.25">
      <c r="A1564" s="1" t="s">
        <v>3208</v>
      </c>
      <c r="B1564" s="1" t="s">
        <v>3282</v>
      </c>
      <c r="C1564" s="1"/>
      <c r="D1564" s="17" t="s">
        <v>1585</v>
      </c>
      <c r="E1564" s="1" t="s">
        <v>3398</v>
      </c>
      <c r="F15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4" s="20"/>
      <c r="H1564" s="20"/>
      <c r="I1564" s="21">
        <v>8919.15</v>
      </c>
      <c r="J1564" s="21">
        <f>Tabela1[[#This Row],[Estoque]]*Tabela1[[#This Row],[Valor Unitario Estimado]]</f>
        <v>0</v>
      </c>
      <c r="K1564" s="20"/>
      <c r="L1564" s="20"/>
      <c r="M1564"/>
      <c r="N1564" s="20"/>
      <c r="O1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4" s="20"/>
      <c r="Q1564" s="1">
        <v>0</v>
      </c>
    </row>
    <row r="1565" spans="1:17" ht="15.75" x14ac:dyDescent="0.25">
      <c r="A1565" s="1" t="s">
        <v>3209</v>
      </c>
      <c r="B1565" s="1" t="s">
        <v>3334</v>
      </c>
      <c r="C1565" s="1"/>
      <c r="D1565" s="17" t="s">
        <v>1586</v>
      </c>
      <c r="E1565" s="1" t="s">
        <v>3498</v>
      </c>
      <c r="F15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5" s="20"/>
      <c r="H1565" s="20"/>
      <c r="I1565" s="21">
        <v>351</v>
      </c>
      <c r="J1565" s="21">
        <f>Tabela1[[#This Row],[Estoque]]*Tabela1[[#This Row],[Valor Unitario Estimado]]</f>
        <v>351</v>
      </c>
      <c r="K1565" s="20"/>
      <c r="L1565" s="20"/>
      <c r="M1565"/>
      <c r="N1565" s="20"/>
      <c r="O1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5" s="20"/>
      <c r="Q1565" s="1">
        <v>1</v>
      </c>
    </row>
    <row r="1566" spans="1:17" ht="15.75" x14ac:dyDescent="0.25">
      <c r="A1566" s="1" t="s">
        <v>3210</v>
      </c>
      <c r="B1566" s="1" t="s">
        <v>3297</v>
      </c>
      <c r="C1566" s="1"/>
      <c r="D1566" s="17" t="s">
        <v>1587</v>
      </c>
      <c r="E1566" s="1" t="s">
        <v>3498</v>
      </c>
      <c r="F15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6" s="20"/>
      <c r="H1566" s="20"/>
      <c r="I1566" s="21">
        <v>3802.4</v>
      </c>
      <c r="J1566" s="21">
        <f>Tabela1[[#This Row],[Estoque]]*Tabela1[[#This Row],[Valor Unitario Estimado]]</f>
        <v>3802.4</v>
      </c>
      <c r="K1566" s="20"/>
      <c r="L1566" s="20"/>
      <c r="M1566"/>
      <c r="N1566" s="20"/>
      <c r="O1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6" s="20"/>
      <c r="Q1566" s="1">
        <v>1</v>
      </c>
    </row>
    <row r="1567" spans="1:17" ht="15.75" x14ac:dyDescent="0.25">
      <c r="A1567" s="1" t="s">
        <v>3211</v>
      </c>
      <c r="B1567" s="1" t="s">
        <v>3357</v>
      </c>
      <c r="C1567" s="1"/>
      <c r="D1567" s="17" t="s">
        <v>1588</v>
      </c>
      <c r="E1567" s="1" t="s">
        <v>3572</v>
      </c>
      <c r="F156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67" s="20"/>
      <c r="H1567" s="20"/>
      <c r="I1567" s="21">
        <v>172</v>
      </c>
      <c r="J1567" s="21">
        <f>Tabela1[[#This Row],[Estoque]]*Tabela1[[#This Row],[Valor Unitario Estimado]]</f>
        <v>1032</v>
      </c>
      <c r="K1567" s="20"/>
      <c r="L1567" s="20"/>
      <c r="M1567"/>
      <c r="N1567" s="20"/>
      <c r="O1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7" s="20"/>
      <c r="Q1567" s="1">
        <v>6</v>
      </c>
    </row>
    <row r="1568" spans="1:17" ht="15.75" x14ac:dyDescent="0.25">
      <c r="A1568" s="1" t="s">
        <v>3212</v>
      </c>
      <c r="B1568" s="1"/>
      <c r="C1568" s="1"/>
      <c r="D1568" s="17" t="s">
        <v>1589</v>
      </c>
      <c r="E1568" s="1" t="s">
        <v>3497</v>
      </c>
      <c r="F15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8" s="20"/>
      <c r="H1568" s="20"/>
      <c r="I1568" s="21">
        <v>915</v>
      </c>
      <c r="J1568" s="21">
        <f>Tabela1[[#This Row],[Estoque]]*Tabela1[[#This Row],[Valor Unitario Estimado]]</f>
        <v>0</v>
      </c>
      <c r="K1568" s="20"/>
      <c r="L1568" s="20"/>
      <c r="M1568"/>
      <c r="N1568" s="20"/>
      <c r="O1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8" s="20"/>
      <c r="Q1568" s="1">
        <v>0</v>
      </c>
    </row>
    <row r="1569" spans="1:17" ht="15.75" x14ac:dyDescent="0.25">
      <c r="A1569" s="1" t="s">
        <v>3213</v>
      </c>
      <c r="B1569" s="1"/>
      <c r="C1569" s="1"/>
      <c r="D1569" s="17" t="s">
        <v>1590</v>
      </c>
      <c r="E1569" s="1" t="s">
        <v>3618</v>
      </c>
      <c r="F15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9" s="20"/>
      <c r="H1569" s="20"/>
      <c r="I1569" s="21">
        <v>0.43</v>
      </c>
      <c r="J1569" s="21">
        <f>Tabela1[[#This Row],[Estoque]]*Tabela1[[#This Row],[Valor Unitario Estimado]]</f>
        <v>0</v>
      </c>
      <c r="K1569" s="20"/>
      <c r="L1569" s="20"/>
      <c r="M1569"/>
      <c r="N1569" s="20"/>
      <c r="O1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9" s="20"/>
      <c r="Q1569" s="1">
        <v>0</v>
      </c>
    </row>
    <row r="1570" spans="1:17" ht="15.75" x14ac:dyDescent="0.25">
      <c r="A1570" s="1" t="s">
        <v>3214</v>
      </c>
      <c r="B1570" s="1"/>
      <c r="C1570" s="1"/>
      <c r="D1570" s="17" t="s">
        <v>1591</v>
      </c>
      <c r="E1570" s="1" t="s">
        <v>3618</v>
      </c>
      <c r="F1570" s="23">
        <f>Tabela1[[#This Row],[Estoque Inicial]]+SUMIFS(Tabela2[Quantidade],Tabela2[Codigo],Tabela1[[#This Row],[Codigo]],Tabela2[Tipo],"Entrada")-SUMIFS(Tabela2[Quantidade],Tabela2[Codigo],Tabela1[[#This Row],[Codigo]],Tabela2[Tipo],"Saída")</f>
        <v>633</v>
      </c>
      <c r="G1570" s="20"/>
      <c r="H1570" s="20"/>
      <c r="I1570" s="21">
        <v>0.28999999999999998</v>
      </c>
      <c r="J1570" s="21">
        <f>Tabela1[[#This Row],[Estoque]]*Tabela1[[#This Row],[Valor Unitario Estimado]]</f>
        <v>183.57</v>
      </c>
      <c r="K1570" s="20"/>
      <c r="L1570" s="20"/>
      <c r="M1570"/>
      <c r="N1570" s="20"/>
      <c r="O1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0" s="20"/>
      <c r="Q1570" s="1">
        <v>633</v>
      </c>
    </row>
    <row r="1571" spans="1:17" ht="15.75" x14ac:dyDescent="0.25">
      <c r="A1571" s="1" t="s">
        <v>3215</v>
      </c>
      <c r="B1571" s="1" t="s">
        <v>3358</v>
      </c>
      <c r="C1571" s="1"/>
      <c r="D1571" s="17" t="s">
        <v>1592</v>
      </c>
      <c r="E1571" s="1" t="s">
        <v>3572</v>
      </c>
      <c r="F157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71" s="20"/>
      <c r="H1571" s="20"/>
      <c r="I1571" s="21">
        <v>376.2</v>
      </c>
      <c r="J1571" s="21">
        <f>Tabela1[[#This Row],[Estoque]]*Tabela1[[#This Row],[Valor Unitario Estimado]]</f>
        <v>1504.8</v>
      </c>
      <c r="K1571" s="20"/>
      <c r="L1571" s="20"/>
      <c r="M1571"/>
      <c r="N1571" s="20"/>
      <c r="O1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1" s="20"/>
      <c r="Q1571" s="1">
        <v>4</v>
      </c>
    </row>
    <row r="1572" spans="1:17" ht="15.75" x14ac:dyDescent="0.25">
      <c r="A1572" s="1" t="s">
        <v>3216</v>
      </c>
      <c r="B1572" s="1"/>
      <c r="C1572" s="1"/>
      <c r="D1572" s="17" t="s">
        <v>1593</v>
      </c>
      <c r="E1572" s="1" t="s">
        <v>3605</v>
      </c>
      <c r="F15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72" s="20"/>
      <c r="H1572" s="20"/>
      <c r="I1572" s="21">
        <v>2200</v>
      </c>
      <c r="J1572" s="21">
        <f>Tabela1[[#This Row],[Estoque]]*Tabela1[[#This Row],[Valor Unitario Estimado]]</f>
        <v>0</v>
      </c>
      <c r="K1572" s="20"/>
      <c r="L1572" s="20"/>
      <c r="M1572"/>
      <c r="N1572" s="20"/>
      <c r="O1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2" s="20"/>
      <c r="Q1572" s="1">
        <v>0</v>
      </c>
    </row>
    <row r="1573" spans="1:17" ht="15.75" x14ac:dyDescent="0.25">
      <c r="A1573" s="1" t="s">
        <v>3217</v>
      </c>
      <c r="B1573" s="1"/>
      <c r="C1573" s="1"/>
      <c r="D1573" s="17" t="s">
        <v>1594</v>
      </c>
      <c r="E1573" s="1" t="s">
        <v>3628</v>
      </c>
      <c r="F157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73" s="20"/>
      <c r="H1573" s="20"/>
      <c r="I1573" s="21">
        <v>44.3</v>
      </c>
      <c r="J1573" s="21">
        <f>Tabela1[[#This Row],[Estoque]]*Tabela1[[#This Row],[Valor Unitario Estimado]]</f>
        <v>132.89999999999998</v>
      </c>
      <c r="K1573" s="20"/>
      <c r="L1573" s="20"/>
      <c r="M1573"/>
      <c r="N1573" s="20"/>
      <c r="O1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3" s="20"/>
      <c r="Q1573" s="1">
        <v>3</v>
      </c>
    </row>
    <row r="1574" spans="1:17" ht="15.75" x14ac:dyDescent="0.25">
      <c r="A1574" s="1" t="s">
        <v>3218</v>
      </c>
      <c r="B1574" s="1"/>
      <c r="C1574" s="1"/>
      <c r="D1574" s="17" t="s">
        <v>1595</v>
      </c>
      <c r="E1574" s="1" t="s">
        <v>3628</v>
      </c>
      <c r="F157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74" s="20"/>
      <c r="H1574" s="20"/>
      <c r="I1574" s="21">
        <v>43</v>
      </c>
      <c r="J1574" s="21">
        <f>Tabela1[[#This Row],[Estoque]]*Tabela1[[#This Row],[Valor Unitario Estimado]]</f>
        <v>215</v>
      </c>
      <c r="K1574" s="20"/>
      <c r="L1574" s="20"/>
      <c r="M1574"/>
      <c r="N1574" s="20"/>
      <c r="O1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4" s="20"/>
      <c r="Q1574" s="1">
        <v>5</v>
      </c>
    </row>
    <row r="1575" spans="1:17" ht="15.75" x14ac:dyDescent="0.25">
      <c r="A1575" s="1" t="s">
        <v>3219</v>
      </c>
      <c r="B1575" s="1" t="s">
        <v>3283</v>
      </c>
      <c r="C1575" s="1"/>
      <c r="D1575" s="17" t="s">
        <v>1596</v>
      </c>
      <c r="E1575" s="1" t="s">
        <v>3402</v>
      </c>
      <c r="F15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5" s="20"/>
      <c r="H1575" s="20"/>
      <c r="I1575" s="21">
        <v>180</v>
      </c>
      <c r="J1575" s="21">
        <f>Tabela1[[#This Row],[Estoque]]*Tabela1[[#This Row],[Valor Unitario Estimado]]</f>
        <v>180</v>
      </c>
      <c r="K1575" s="20"/>
      <c r="L1575" s="20"/>
      <c r="M1575"/>
      <c r="N1575" s="20"/>
      <c r="O1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5" s="20"/>
      <c r="Q1575" s="1">
        <v>1</v>
      </c>
    </row>
    <row r="1576" spans="1:17" ht="15.75" x14ac:dyDescent="0.25">
      <c r="A1576" s="1" t="s">
        <v>3220</v>
      </c>
      <c r="B1576" s="1" t="s">
        <v>3289</v>
      </c>
      <c r="C1576" s="1" t="s">
        <v>3292</v>
      </c>
      <c r="D1576" s="17" t="s">
        <v>1597</v>
      </c>
      <c r="E1576" s="1" t="s">
        <v>3365</v>
      </c>
      <c r="F157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76" s="20">
        <v>1</v>
      </c>
      <c r="H1576" s="20">
        <v>2</v>
      </c>
      <c r="I1576" s="21">
        <v>1192.95</v>
      </c>
      <c r="J1576" s="21">
        <f>Tabela1[[#This Row],[Estoque]]*Tabela1[[#This Row],[Valor Unitario Estimado]]</f>
        <v>2385.9</v>
      </c>
      <c r="K1576" s="20"/>
      <c r="L1576" s="20"/>
      <c r="M1576"/>
      <c r="N1576" s="20"/>
      <c r="O1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6" s="20"/>
      <c r="Q1576" s="1">
        <v>2</v>
      </c>
    </row>
    <row r="1577" spans="1:17" ht="15.75" x14ac:dyDescent="0.25">
      <c r="A1577" s="1" t="s">
        <v>3221</v>
      </c>
      <c r="B1577" s="1"/>
      <c r="C1577" s="1"/>
      <c r="D1577" s="17" t="s">
        <v>1598</v>
      </c>
      <c r="E1577" s="1" t="s">
        <v>3618</v>
      </c>
      <c r="F157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577" s="20"/>
      <c r="H1577" s="20"/>
      <c r="I1577" s="21">
        <v>36.369999999999997</v>
      </c>
      <c r="J1577" s="21">
        <f>Tabela1[[#This Row],[Estoque]]*Tabela1[[#This Row],[Valor Unitario Estimado]]</f>
        <v>436.43999999999994</v>
      </c>
      <c r="K1577" s="20"/>
      <c r="L1577" s="20"/>
      <c r="M1577"/>
      <c r="N1577" s="20"/>
      <c r="O1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7" s="20"/>
      <c r="Q1577" s="1">
        <v>12</v>
      </c>
    </row>
    <row r="1578" spans="1:17" ht="15.75" x14ac:dyDescent="0.25">
      <c r="A1578" s="1" t="s">
        <v>3222</v>
      </c>
      <c r="B1578" s="1" t="s">
        <v>3359</v>
      </c>
      <c r="C1578" s="1" t="s">
        <v>3292</v>
      </c>
      <c r="D1578" s="17" t="s">
        <v>1599</v>
      </c>
      <c r="E1578" s="1" t="s">
        <v>3602</v>
      </c>
      <c r="F15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78" s="20">
        <v>1</v>
      </c>
      <c r="H1578" s="20">
        <v>2</v>
      </c>
      <c r="I1578" s="21">
        <v>14533.49</v>
      </c>
      <c r="J1578" s="21">
        <f>Tabela1[[#This Row],[Estoque]]*Tabela1[[#This Row],[Valor Unitario Estimado]]</f>
        <v>29066.98</v>
      </c>
      <c r="K1578" s="20"/>
      <c r="L1578" s="20"/>
      <c r="M1578"/>
      <c r="N1578" s="20"/>
      <c r="O1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8" s="20"/>
      <c r="Q1578" s="1">
        <v>2</v>
      </c>
    </row>
    <row r="1579" spans="1:17" ht="15.75" x14ac:dyDescent="0.25">
      <c r="A1579" s="1" t="s">
        <v>3223</v>
      </c>
      <c r="B1579" s="1" t="s">
        <v>3359</v>
      </c>
      <c r="C1579" s="1" t="s">
        <v>3292</v>
      </c>
      <c r="D1579" s="17" t="s">
        <v>1600</v>
      </c>
      <c r="E1579" s="1" t="s">
        <v>3602</v>
      </c>
      <c r="F15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9" s="20">
        <v>1</v>
      </c>
      <c r="H1579" s="20">
        <v>1</v>
      </c>
      <c r="I1579" s="21">
        <v>6000</v>
      </c>
      <c r="J1579" s="21">
        <f>Tabela1[[#This Row],[Estoque]]*Tabela1[[#This Row],[Valor Unitario Estimado]]</f>
        <v>6000</v>
      </c>
      <c r="K1579" s="20"/>
      <c r="L1579" s="20"/>
      <c r="M1579"/>
      <c r="N1579" s="20"/>
      <c r="O1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579" s="20"/>
      <c r="Q1579" s="1">
        <v>1</v>
      </c>
    </row>
    <row r="1580" spans="1:17" ht="15.75" x14ac:dyDescent="0.25">
      <c r="A1580" s="1" t="s">
        <v>3224</v>
      </c>
      <c r="B1580" s="1" t="s">
        <v>3360</v>
      </c>
      <c r="C1580" s="1"/>
      <c r="D1580" s="17" t="s">
        <v>1601</v>
      </c>
      <c r="E1580" s="1" t="s">
        <v>3601</v>
      </c>
      <c r="F158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80" s="20"/>
      <c r="H1580" s="20"/>
      <c r="I1580" s="21">
        <v>60</v>
      </c>
      <c r="J1580" s="21">
        <f>Tabela1[[#This Row],[Estoque]]*Tabela1[[#This Row],[Valor Unitario Estimado]]</f>
        <v>360</v>
      </c>
      <c r="K1580" s="20"/>
      <c r="L1580" s="20"/>
      <c r="M1580"/>
      <c r="N1580" s="20"/>
      <c r="O1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0" s="20"/>
      <c r="Q1580" s="1">
        <v>6</v>
      </c>
    </row>
    <row r="1581" spans="1:17" ht="15.75" x14ac:dyDescent="0.25">
      <c r="A1581" s="1" t="s">
        <v>3225</v>
      </c>
      <c r="B1581" s="1"/>
      <c r="C1581" s="1"/>
      <c r="D1581" s="17" t="s">
        <v>1602</v>
      </c>
      <c r="E1581" s="1" t="s">
        <v>3457</v>
      </c>
      <c r="F15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1" s="20"/>
      <c r="H1581" s="20"/>
      <c r="I1581" s="21"/>
      <c r="J1581" s="21">
        <f>Tabela1[[#This Row],[Estoque]]*Tabela1[[#This Row],[Valor Unitario Estimado]]</f>
        <v>0</v>
      </c>
      <c r="K1581" s="20"/>
      <c r="L1581" s="20"/>
      <c r="M1581"/>
      <c r="N1581" s="20"/>
      <c r="O1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1" s="20"/>
      <c r="Q1581" s="1">
        <v>1</v>
      </c>
    </row>
    <row r="1582" spans="1:17" ht="15.75" x14ac:dyDescent="0.25">
      <c r="A1582" s="1" t="s">
        <v>3226</v>
      </c>
      <c r="B1582" s="1" t="s">
        <v>3297</v>
      </c>
      <c r="C1582" s="1"/>
      <c r="D1582" s="17" t="s">
        <v>1603</v>
      </c>
      <c r="E1582" s="1" t="s">
        <v>3409</v>
      </c>
      <c r="F15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82" s="20"/>
      <c r="H1582" s="20"/>
      <c r="I1582" s="21"/>
      <c r="J1582" s="21">
        <f>Tabela1[[#This Row],[Estoque]]*Tabela1[[#This Row],[Valor Unitario Estimado]]</f>
        <v>0</v>
      </c>
      <c r="K1582" s="20"/>
      <c r="L1582" s="20"/>
      <c r="M1582"/>
      <c r="N1582" s="20"/>
      <c r="O1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2" s="20"/>
      <c r="Q1582" s="1">
        <v>0</v>
      </c>
    </row>
    <row r="1583" spans="1:17" ht="15.75" x14ac:dyDescent="0.25">
      <c r="A1583" s="1" t="s">
        <v>3227</v>
      </c>
      <c r="B1583" s="1" t="s">
        <v>3298</v>
      </c>
      <c r="C1583" s="1" t="s">
        <v>3292</v>
      </c>
      <c r="D1583" s="17" t="s">
        <v>1604</v>
      </c>
      <c r="E1583" s="1" t="s">
        <v>3618</v>
      </c>
      <c r="F15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3" s="20">
        <v>2</v>
      </c>
      <c r="H1583" s="20">
        <v>4</v>
      </c>
      <c r="I1583" s="21">
        <v>1534</v>
      </c>
      <c r="J1583" s="21">
        <f>Tabela1[[#This Row],[Estoque]]*Tabela1[[#This Row],[Valor Unitario Estimado]]</f>
        <v>1534</v>
      </c>
      <c r="K1583" s="20"/>
      <c r="L1583" s="20"/>
      <c r="M1583"/>
      <c r="N1583" s="20"/>
      <c r="O1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3" s="20"/>
      <c r="Q1583" s="1">
        <v>1</v>
      </c>
    </row>
    <row r="1584" spans="1:17" ht="15.75" x14ac:dyDescent="0.25">
      <c r="A1584" s="1" t="s">
        <v>3228</v>
      </c>
      <c r="B1584" s="1" t="s">
        <v>3361</v>
      </c>
      <c r="C1584" s="1"/>
      <c r="D1584" s="17" t="s">
        <v>1605</v>
      </c>
      <c r="E1584" s="1" t="s">
        <v>3412</v>
      </c>
      <c r="F15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84" s="20"/>
      <c r="H1584" s="20"/>
      <c r="I1584" s="21">
        <v>161.33000000000001</v>
      </c>
      <c r="J1584" s="21">
        <f>Tabela1[[#This Row],[Estoque]]*Tabela1[[#This Row],[Valor Unitario Estimado]]</f>
        <v>322.66000000000003</v>
      </c>
      <c r="K1584" s="20"/>
      <c r="L1584" s="20"/>
      <c r="M1584"/>
      <c r="N1584" s="20"/>
      <c r="O1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4" s="20"/>
      <c r="Q1584" s="1">
        <v>2</v>
      </c>
    </row>
    <row r="1585" spans="1:17" ht="15.75" x14ac:dyDescent="0.25">
      <c r="A1585" s="1" t="s">
        <v>3229</v>
      </c>
      <c r="B1585" s="1"/>
      <c r="C1585" s="1"/>
      <c r="D1585" s="17" t="s">
        <v>1606</v>
      </c>
      <c r="E1585" s="1" t="s">
        <v>3477</v>
      </c>
      <c r="F15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5" s="20"/>
      <c r="H1585" s="20"/>
      <c r="I1585" s="21">
        <v>144.31</v>
      </c>
      <c r="J1585" s="21">
        <f>Tabela1[[#This Row],[Estoque]]*Tabela1[[#This Row],[Valor Unitario Estimado]]</f>
        <v>144.31</v>
      </c>
      <c r="K1585" s="20"/>
      <c r="L1585" s="20"/>
      <c r="M1585"/>
      <c r="N1585" s="20"/>
      <c r="O1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5" s="20"/>
      <c r="Q1585" s="1">
        <v>1</v>
      </c>
    </row>
    <row r="1586" spans="1:17" ht="15.75" x14ac:dyDescent="0.25">
      <c r="A1586" s="1" t="s">
        <v>3230</v>
      </c>
      <c r="B1586" s="1" t="s">
        <v>3299</v>
      </c>
      <c r="C1586" s="1"/>
      <c r="D1586" s="17" t="s">
        <v>1607</v>
      </c>
      <c r="E1586" s="1" t="s">
        <v>3467</v>
      </c>
      <c r="F158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86" s="20"/>
      <c r="H1586" s="20"/>
      <c r="I1586" s="21">
        <v>115.5</v>
      </c>
      <c r="J1586" s="21">
        <f>Tabela1[[#This Row],[Estoque]]*Tabela1[[#This Row],[Valor Unitario Estimado]]</f>
        <v>346.5</v>
      </c>
      <c r="K1586" s="20"/>
      <c r="L1586" s="20"/>
      <c r="M1586"/>
      <c r="N1586" s="20"/>
      <c r="O1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6" s="20"/>
      <c r="Q1586" s="1">
        <v>3</v>
      </c>
    </row>
    <row r="1587" spans="1:17" ht="15.75" x14ac:dyDescent="0.25">
      <c r="A1587" s="1" t="s">
        <v>3231</v>
      </c>
      <c r="B1587" s="1" t="s">
        <v>3297</v>
      </c>
      <c r="C1587" s="1"/>
      <c r="D1587" s="17" t="s">
        <v>1608</v>
      </c>
      <c r="E1587" s="1" t="s">
        <v>3535</v>
      </c>
      <c r="F158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87" s="20"/>
      <c r="H1587" s="20"/>
      <c r="I1587" s="21">
        <v>44.19</v>
      </c>
      <c r="J1587" s="21">
        <f>Tabela1[[#This Row],[Estoque]]*Tabela1[[#This Row],[Valor Unitario Estimado]]</f>
        <v>132.57</v>
      </c>
      <c r="K1587" s="20"/>
      <c r="L1587" s="20"/>
      <c r="M1587"/>
      <c r="N1587" s="20"/>
      <c r="O1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7" s="20"/>
      <c r="Q1587" s="1">
        <v>3</v>
      </c>
    </row>
    <row r="1588" spans="1:17" ht="15.75" x14ac:dyDescent="0.25">
      <c r="A1588" s="1" t="s">
        <v>3232</v>
      </c>
      <c r="B1588" s="1" t="s">
        <v>3362</v>
      </c>
      <c r="C1588" s="1"/>
      <c r="D1588" s="17" t="s">
        <v>1609</v>
      </c>
      <c r="E1588" s="1" t="s">
        <v>3502</v>
      </c>
      <c r="F158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588" s="20"/>
      <c r="H1588" s="20"/>
      <c r="I1588" s="21">
        <v>266</v>
      </c>
      <c r="J1588" s="21">
        <f>Tabela1[[#This Row],[Estoque]]*Tabela1[[#This Row],[Valor Unitario Estimado]]</f>
        <v>2660</v>
      </c>
      <c r="K1588" s="20"/>
      <c r="L1588" s="20"/>
      <c r="M1588"/>
      <c r="N1588" s="20"/>
      <c r="O1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8" s="20"/>
      <c r="Q1588" s="1">
        <v>10</v>
      </c>
    </row>
    <row r="1589" spans="1:17" ht="15.75" x14ac:dyDescent="0.25">
      <c r="A1589" s="1" t="s">
        <v>3233</v>
      </c>
      <c r="B1589" s="1" t="s">
        <v>3363</v>
      </c>
      <c r="C1589" s="1"/>
      <c r="D1589" s="17" t="s">
        <v>1610</v>
      </c>
      <c r="E1589" s="1" t="s">
        <v>3402</v>
      </c>
      <c r="F15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89" s="20"/>
      <c r="H1589" s="20"/>
      <c r="I1589" s="21">
        <v>330</v>
      </c>
      <c r="J1589" s="21">
        <f>Tabela1[[#This Row],[Estoque]]*Tabela1[[#This Row],[Valor Unitario Estimado]]</f>
        <v>660</v>
      </c>
      <c r="K1589" s="20"/>
      <c r="L1589" s="20"/>
      <c r="M1589"/>
      <c r="N1589" s="20"/>
      <c r="O1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9" s="20"/>
      <c r="Q1589" s="1">
        <v>2</v>
      </c>
    </row>
    <row r="1590" spans="1:17" ht="15.75" x14ac:dyDescent="0.25">
      <c r="A1590" s="1" t="s">
        <v>3234</v>
      </c>
      <c r="B1590" s="1" t="s">
        <v>3364</v>
      </c>
      <c r="C1590" s="1"/>
      <c r="D1590" s="17" t="s">
        <v>1611</v>
      </c>
      <c r="E1590" s="1" t="s">
        <v>3366</v>
      </c>
      <c r="F159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590" s="20"/>
      <c r="H1590" s="20"/>
      <c r="I1590" s="21">
        <v>186.6</v>
      </c>
      <c r="J1590" s="21">
        <f>Tabela1[[#This Row],[Estoque]]*Tabela1[[#This Row],[Valor Unitario Estimado]]</f>
        <v>2239.1999999999998</v>
      </c>
      <c r="K1590" s="20"/>
      <c r="L1590" s="20"/>
      <c r="M1590"/>
      <c r="N1590" s="20"/>
      <c r="O1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0" s="20"/>
      <c r="Q1590" s="1">
        <v>12</v>
      </c>
    </row>
    <row r="1591" spans="1:17" ht="15.75" x14ac:dyDescent="0.25">
      <c r="A1591" s="1" t="s">
        <v>3235</v>
      </c>
      <c r="B1591" s="1" t="s">
        <v>3364</v>
      </c>
      <c r="C1591" s="1" t="s">
        <v>3292</v>
      </c>
      <c r="D1591" s="17" t="s">
        <v>1612</v>
      </c>
      <c r="E1591" s="1" t="s">
        <v>3366</v>
      </c>
      <c r="F1591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591" s="20">
        <v>2</v>
      </c>
      <c r="H1591" s="20">
        <v>10</v>
      </c>
      <c r="I1591" s="21"/>
      <c r="J1591" s="21">
        <f>Tabela1[[#This Row],[Estoque]]*Tabela1[[#This Row],[Valor Unitario Estimado]]</f>
        <v>0</v>
      </c>
      <c r="K1591" s="20"/>
      <c r="L1591" s="20"/>
      <c r="M1591"/>
      <c r="N1591" s="20"/>
      <c r="O1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1" s="20"/>
      <c r="Q1591" s="1">
        <v>16</v>
      </c>
    </row>
    <row r="1592" spans="1:17" ht="15.75" x14ac:dyDescent="0.25">
      <c r="A1592" s="1" t="s">
        <v>3236</v>
      </c>
      <c r="B1592" s="1" t="s">
        <v>3280</v>
      </c>
      <c r="C1592" s="1" t="s">
        <v>3292</v>
      </c>
      <c r="D1592" s="17" t="s">
        <v>1613</v>
      </c>
      <c r="E1592" s="1" t="s">
        <v>3574</v>
      </c>
      <c r="F15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2" s="20">
        <v>2</v>
      </c>
      <c r="H1592" s="20">
        <v>6</v>
      </c>
      <c r="I1592" s="21">
        <v>3643.94</v>
      </c>
      <c r="J1592" s="21">
        <f>Tabela1[[#This Row],[Estoque]]*Tabela1[[#This Row],[Valor Unitario Estimado]]</f>
        <v>0</v>
      </c>
      <c r="K1592" s="20"/>
      <c r="L1592" s="20"/>
      <c r="M1592"/>
      <c r="N1592" s="20"/>
      <c r="O1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2" s="20"/>
      <c r="Q1592" s="1">
        <v>0</v>
      </c>
    </row>
    <row r="1593" spans="1:17" ht="15.75" x14ac:dyDescent="0.25">
      <c r="A1593" s="1" t="s">
        <v>3237</v>
      </c>
      <c r="B1593" s="1" t="s">
        <v>3298</v>
      </c>
      <c r="C1593" s="1"/>
      <c r="D1593" s="17" t="s">
        <v>1614</v>
      </c>
      <c r="E1593" s="1" t="s">
        <v>3526</v>
      </c>
      <c r="F15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93" s="20"/>
      <c r="H1593" s="20"/>
      <c r="I1593" s="21">
        <v>328</v>
      </c>
      <c r="J1593" s="21">
        <f>Tabela1[[#This Row],[Estoque]]*Tabela1[[#This Row],[Valor Unitario Estimado]]</f>
        <v>328</v>
      </c>
      <c r="K1593" s="20"/>
      <c r="L1593" s="20"/>
      <c r="M1593"/>
      <c r="N1593" s="20"/>
      <c r="O1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3" s="20"/>
      <c r="Q1593" s="1">
        <v>1</v>
      </c>
    </row>
    <row r="1594" spans="1:17" ht="15.75" x14ac:dyDescent="0.25">
      <c r="A1594" s="1" t="s">
        <v>3238</v>
      </c>
      <c r="B1594" s="1" t="s">
        <v>3298</v>
      </c>
      <c r="C1594" s="1"/>
      <c r="D1594" s="17" t="s">
        <v>1615</v>
      </c>
      <c r="E1594" s="1" t="s">
        <v>3526</v>
      </c>
      <c r="F15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4" s="20"/>
      <c r="H1594" s="20"/>
      <c r="I1594" s="21">
        <v>465</v>
      </c>
      <c r="J1594" s="21">
        <f>Tabela1[[#This Row],[Estoque]]*Tabela1[[#This Row],[Valor Unitario Estimado]]</f>
        <v>930</v>
      </c>
      <c r="K1594" s="20"/>
      <c r="L1594" s="20"/>
      <c r="M1594"/>
      <c r="N1594" s="20"/>
      <c r="O1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4" s="20"/>
      <c r="Q1594" s="1">
        <v>2</v>
      </c>
    </row>
    <row r="1595" spans="1:17" ht="15.75" x14ac:dyDescent="0.25">
      <c r="A1595" s="1" t="s">
        <v>3239</v>
      </c>
      <c r="B1595" s="1" t="s">
        <v>3298</v>
      </c>
      <c r="C1595" s="1"/>
      <c r="D1595" s="17" t="s">
        <v>1616</v>
      </c>
      <c r="E1595" s="1" t="s">
        <v>3526</v>
      </c>
      <c r="F15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5" s="20"/>
      <c r="H1595" s="20"/>
      <c r="I1595" s="21">
        <v>472</v>
      </c>
      <c r="J1595" s="21">
        <f>Tabela1[[#This Row],[Estoque]]*Tabela1[[#This Row],[Valor Unitario Estimado]]</f>
        <v>0</v>
      </c>
      <c r="K1595" s="20"/>
      <c r="L1595" s="20"/>
      <c r="M1595"/>
      <c r="N1595" s="20"/>
      <c r="O1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5" s="20"/>
      <c r="Q1595" s="1">
        <v>0</v>
      </c>
    </row>
    <row r="1596" spans="1:17" ht="15.75" x14ac:dyDescent="0.25">
      <c r="A1596" s="1" t="s">
        <v>3240</v>
      </c>
      <c r="B1596" s="1" t="s">
        <v>3298</v>
      </c>
      <c r="C1596" s="1"/>
      <c r="D1596" s="17" t="s">
        <v>1617</v>
      </c>
      <c r="E1596" s="1" t="s">
        <v>3526</v>
      </c>
      <c r="F15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6" s="20"/>
      <c r="H1596" s="20"/>
      <c r="I1596" s="21">
        <v>573</v>
      </c>
      <c r="J1596" s="21">
        <f>Tabela1[[#This Row],[Estoque]]*Tabela1[[#This Row],[Valor Unitario Estimado]]</f>
        <v>1146</v>
      </c>
      <c r="K1596" s="20"/>
      <c r="L1596" s="20"/>
      <c r="M1596"/>
      <c r="N1596" s="20"/>
      <c r="O1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6" s="20"/>
      <c r="Q1596" s="1">
        <v>2</v>
      </c>
    </row>
    <row r="1597" spans="1:17" ht="15.75" x14ac:dyDescent="0.25">
      <c r="A1597" s="1" t="s">
        <v>3241</v>
      </c>
      <c r="B1597" s="1" t="s">
        <v>3298</v>
      </c>
      <c r="C1597" s="1"/>
      <c r="D1597" s="17" t="s">
        <v>1618</v>
      </c>
      <c r="E1597" s="1" t="s">
        <v>3526</v>
      </c>
      <c r="F15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7" s="20"/>
      <c r="H1597" s="20"/>
      <c r="I1597" s="21">
        <v>305</v>
      </c>
      <c r="J1597" s="21">
        <f>Tabela1[[#This Row],[Estoque]]*Tabela1[[#This Row],[Valor Unitario Estimado]]</f>
        <v>0</v>
      </c>
      <c r="K1597" s="20"/>
      <c r="L1597" s="20"/>
      <c r="M1597"/>
      <c r="N1597" s="20"/>
      <c r="O1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7" s="20"/>
      <c r="Q1597" s="1">
        <v>0</v>
      </c>
    </row>
    <row r="1598" spans="1:17" ht="15.75" x14ac:dyDescent="0.25">
      <c r="A1598" s="1" t="s">
        <v>3242</v>
      </c>
      <c r="B1598" s="1" t="s">
        <v>3298</v>
      </c>
      <c r="C1598" s="1"/>
      <c r="D1598" s="17" t="s">
        <v>1619</v>
      </c>
      <c r="E1598" s="1" t="s">
        <v>3526</v>
      </c>
      <c r="F159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8" s="20"/>
      <c r="H1598" s="20"/>
      <c r="I1598" s="21">
        <v>376</v>
      </c>
      <c r="J1598" s="21">
        <f>Tabela1[[#This Row],[Estoque]]*Tabela1[[#This Row],[Valor Unitario Estimado]]</f>
        <v>752</v>
      </c>
      <c r="K1598" s="20"/>
      <c r="L1598" s="20"/>
      <c r="M1598"/>
      <c r="N1598" s="20"/>
      <c r="O1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8" s="20"/>
      <c r="Q1598" s="1">
        <v>2</v>
      </c>
    </row>
    <row r="1599" spans="1:17" ht="15.75" x14ac:dyDescent="0.25">
      <c r="A1599" s="1" t="s">
        <v>3243</v>
      </c>
      <c r="B1599" s="1" t="s">
        <v>3297</v>
      </c>
      <c r="C1599" s="1"/>
      <c r="D1599" s="17" t="s">
        <v>1620</v>
      </c>
      <c r="E1599" s="1"/>
      <c r="F15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9" s="20"/>
      <c r="H1599" s="20"/>
      <c r="I1599" s="21"/>
      <c r="J1599" s="21">
        <f>Tabela1[[#This Row],[Estoque]]*Tabela1[[#This Row],[Valor Unitario Estimado]]</f>
        <v>0</v>
      </c>
      <c r="K1599" s="20"/>
      <c r="L1599" s="20"/>
      <c r="M1599"/>
      <c r="N1599" s="20"/>
      <c r="O1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9" s="20"/>
      <c r="Q1599" s="1">
        <v>0</v>
      </c>
    </row>
    <row r="1600" spans="1:17" ht="15.75" x14ac:dyDescent="0.25">
      <c r="A1600" s="1" t="s">
        <v>3244</v>
      </c>
      <c r="B1600" s="1" t="s">
        <v>3297</v>
      </c>
      <c r="C1600" s="1"/>
      <c r="D1600" s="17" t="s">
        <v>1621</v>
      </c>
      <c r="E1600" s="1"/>
      <c r="F16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0" s="20"/>
      <c r="H1600" s="20"/>
      <c r="I1600" s="21"/>
      <c r="J1600" s="21">
        <f>Tabela1[[#This Row],[Estoque]]*Tabela1[[#This Row],[Valor Unitario Estimado]]</f>
        <v>0</v>
      </c>
      <c r="K1600" s="20"/>
      <c r="L1600" s="20"/>
      <c r="M1600"/>
      <c r="N1600" s="20"/>
      <c r="O1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0" s="20"/>
      <c r="Q1600" s="1">
        <v>0</v>
      </c>
    </row>
    <row r="1601" spans="1:17" ht="15.75" x14ac:dyDescent="0.25">
      <c r="A1601" s="1" t="s">
        <v>3245</v>
      </c>
      <c r="B1601" s="1"/>
      <c r="C1601" s="1"/>
      <c r="D1601" s="17" t="s">
        <v>1622</v>
      </c>
      <c r="E1601" s="1" t="s">
        <v>3513</v>
      </c>
      <c r="F16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1" s="20"/>
      <c r="H1601" s="20"/>
      <c r="I1601" s="21"/>
      <c r="J1601" s="21">
        <f>Tabela1[[#This Row],[Estoque]]*Tabela1[[#This Row],[Valor Unitario Estimado]]</f>
        <v>0</v>
      </c>
      <c r="K1601" s="20"/>
      <c r="L1601" s="20"/>
      <c r="M1601"/>
      <c r="N1601" s="20"/>
      <c r="O1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1" s="20"/>
      <c r="Q1601" s="1">
        <v>1</v>
      </c>
    </row>
    <row r="1602" spans="1:17" ht="15.75" x14ac:dyDescent="0.25">
      <c r="A1602" s="1" t="s">
        <v>3246</v>
      </c>
      <c r="B1602" s="1"/>
      <c r="C1602" s="1"/>
      <c r="D1602" s="17" t="s">
        <v>1623</v>
      </c>
      <c r="E1602" s="1" t="s">
        <v>3530</v>
      </c>
      <c r="F16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2" s="20"/>
      <c r="H1602" s="20"/>
      <c r="I1602" s="21"/>
      <c r="J1602" s="21">
        <f>Tabela1[[#This Row],[Estoque]]*Tabela1[[#This Row],[Valor Unitario Estimado]]</f>
        <v>0</v>
      </c>
      <c r="K1602" s="20"/>
      <c r="L1602" s="20"/>
      <c r="M1602"/>
      <c r="N1602" s="20"/>
      <c r="O1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2" s="20"/>
      <c r="Q1602" s="1">
        <v>1</v>
      </c>
    </row>
    <row r="1603" spans="1:17" ht="15.75" x14ac:dyDescent="0.25">
      <c r="A1603" s="1" t="s">
        <v>3247</v>
      </c>
      <c r="B1603" s="1"/>
      <c r="C1603" s="1"/>
      <c r="D1603" s="17" t="s">
        <v>1624</v>
      </c>
      <c r="E1603" s="1" t="s">
        <v>3499</v>
      </c>
      <c r="F16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3" s="20"/>
      <c r="H1603" s="20"/>
      <c r="I1603" s="21"/>
      <c r="J1603" s="21">
        <f>Tabela1[[#This Row],[Estoque]]*Tabela1[[#This Row],[Valor Unitario Estimado]]</f>
        <v>0</v>
      </c>
      <c r="K1603" s="20"/>
      <c r="L1603" s="20"/>
      <c r="M1603"/>
      <c r="N1603" s="20"/>
      <c r="O1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3" s="20"/>
      <c r="Q1603" s="1">
        <v>1</v>
      </c>
    </row>
    <row r="1604" spans="1:17" ht="15.75" x14ac:dyDescent="0.25">
      <c r="A1604" s="1" t="s">
        <v>3248</v>
      </c>
      <c r="B1604" s="1"/>
      <c r="C1604" s="1"/>
      <c r="D1604" s="17" t="s">
        <v>1625</v>
      </c>
      <c r="E1604" s="1" t="s">
        <v>3507</v>
      </c>
      <c r="F16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4" s="20"/>
      <c r="H1604" s="20"/>
      <c r="I1604" s="21"/>
      <c r="J1604" s="21">
        <f>Tabela1[[#This Row],[Estoque]]*Tabela1[[#This Row],[Valor Unitario Estimado]]</f>
        <v>0</v>
      </c>
      <c r="K1604" s="20"/>
      <c r="L1604" s="20"/>
      <c r="M1604"/>
      <c r="N1604" s="20"/>
      <c r="O1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4" s="20"/>
      <c r="Q1604" s="1">
        <v>0</v>
      </c>
    </row>
    <row r="1605" spans="1:17" ht="15.75" x14ac:dyDescent="0.25">
      <c r="A1605" s="1" t="s">
        <v>3249</v>
      </c>
      <c r="B1605" s="1"/>
      <c r="C1605" s="1"/>
      <c r="D1605" s="17" t="s">
        <v>1626</v>
      </c>
      <c r="E1605" s="1" t="s">
        <v>3451</v>
      </c>
      <c r="F16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5" s="20"/>
      <c r="H1605" s="20"/>
      <c r="I1605" s="21"/>
      <c r="J1605" s="21">
        <f>Tabela1[[#This Row],[Estoque]]*Tabela1[[#This Row],[Valor Unitario Estimado]]</f>
        <v>0</v>
      </c>
      <c r="K1605" s="20"/>
      <c r="L1605" s="20"/>
      <c r="M1605"/>
      <c r="N1605" s="20"/>
      <c r="O1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5" s="20"/>
      <c r="Q1605" s="1">
        <v>0</v>
      </c>
    </row>
    <row r="1606" spans="1:17" ht="15.75" x14ac:dyDescent="0.25">
      <c r="A1606" s="1" t="s">
        <v>3250</v>
      </c>
      <c r="B1606" s="1"/>
      <c r="C1606" s="1"/>
      <c r="D1606" s="17" t="s">
        <v>1627</v>
      </c>
      <c r="E1606" s="1" t="s">
        <v>3484</v>
      </c>
      <c r="F160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06" s="20"/>
      <c r="H1606" s="20"/>
      <c r="I1606" s="21"/>
      <c r="J1606" s="21">
        <f>Tabela1[[#This Row],[Estoque]]*Tabela1[[#This Row],[Valor Unitario Estimado]]</f>
        <v>0</v>
      </c>
      <c r="K1606" s="20"/>
      <c r="L1606" s="20"/>
      <c r="M1606"/>
      <c r="N1606" s="20"/>
      <c r="O1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6" s="20"/>
      <c r="Q1606" s="1">
        <v>3</v>
      </c>
    </row>
    <row r="1607" spans="1:17" ht="15.75" x14ac:dyDescent="0.25">
      <c r="A1607" s="1" t="s">
        <v>3251</v>
      </c>
      <c r="B1607" s="1"/>
      <c r="C1607" s="1"/>
      <c r="D1607" s="17" t="s">
        <v>1628</v>
      </c>
      <c r="E1607" s="1" t="s">
        <v>3484</v>
      </c>
      <c r="F160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07" s="20"/>
      <c r="H1607" s="20"/>
      <c r="I1607" s="21"/>
      <c r="J1607" s="21">
        <f>Tabela1[[#This Row],[Estoque]]*Tabela1[[#This Row],[Valor Unitario Estimado]]</f>
        <v>0</v>
      </c>
      <c r="K1607" s="20"/>
      <c r="L1607" s="20"/>
      <c r="M1607"/>
      <c r="N1607" s="20"/>
      <c r="O1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7" s="20"/>
      <c r="Q1607" s="1">
        <v>5</v>
      </c>
    </row>
    <row r="1608" spans="1:17" ht="15.75" x14ac:dyDescent="0.25">
      <c r="A1608" s="1" t="s">
        <v>3252</v>
      </c>
      <c r="B1608" s="1"/>
      <c r="C1608" s="1"/>
      <c r="D1608" s="17" t="s">
        <v>1629</v>
      </c>
      <c r="E1608" s="1" t="s">
        <v>3484</v>
      </c>
      <c r="F16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8" s="20"/>
      <c r="H1608" s="20"/>
      <c r="I1608" s="21"/>
      <c r="J1608" s="21">
        <f>Tabela1[[#This Row],[Estoque]]*Tabela1[[#This Row],[Valor Unitario Estimado]]</f>
        <v>0</v>
      </c>
      <c r="K1608" s="20"/>
      <c r="L1608" s="20"/>
      <c r="M1608"/>
      <c r="N1608" s="20"/>
      <c r="O1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8" s="20"/>
      <c r="Q1608" s="1">
        <v>1</v>
      </c>
    </row>
    <row r="1609" spans="1:17" ht="15.75" x14ac:dyDescent="0.25">
      <c r="A1609" s="1" t="s">
        <v>3253</v>
      </c>
      <c r="B1609" s="1"/>
      <c r="C1609" s="1"/>
      <c r="D1609" s="17" t="s">
        <v>1630</v>
      </c>
      <c r="E1609" s="1" t="s">
        <v>3491</v>
      </c>
      <c r="F160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09" s="20"/>
      <c r="H1609" s="20"/>
      <c r="I1609" s="21"/>
      <c r="J1609" s="21">
        <f>Tabela1[[#This Row],[Estoque]]*Tabela1[[#This Row],[Valor Unitario Estimado]]</f>
        <v>0</v>
      </c>
      <c r="K1609" s="20"/>
      <c r="L1609" s="20"/>
      <c r="M1609"/>
      <c r="N1609" s="20"/>
      <c r="O1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9" s="20"/>
      <c r="Q1609" s="1">
        <v>2</v>
      </c>
    </row>
    <row r="1610" spans="1:17" ht="15.75" x14ac:dyDescent="0.25">
      <c r="A1610" s="1" t="s">
        <v>3254</v>
      </c>
      <c r="B1610" s="1"/>
      <c r="C1610" s="1"/>
      <c r="D1610" s="17" t="s">
        <v>1631</v>
      </c>
      <c r="E1610" s="1" t="s">
        <v>3385</v>
      </c>
      <c r="F161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610" s="20"/>
      <c r="H1610" s="20"/>
      <c r="I1610" s="21">
        <v>180</v>
      </c>
      <c r="J1610" s="21">
        <f>Tabela1[[#This Row],[Estoque]]*Tabela1[[#This Row],[Valor Unitario Estimado]]</f>
        <v>720</v>
      </c>
      <c r="K1610" s="20"/>
      <c r="L1610" s="20"/>
      <c r="M1610"/>
      <c r="N1610" s="20"/>
      <c r="O1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0" s="20"/>
      <c r="Q1610" s="1">
        <v>4</v>
      </c>
    </row>
    <row r="1611" spans="1:17" ht="15.75" x14ac:dyDescent="0.25">
      <c r="A1611" s="1" t="s">
        <v>3255</v>
      </c>
      <c r="B1611" s="1"/>
      <c r="C1611" s="1"/>
      <c r="D1611" s="17" t="s">
        <v>1632</v>
      </c>
      <c r="E1611" s="1" t="s">
        <v>3410</v>
      </c>
      <c r="F16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1" s="20"/>
      <c r="H1611" s="20"/>
      <c r="I1611" s="21">
        <v>27.82</v>
      </c>
      <c r="J1611" s="21">
        <f>Tabela1[[#This Row],[Estoque]]*Tabela1[[#This Row],[Valor Unitario Estimado]]</f>
        <v>55.64</v>
      </c>
      <c r="K1611" s="20"/>
      <c r="L1611" s="20"/>
      <c r="M1611"/>
      <c r="N1611" s="20"/>
      <c r="O1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1" s="20"/>
      <c r="Q1611" s="1">
        <v>2</v>
      </c>
    </row>
    <row r="1612" spans="1:17" ht="15.75" x14ac:dyDescent="0.25">
      <c r="A1612" s="1" t="s">
        <v>3256</v>
      </c>
      <c r="B1612" s="1"/>
      <c r="C1612" s="1"/>
      <c r="D1612" s="17" t="s">
        <v>1633</v>
      </c>
      <c r="E1612" s="1" t="s">
        <v>3629</v>
      </c>
      <c r="F161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2" s="20"/>
      <c r="H1612" s="20"/>
      <c r="I1612" s="21">
        <v>134</v>
      </c>
      <c r="J1612" s="21">
        <f>Tabela1[[#This Row],[Estoque]]*Tabela1[[#This Row],[Valor Unitario Estimado]]</f>
        <v>134</v>
      </c>
      <c r="K1612" s="20"/>
      <c r="L1612" s="20"/>
      <c r="M1612"/>
      <c r="N1612" s="20"/>
      <c r="O1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2" s="20"/>
      <c r="Q1612" s="1">
        <v>1</v>
      </c>
    </row>
    <row r="1613" spans="1:17" ht="15.75" x14ac:dyDescent="0.25">
      <c r="A1613" s="1" t="s">
        <v>3257</v>
      </c>
      <c r="B1613" s="1"/>
      <c r="C1613" s="1"/>
      <c r="D1613" s="17" t="s">
        <v>1634</v>
      </c>
      <c r="E1613" s="1" t="s">
        <v>3386</v>
      </c>
      <c r="F16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3" s="20"/>
      <c r="H1613" s="20"/>
      <c r="I1613" s="21">
        <v>46</v>
      </c>
      <c r="J1613" s="21">
        <f>Tabela1[[#This Row],[Estoque]]*Tabela1[[#This Row],[Valor Unitario Estimado]]</f>
        <v>46</v>
      </c>
      <c r="K1613" s="20"/>
      <c r="L1613" s="20"/>
      <c r="M1613"/>
      <c r="N1613" s="20"/>
      <c r="O1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3" s="20"/>
      <c r="Q1613" s="1">
        <v>1</v>
      </c>
    </row>
    <row r="1614" spans="1:17" ht="15.75" x14ac:dyDescent="0.25">
      <c r="A1614" s="1" t="s">
        <v>3258</v>
      </c>
      <c r="B1614" s="1"/>
      <c r="C1614" s="1"/>
      <c r="D1614" s="17" t="s">
        <v>1635</v>
      </c>
      <c r="E1614" s="1" t="s">
        <v>3366</v>
      </c>
      <c r="F16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4" s="20"/>
      <c r="H1614" s="20"/>
      <c r="I1614" s="21">
        <v>25.9</v>
      </c>
      <c r="J1614" s="21">
        <f>Tabela1[[#This Row],[Estoque]]*Tabela1[[#This Row],[Valor Unitario Estimado]]</f>
        <v>51.8</v>
      </c>
      <c r="K1614" s="20"/>
      <c r="L1614" s="20"/>
      <c r="M1614"/>
      <c r="N1614" s="20"/>
      <c r="O1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4" s="20"/>
      <c r="Q1614" s="1">
        <v>2</v>
      </c>
    </row>
    <row r="1615" spans="1:17" ht="15.75" x14ac:dyDescent="0.25">
      <c r="A1615" s="1" t="s">
        <v>3259</v>
      </c>
      <c r="B1615" s="1"/>
      <c r="C1615" s="1"/>
      <c r="D1615" s="17" t="s">
        <v>1636</v>
      </c>
      <c r="E1615" s="1" t="s">
        <v>3438</v>
      </c>
      <c r="F16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5" s="20"/>
      <c r="H1615" s="20"/>
      <c r="I1615" s="21"/>
      <c r="J1615" s="21">
        <f>Tabela1[[#This Row],[Estoque]]*Tabela1[[#This Row],[Valor Unitario Estimado]]</f>
        <v>0</v>
      </c>
      <c r="K1615" s="20"/>
      <c r="L1615" s="20"/>
      <c r="M1615"/>
      <c r="N1615" s="20"/>
      <c r="O1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5" s="20"/>
      <c r="Q1615" s="1">
        <v>1</v>
      </c>
    </row>
    <row r="1616" spans="1:17" ht="15.75" x14ac:dyDescent="0.25">
      <c r="A1616" s="1" t="s">
        <v>3260</v>
      </c>
      <c r="B1616" s="1"/>
      <c r="C1616" s="1"/>
      <c r="D1616" s="17" t="s">
        <v>1637</v>
      </c>
      <c r="E1616" s="1" t="s">
        <v>3553</v>
      </c>
      <c r="F16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6" s="20"/>
      <c r="H1616" s="20"/>
      <c r="I1616" s="21"/>
      <c r="J1616" s="21">
        <f>Tabela1[[#This Row],[Estoque]]*Tabela1[[#This Row],[Valor Unitario Estimado]]</f>
        <v>0</v>
      </c>
      <c r="K1616" s="20"/>
      <c r="L1616" s="20"/>
      <c r="M1616"/>
      <c r="N1616" s="20"/>
      <c r="O1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6" s="20"/>
      <c r="Q1616" s="1">
        <v>2</v>
      </c>
    </row>
    <row r="1617" spans="1:17" ht="15.75" x14ac:dyDescent="0.25">
      <c r="A1617" s="1" t="s">
        <v>3261</v>
      </c>
      <c r="B1617" s="1"/>
      <c r="C1617" s="1"/>
      <c r="D1617" s="17" t="s">
        <v>1638</v>
      </c>
      <c r="E1617" s="1" t="s">
        <v>3553</v>
      </c>
      <c r="F161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617" s="20"/>
      <c r="H1617" s="20"/>
      <c r="I1617" s="21"/>
      <c r="J1617" s="21">
        <f>Tabela1[[#This Row],[Estoque]]*Tabela1[[#This Row],[Valor Unitario Estimado]]</f>
        <v>0</v>
      </c>
      <c r="K1617" s="20"/>
      <c r="L1617" s="20"/>
      <c r="M1617"/>
      <c r="N1617" s="20"/>
      <c r="O1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7" s="20"/>
      <c r="Q1617" s="1">
        <v>8</v>
      </c>
    </row>
    <row r="1618" spans="1:17" ht="15.75" x14ac:dyDescent="0.25">
      <c r="A1618" s="1" t="s">
        <v>3262</v>
      </c>
      <c r="B1618" s="1"/>
      <c r="C1618" s="1"/>
      <c r="D1618" s="17" t="s">
        <v>1639</v>
      </c>
      <c r="E1618" s="1" t="s">
        <v>3467</v>
      </c>
      <c r="F16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8" s="20"/>
      <c r="H1618" s="20"/>
      <c r="I1618" s="21"/>
      <c r="J1618" s="21">
        <f>Tabela1[[#This Row],[Estoque]]*Tabela1[[#This Row],[Valor Unitario Estimado]]</f>
        <v>0</v>
      </c>
      <c r="K1618" s="20"/>
      <c r="L1618" s="20"/>
      <c r="M1618"/>
      <c r="N1618" s="20"/>
      <c r="O1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8" s="20"/>
      <c r="Q1618" s="1">
        <v>1</v>
      </c>
    </row>
    <row r="1619" spans="1:17" ht="15.75" x14ac:dyDescent="0.25">
      <c r="A1619" s="1" t="s">
        <v>3263</v>
      </c>
      <c r="B1619" s="1"/>
      <c r="C1619" s="1"/>
      <c r="D1619" s="17" t="s">
        <v>1640</v>
      </c>
      <c r="E1619" s="1" t="s">
        <v>3467</v>
      </c>
      <c r="F16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19" s="20"/>
      <c r="H1619" s="20"/>
      <c r="I1619" s="21"/>
      <c r="J1619" s="21">
        <f>Tabela1[[#This Row],[Estoque]]*Tabela1[[#This Row],[Valor Unitario Estimado]]</f>
        <v>0</v>
      </c>
      <c r="K1619" s="20"/>
      <c r="L1619" s="20"/>
      <c r="M1619"/>
      <c r="N1619" s="20"/>
      <c r="O1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9" s="20"/>
      <c r="Q1619" s="1">
        <v>3</v>
      </c>
    </row>
    <row r="1620" spans="1:17" ht="15.75" x14ac:dyDescent="0.25">
      <c r="A1620" s="1" t="s">
        <v>3264</v>
      </c>
      <c r="B1620" s="1"/>
      <c r="C1620" s="1"/>
      <c r="D1620" s="17" t="s">
        <v>1641</v>
      </c>
      <c r="E1620" s="1" t="s">
        <v>3468</v>
      </c>
      <c r="F16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0" s="20"/>
      <c r="H1620" s="20"/>
      <c r="I1620" s="21"/>
      <c r="J1620" s="21">
        <f>Tabela1[[#This Row],[Estoque]]*Tabela1[[#This Row],[Valor Unitario Estimado]]</f>
        <v>0</v>
      </c>
      <c r="K1620" s="20"/>
      <c r="L1620" s="20"/>
      <c r="M1620"/>
      <c r="N1620" s="20"/>
      <c r="O1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0" s="20"/>
      <c r="Q1620" s="1">
        <v>1</v>
      </c>
    </row>
    <row r="1621" spans="1:17" ht="15.75" x14ac:dyDescent="0.25">
      <c r="A1621" s="1" t="s">
        <v>3265</v>
      </c>
      <c r="B1621" s="1"/>
      <c r="C1621" s="1"/>
      <c r="D1621" s="17" t="s">
        <v>1642</v>
      </c>
      <c r="E1621" s="1" t="s">
        <v>3467</v>
      </c>
      <c r="F16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21" s="20"/>
      <c r="H1621" s="20"/>
      <c r="I1621" s="21"/>
      <c r="J1621" s="21">
        <f>Tabela1[[#This Row],[Estoque]]*Tabela1[[#This Row],[Valor Unitario Estimado]]</f>
        <v>0</v>
      </c>
      <c r="K1621" s="20"/>
      <c r="L1621" s="20"/>
      <c r="M1621"/>
      <c r="N1621" s="20"/>
      <c r="O1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1" s="20"/>
      <c r="Q1621" s="1">
        <v>0</v>
      </c>
    </row>
    <row r="1622" spans="1:17" ht="15.75" x14ac:dyDescent="0.25">
      <c r="A1622" s="1" t="s">
        <v>3266</v>
      </c>
      <c r="B1622" s="1"/>
      <c r="C1622" s="1"/>
      <c r="D1622" s="17" t="s">
        <v>1643</v>
      </c>
      <c r="E1622" s="1" t="s">
        <v>3629</v>
      </c>
      <c r="F16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22" s="20"/>
      <c r="H1622" s="20"/>
      <c r="I1622" s="21"/>
      <c r="J1622" s="21">
        <f>Tabela1[[#This Row],[Estoque]]*Tabela1[[#This Row],[Valor Unitario Estimado]]</f>
        <v>0</v>
      </c>
      <c r="K1622" s="20"/>
      <c r="L1622" s="20"/>
      <c r="M1622"/>
      <c r="N1622" s="20"/>
      <c r="O1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2" s="20"/>
      <c r="Q1622" s="1">
        <v>2</v>
      </c>
    </row>
    <row r="1623" spans="1:17" ht="15.75" x14ac:dyDescent="0.25">
      <c r="A1623" s="1" t="s">
        <v>3267</v>
      </c>
      <c r="B1623" s="1"/>
      <c r="C1623" s="1"/>
      <c r="D1623" s="17" t="s">
        <v>1644</v>
      </c>
      <c r="E1623" s="1" t="s">
        <v>3630</v>
      </c>
      <c r="F16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3" s="20"/>
      <c r="H1623" s="20"/>
      <c r="I1623" s="21">
        <v>12063.59</v>
      </c>
      <c r="J1623" s="21">
        <f>Tabela1[[#This Row],[Estoque]]*Tabela1[[#This Row],[Valor Unitario Estimado]]</f>
        <v>12063.59</v>
      </c>
      <c r="K1623" s="20"/>
      <c r="L1623" s="20"/>
      <c r="M1623"/>
      <c r="N1623" s="20"/>
      <c r="O1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3" s="20"/>
      <c r="Q1623" s="1">
        <v>1</v>
      </c>
    </row>
    <row r="1624" spans="1:17" ht="15.75" x14ac:dyDescent="0.25">
      <c r="A1624" s="1" t="s">
        <v>3268</v>
      </c>
      <c r="B1624" s="1"/>
      <c r="C1624" s="1"/>
      <c r="D1624" s="17" t="s">
        <v>1645</v>
      </c>
      <c r="E1624" s="1" t="s">
        <v>3631</v>
      </c>
      <c r="F162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24" s="20"/>
      <c r="H1624" s="20"/>
      <c r="I1624" s="21">
        <v>87.2</v>
      </c>
      <c r="J1624" s="21">
        <f>Tabela1[[#This Row],[Estoque]]*Tabela1[[#This Row],[Valor Unitario Estimado]]</f>
        <v>436</v>
      </c>
      <c r="K1624" s="20"/>
      <c r="L1624" s="20"/>
      <c r="M1624"/>
      <c r="N1624" s="20"/>
      <c r="O1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4" s="20"/>
      <c r="Q1624" s="1">
        <v>5</v>
      </c>
    </row>
    <row r="1625" spans="1:17" ht="15.75" x14ac:dyDescent="0.25">
      <c r="A1625" s="1" t="s">
        <v>3269</v>
      </c>
      <c r="B1625" s="1"/>
      <c r="C1625" s="1"/>
      <c r="D1625" s="17" t="s">
        <v>1646</v>
      </c>
      <c r="E1625" s="1" t="s">
        <v>3466</v>
      </c>
      <c r="F16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5" s="20"/>
      <c r="H1625" s="20"/>
      <c r="I1625" s="21">
        <v>4569.5</v>
      </c>
      <c r="J1625" s="21">
        <f>Tabela1[[#This Row],[Estoque]]*Tabela1[[#This Row],[Valor Unitario Estimado]]</f>
        <v>4569.5</v>
      </c>
      <c r="K1625" s="20"/>
      <c r="L1625" s="20"/>
      <c r="M1625"/>
      <c r="N1625" s="20"/>
      <c r="O1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5" s="20"/>
      <c r="Q1625" s="1">
        <v>1</v>
      </c>
    </row>
    <row r="1626" spans="1:17" ht="15.75" x14ac:dyDescent="0.25">
      <c r="A1626" s="1" t="s">
        <v>3270</v>
      </c>
      <c r="B1626" s="1" t="s">
        <v>3289</v>
      </c>
      <c r="C1626" s="1"/>
      <c r="D1626" s="17" t="s">
        <v>1647</v>
      </c>
      <c r="E1626" s="1" t="s">
        <v>3524</v>
      </c>
      <c r="F16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26" s="20"/>
      <c r="H1626" s="20"/>
      <c r="I1626" s="21">
        <v>1669.9</v>
      </c>
      <c r="J1626" s="21">
        <f>Tabela1[[#This Row],[Estoque]]*Tabela1[[#This Row],[Valor Unitario Estimado]]</f>
        <v>5009.7000000000007</v>
      </c>
      <c r="K1626" s="20"/>
      <c r="L1626" s="20"/>
      <c r="M1626"/>
      <c r="N1626" s="20"/>
      <c r="O1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6" s="20"/>
      <c r="Q1626" s="1">
        <v>3</v>
      </c>
    </row>
    <row r="1627" spans="1:17" ht="15.75" x14ac:dyDescent="0.25">
      <c r="A1627" s="1" t="s">
        <v>3271</v>
      </c>
      <c r="B1627" s="1" t="s">
        <v>3304</v>
      </c>
      <c r="C1627" s="1"/>
      <c r="D1627" s="17" t="s">
        <v>1648</v>
      </c>
      <c r="E1627" s="1" t="s">
        <v>3423</v>
      </c>
      <c r="F16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27" s="20"/>
      <c r="H1627" s="20"/>
      <c r="I1627" s="21">
        <v>422.8</v>
      </c>
      <c r="J1627" s="21">
        <f>Tabela1[[#This Row],[Estoque]]*Tabela1[[#This Row],[Valor Unitario Estimado]]</f>
        <v>845.6</v>
      </c>
      <c r="K1627" s="20"/>
      <c r="L1627" s="20"/>
      <c r="M1627"/>
      <c r="N1627" s="20"/>
      <c r="O1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7" s="20"/>
      <c r="Q1627" s="1">
        <v>2</v>
      </c>
    </row>
    <row r="1628" spans="1:17" ht="15.75" x14ac:dyDescent="0.25">
      <c r="A1628" s="1" t="s">
        <v>3272</v>
      </c>
      <c r="B1628" s="1"/>
      <c r="C1628" s="1"/>
      <c r="D1628" s="17" t="s">
        <v>1649</v>
      </c>
      <c r="E1628" s="1" t="s">
        <v>3554</v>
      </c>
      <c r="F16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8" s="20"/>
      <c r="H1628" s="20"/>
      <c r="I1628" s="21"/>
      <c r="J1628" s="21">
        <f>Tabela1[[#This Row],[Estoque]]*Tabela1[[#This Row],[Valor Unitario Estimado]]</f>
        <v>0</v>
      </c>
      <c r="K1628" s="20"/>
      <c r="L1628" s="20"/>
      <c r="M1628"/>
      <c r="N1628" s="20"/>
      <c r="O1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8" s="20"/>
      <c r="Q1628" s="1">
        <v>1</v>
      </c>
    </row>
    <row r="1629" spans="1:17" ht="15.75" x14ac:dyDescent="0.25">
      <c r="A1629" s="1" t="s">
        <v>3273</v>
      </c>
      <c r="B1629" s="1"/>
      <c r="C1629" s="1"/>
      <c r="D1629" s="17" t="s">
        <v>1650</v>
      </c>
      <c r="E1629" s="1" t="s">
        <v>3554</v>
      </c>
      <c r="F16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9" s="20"/>
      <c r="H1629" s="20"/>
      <c r="I1629" s="21"/>
      <c r="J1629" s="21">
        <f>Tabela1[[#This Row],[Estoque]]*Tabela1[[#This Row],[Valor Unitario Estimado]]</f>
        <v>0</v>
      </c>
      <c r="K1629" s="20"/>
      <c r="L1629" s="20"/>
      <c r="M1629"/>
      <c r="N1629" s="20"/>
      <c r="O1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9" s="20"/>
      <c r="Q1629" s="1">
        <v>1</v>
      </c>
    </row>
    <row r="1630" spans="1:17" ht="15.75" x14ac:dyDescent="0.25">
      <c r="A1630" s="1" t="s">
        <v>3274</v>
      </c>
      <c r="B1630" s="1"/>
      <c r="C1630" s="1"/>
      <c r="D1630" s="17" t="s">
        <v>1651</v>
      </c>
      <c r="E1630" s="1" t="s">
        <v>3416</v>
      </c>
      <c r="F1630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630" s="20"/>
      <c r="H1630" s="20"/>
      <c r="I1630" s="21"/>
      <c r="J1630" s="21">
        <f>Tabela1[[#This Row],[Estoque]]*Tabela1[[#This Row],[Valor Unitario Estimado]]</f>
        <v>0</v>
      </c>
      <c r="K1630" s="20"/>
      <c r="L1630" s="20"/>
      <c r="M1630"/>
      <c r="N1630" s="20"/>
      <c r="O1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0" s="20"/>
      <c r="Q1630" s="1">
        <v>20</v>
      </c>
    </row>
    <row r="1631" spans="1:17" ht="15.75" x14ac:dyDescent="0.25">
      <c r="A1631" s="1" t="s">
        <v>3275</v>
      </c>
      <c r="B1631" s="1"/>
      <c r="C1631" s="1"/>
      <c r="D1631" s="17" t="s">
        <v>1652</v>
      </c>
      <c r="E1631" s="1" t="s">
        <v>3416</v>
      </c>
      <c r="F1631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631" s="20"/>
      <c r="H1631" s="20"/>
      <c r="I1631" s="21"/>
      <c r="J1631" s="21">
        <f>Tabela1[[#This Row],[Estoque]]*Tabela1[[#This Row],[Valor Unitario Estimado]]</f>
        <v>0</v>
      </c>
      <c r="K1631" s="20"/>
      <c r="L1631" s="20"/>
      <c r="M1631"/>
      <c r="N1631" s="20"/>
      <c r="O1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1" s="20"/>
      <c r="Q1631" s="1">
        <v>20</v>
      </c>
    </row>
    <row r="1632" spans="1:17" ht="15.75" x14ac:dyDescent="0.25">
      <c r="A1632" s="1" t="s">
        <v>3276</v>
      </c>
      <c r="B1632" s="1"/>
      <c r="C1632" s="1"/>
      <c r="D1632" s="17" t="s">
        <v>1653</v>
      </c>
      <c r="E1632" s="1" t="s">
        <v>3378</v>
      </c>
      <c r="F16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32" s="20"/>
      <c r="H1632" s="20"/>
      <c r="I1632" s="21"/>
      <c r="J1632" s="21">
        <f>Tabela1[[#This Row],[Estoque]]*Tabela1[[#This Row],[Valor Unitario Estimado]]</f>
        <v>0</v>
      </c>
      <c r="K1632" s="20"/>
      <c r="L1632" s="20"/>
      <c r="M1632"/>
      <c r="N1632" s="20"/>
      <c r="O1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2" s="20"/>
      <c r="Q1632" s="1">
        <v>2</v>
      </c>
    </row>
    <row r="1633" spans="1:17" ht="15.75" x14ac:dyDescent="0.25">
      <c r="A1633" s="1" t="s">
        <v>3277</v>
      </c>
      <c r="B1633" s="1"/>
      <c r="C1633" s="1"/>
      <c r="D1633" s="17" t="s">
        <v>1654</v>
      </c>
      <c r="E1633" s="1" t="s">
        <v>3378</v>
      </c>
      <c r="F16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33" s="20"/>
      <c r="H1633" s="20"/>
      <c r="I1633" s="21"/>
      <c r="J1633" s="21">
        <f>Tabela1[[#This Row],[Estoque]]*Tabela1[[#This Row],[Valor Unitario Estimado]]</f>
        <v>0</v>
      </c>
      <c r="K1633" s="20"/>
      <c r="L1633" s="20"/>
      <c r="M1633"/>
      <c r="N1633" s="20"/>
      <c r="O1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3" s="20"/>
      <c r="Q1633" s="1">
        <v>1</v>
      </c>
    </row>
  </sheetData>
  <mergeCells count="2">
    <mergeCell ref="B2:F2"/>
    <mergeCell ref="B1:F1"/>
  </mergeCells>
  <phoneticPr fontId="13" type="noConversion"/>
  <conditionalFormatting sqref="C5:C1048576">
    <cfRule type="expression" dxfId="5" priority="4" stopIfTrue="1">
      <formula>$C5="A"</formula>
    </cfRule>
  </conditionalFormatting>
  <conditionalFormatting sqref="O5:O1633">
    <cfRule type="expression" dxfId="4" priority="1" stopIfTrue="1">
      <formula>$O5="Estoque em Nível Mínimo"</formula>
    </cfRule>
    <cfRule type="expression" dxfId="3" priority="2" stopIfTrue="1">
      <formula>$O5="Estoque Não Conforme"</formula>
    </cfRule>
    <cfRule type="expression" dxfId="2" priority="3" stopIfTrue="1">
      <formula>$O5="Estoque Conforme"</formula>
    </cfRule>
  </conditionalFormatting>
  <pageMargins left="0" right="0" top="0" bottom="0" header="0" footer="0"/>
  <pageSetup paperSize="9" scale="28" fitToHeight="0" orientation="landscape" horizontalDpi="4294967293" verticalDpi="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J7"/>
  <sheetViews>
    <sheetView showGridLines="0" showRowColHeaders="0" workbookViewId="0">
      <pane ySplit="4" topLeftCell="A5" activePane="bottomLeft" state="frozen"/>
      <selection pane="bottomLeft" activeCell="D15" sqref="D15"/>
    </sheetView>
  </sheetViews>
  <sheetFormatPr defaultColWidth="9.140625" defaultRowHeight="15" x14ac:dyDescent="0.25"/>
  <cols>
    <col min="1" max="1" width="18" customWidth="1"/>
    <col min="2" max="2" width="11.85546875" style="1" customWidth="1"/>
    <col min="3" max="3" width="12.42578125" style="1" customWidth="1"/>
    <col min="4" max="4" width="102.42578125" style="17" customWidth="1"/>
    <col min="5" max="5" width="13.85546875" style="1" customWidth="1"/>
    <col min="6" max="6" width="13.5703125" style="1" customWidth="1"/>
    <col min="8" max="8" width="12.42578125" bestFit="1" customWidth="1"/>
  </cols>
  <sheetData>
    <row r="1" spans="2:10" s="2" customFormat="1" ht="46.5" customHeight="1" x14ac:dyDescent="0.5">
      <c r="B1" s="27" t="s">
        <v>0</v>
      </c>
      <c r="C1" s="27"/>
      <c r="D1" s="27"/>
      <c r="E1" s="27"/>
      <c r="F1" s="27"/>
      <c r="G1" s="3" t="s">
        <v>1</v>
      </c>
      <c r="I1" s="6"/>
      <c r="J1" s="6"/>
    </row>
    <row r="2" spans="2:10" s="2" customFormat="1" ht="21" x14ac:dyDescent="0.2">
      <c r="B2" s="28" t="s">
        <v>28</v>
      </c>
      <c r="C2" s="28"/>
      <c r="D2" s="28"/>
      <c r="E2" s="28"/>
      <c r="F2" s="28"/>
      <c r="I2" s="6"/>
      <c r="J2" s="6"/>
    </row>
    <row r="3" spans="2:10" x14ac:dyDescent="0.25">
      <c r="F3" s="24">
        <f>COUNTIF(Tabela1[Estoque],"&lt;0")</f>
        <v>0</v>
      </c>
    </row>
    <row r="4" spans="2:10" x14ac:dyDescent="0.25">
      <c r="B4" s="1" t="s">
        <v>29</v>
      </c>
      <c r="C4" s="1" t="s">
        <v>3</v>
      </c>
      <c r="D4" s="17" t="s">
        <v>6</v>
      </c>
      <c r="E4" s="1" t="s">
        <v>7</v>
      </c>
      <c r="F4" s="1" t="s">
        <v>30</v>
      </c>
    </row>
    <row r="5" spans="2:10" x14ac:dyDescent="0.25">
      <c r="B5" s="16">
        <v>44114</v>
      </c>
      <c r="C5" s="1">
        <v>0</v>
      </c>
      <c r="D5" s="17" t="str">
        <f>IFERROR(VLOOKUP(C5,Tabela1[],4,0),"Nenhum Item com esse Código Encontrado")</f>
        <v>Nenhum Item com esse Código Encontrado</v>
      </c>
      <c r="E5" s="1" t="s">
        <v>3633</v>
      </c>
      <c r="F5" s="1">
        <v>0</v>
      </c>
    </row>
    <row r="6" spans="2:10" x14ac:dyDescent="0.25">
      <c r="B6" s="16" t="s">
        <v>3634</v>
      </c>
      <c r="C6" s="1" t="s">
        <v>1662</v>
      </c>
      <c r="D6" s="17" t="str">
        <f>IFERROR(VLOOKUP(C6,Tabela1[],4,0),"Nenhum Item com esse Código Encontrado")</f>
        <v>FUSIVEL CARTUCHO ULTRA RAPIDO | 10X38 4A</v>
      </c>
      <c r="E6" s="1" t="s">
        <v>3635</v>
      </c>
      <c r="F6" s="1">
        <v>1</v>
      </c>
    </row>
    <row r="7" spans="2:10" x14ac:dyDescent="0.25">
      <c r="B7" s="16" t="s">
        <v>3634</v>
      </c>
      <c r="C7" s="1" t="s">
        <v>1660</v>
      </c>
      <c r="D7" s="17" t="str">
        <f>IFERROR(VLOOKUP(C7,Tabela1[],4,0),"Nenhum Item com esse Código Encontrado")</f>
        <v xml:space="preserve"> FUSIVEL DE VIDRO | 6A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7" s="1" t="s">
        <v>3635</v>
      </c>
      <c r="F7" s="1">
        <v>1</v>
      </c>
    </row>
  </sheetData>
  <mergeCells count="2">
    <mergeCell ref="B1:F1"/>
    <mergeCell ref="B2:F2"/>
  </mergeCells>
  <phoneticPr fontId="13" type="noConversion"/>
  <conditionalFormatting sqref="E5:E7">
    <cfRule type="expression" dxfId="1" priority="1" stopIfTrue="1">
      <formula>$E5="Saída"</formula>
    </cfRule>
    <cfRule type="expression" dxfId="0" priority="2" stopIfTrue="1">
      <formula>$E5="Entrada"</formula>
    </cfRule>
  </conditionalFormatting>
  <dataValidations count="2">
    <dataValidation type="list" allowBlank="1" showInputMessage="1" showErrorMessage="1" sqref="E5:E7">
      <formula1>"Entrada,Saída"</formula1>
    </dataValidation>
    <dataValidation type="custom" allowBlank="1" showInputMessage="1" showErrorMessage="1" sqref="F5:F7">
      <formula1>$F$3=0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18"/>
  <sheetViews>
    <sheetView showGridLines="0" tabSelected="1" workbookViewId="0">
      <selection activeCell="F9" sqref="F9"/>
    </sheetView>
  </sheetViews>
  <sheetFormatPr defaultRowHeight="15" x14ac:dyDescent="0.25"/>
  <cols>
    <col min="1" max="1" width="14" style="29" bestFit="1" customWidth="1"/>
    <col min="2" max="2" width="46.7109375" style="29" bestFit="1" customWidth="1"/>
    <col min="3" max="3" width="2.7109375" customWidth="1"/>
    <col min="4" max="4" width="31.42578125" style="1" customWidth="1"/>
    <col min="5" max="5" width="12.5703125" style="1" customWidth="1"/>
    <col min="11" max="11" width="9.85546875" bestFit="1" customWidth="1"/>
    <col min="12" max="12" width="10.85546875" bestFit="1" customWidth="1"/>
  </cols>
  <sheetData>
    <row r="1" spans="1:12" s="31" customFormat="1" x14ac:dyDescent="0.25">
      <c r="A1" s="34" t="s">
        <v>4003</v>
      </c>
      <c r="B1" s="34" t="s">
        <v>4002</v>
      </c>
      <c r="D1" s="33"/>
      <c r="K1" s="32"/>
      <c r="L1" s="32"/>
    </row>
    <row r="2" spans="1:12" x14ac:dyDescent="0.25">
      <c r="A2" s="30">
        <v>14</v>
      </c>
      <c r="B2" s="30" t="s">
        <v>4001</v>
      </c>
      <c r="K2" s="1"/>
      <c r="L2" s="1"/>
    </row>
    <row r="3" spans="1:12" x14ac:dyDescent="0.25">
      <c r="A3" s="30">
        <v>15</v>
      </c>
      <c r="B3" s="30" t="s">
        <v>4000</v>
      </c>
      <c r="K3" s="1"/>
      <c r="L3" s="1"/>
    </row>
    <row r="4" spans="1:12" x14ac:dyDescent="0.25">
      <c r="A4" s="30">
        <v>32</v>
      </c>
      <c r="B4" s="30" t="s">
        <v>3999</v>
      </c>
      <c r="K4" s="1"/>
      <c r="L4" s="1"/>
    </row>
    <row r="5" spans="1:12" x14ac:dyDescent="0.25">
      <c r="A5" s="30">
        <v>55</v>
      </c>
      <c r="B5" s="30" t="s">
        <v>3998</v>
      </c>
      <c r="K5" s="1"/>
      <c r="L5" s="1"/>
    </row>
    <row r="6" spans="1:12" x14ac:dyDescent="0.25">
      <c r="A6" s="30">
        <v>69</v>
      </c>
      <c r="B6" s="30" t="s">
        <v>3997</v>
      </c>
      <c r="K6" s="1"/>
      <c r="L6" s="1"/>
    </row>
    <row r="7" spans="1:12" x14ac:dyDescent="0.25">
      <c r="A7" s="30">
        <v>70</v>
      </c>
      <c r="B7" s="30" t="s">
        <v>3996</v>
      </c>
      <c r="K7" s="1"/>
      <c r="L7" s="1"/>
    </row>
    <row r="8" spans="1:12" x14ac:dyDescent="0.25">
      <c r="A8" s="30">
        <v>73</v>
      </c>
      <c r="B8" s="30" t="s">
        <v>3995</v>
      </c>
      <c r="K8" s="1"/>
      <c r="L8" s="1"/>
    </row>
    <row r="9" spans="1:12" x14ac:dyDescent="0.25">
      <c r="A9" s="30">
        <v>79</v>
      </c>
      <c r="B9" s="30" t="s">
        <v>3994</v>
      </c>
      <c r="K9" s="1"/>
      <c r="L9" s="1"/>
    </row>
    <row r="10" spans="1:12" x14ac:dyDescent="0.25">
      <c r="A10" s="30">
        <v>90</v>
      </c>
      <c r="B10" s="30" t="s">
        <v>3993</v>
      </c>
      <c r="K10" s="1"/>
      <c r="L10" s="1"/>
    </row>
    <row r="11" spans="1:12" x14ac:dyDescent="0.25">
      <c r="A11" s="30">
        <v>93</v>
      </c>
      <c r="B11" s="30" t="s">
        <v>3992</v>
      </c>
      <c r="K11" s="1"/>
      <c r="L11" s="1"/>
    </row>
    <row r="12" spans="1:12" x14ac:dyDescent="0.25">
      <c r="A12" s="30">
        <v>98</v>
      </c>
      <c r="B12" s="30" t="s">
        <v>3991</v>
      </c>
      <c r="K12" s="1"/>
      <c r="L12" s="1"/>
    </row>
    <row r="13" spans="1:12" x14ac:dyDescent="0.25">
      <c r="A13" s="30">
        <v>104</v>
      </c>
      <c r="B13" s="30" t="s">
        <v>3990</v>
      </c>
      <c r="K13" s="1"/>
      <c r="L13" s="1"/>
    </row>
    <row r="14" spans="1:12" x14ac:dyDescent="0.25">
      <c r="A14" s="30">
        <v>107</v>
      </c>
      <c r="B14" s="30" t="s">
        <v>3989</v>
      </c>
      <c r="K14" s="1"/>
      <c r="L14" s="1"/>
    </row>
    <row r="15" spans="1:12" x14ac:dyDescent="0.25">
      <c r="A15" s="30">
        <v>121</v>
      </c>
      <c r="B15" s="30" t="s">
        <v>3988</v>
      </c>
      <c r="K15" s="1"/>
      <c r="L15" s="1"/>
    </row>
    <row r="16" spans="1:12" x14ac:dyDescent="0.25">
      <c r="A16" s="30">
        <v>126</v>
      </c>
      <c r="B16" s="30" t="s">
        <v>3987</v>
      </c>
      <c r="K16" s="1"/>
      <c r="L16" s="1"/>
    </row>
    <row r="17" spans="1:12" x14ac:dyDescent="0.25">
      <c r="A17" s="30">
        <v>131</v>
      </c>
      <c r="B17" s="30" t="s">
        <v>3986</v>
      </c>
      <c r="K17" s="1"/>
      <c r="L17" s="1"/>
    </row>
    <row r="18" spans="1:12" x14ac:dyDescent="0.25">
      <c r="A18" s="30">
        <v>135</v>
      </c>
      <c r="B18" s="30" t="s">
        <v>3985</v>
      </c>
      <c r="K18" s="1"/>
      <c r="L18" s="1"/>
    </row>
    <row r="19" spans="1:12" x14ac:dyDescent="0.25">
      <c r="A19" s="30">
        <v>182</v>
      </c>
      <c r="B19" s="30" t="s">
        <v>3984</v>
      </c>
      <c r="K19" s="1"/>
      <c r="L19" s="1"/>
    </row>
    <row r="20" spans="1:12" x14ac:dyDescent="0.25">
      <c r="A20" s="30">
        <v>153</v>
      </c>
      <c r="B20" s="30" t="s">
        <v>3983</v>
      </c>
      <c r="K20" s="1"/>
      <c r="L20" s="1"/>
    </row>
    <row r="21" spans="1:12" x14ac:dyDescent="0.25">
      <c r="A21" s="30">
        <v>163</v>
      </c>
      <c r="B21" s="30" t="s">
        <v>3982</v>
      </c>
      <c r="K21" s="1"/>
      <c r="L21" s="1"/>
    </row>
    <row r="22" spans="1:12" x14ac:dyDescent="0.25">
      <c r="A22" s="30">
        <v>173</v>
      </c>
      <c r="B22" s="30" t="s">
        <v>3981</v>
      </c>
      <c r="K22" s="1"/>
      <c r="L22" s="1"/>
    </row>
    <row r="23" spans="1:12" x14ac:dyDescent="0.25">
      <c r="A23" s="30">
        <v>178</v>
      </c>
      <c r="B23" s="30" t="s">
        <v>3980</v>
      </c>
      <c r="E23" s="1" t="s">
        <v>3979</v>
      </c>
    </row>
    <row r="24" spans="1:12" x14ac:dyDescent="0.25">
      <c r="A24" s="30">
        <v>211</v>
      </c>
      <c r="B24" s="30" t="s">
        <v>3978</v>
      </c>
    </row>
    <row r="25" spans="1:12" x14ac:dyDescent="0.25">
      <c r="A25" s="30">
        <v>185</v>
      </c>
      <c r="B25" s="30" t="s">
        <v>3977</v>
      </c>
    </row>
    <row r="26" spans="1:12" x14ac:dyDescent="0.25">
      <c r="A26" s="30">
        <v>186</v>
      </c>
      <c r="B26" s="30" t="s">
        <v>3976</v>
      </c>
    </row>
    <row r="27" spans="1:12" x14ac:dyDescent="0.25">
      <c r="A27" s="30">
        <v>188</v>
      </c>
      <c r="B27" s="30" t="s">
        <v>3975</v>
      </c>
    </row>
    <row r="28" spans="1:12" x14ac:dyDescent="0.25">
      <c r="A28" s="30">
        <v>194</v>
      </c>
      <c r="B28" s="30" t="s">
        <v>3974</v>
      </c>
    </row>
    <row r="29" spans="1:12" x14ac:dyDescent="0.25">
      <c r="A29" s="30">
        <v>195</v>
      </c>
      <c r="B29" s="30" t="s">
        <v>3973</v>
      </c>
    </row>
    <row r="30" spans="1:12" x14ac:dyDescent="0.25">
      <c r="A30" s="30">
        <v>197</v>
      </c>
      <c r="B30" s="30" t="s">
        <v>3972</v>
      </c>
    </row>
    <row r="31" spans="1:12" x14ac:dyDescent="0.25">
      <c r="A31" s="30">
        <v>207</v>
      </c>
      <c r="B31" s="30" t="s">
        <v>3971</v>
      </c>
    </row>
    <row r="32" spans="1:12" x14ac:dyDescent="0.25">
      <c r="A32" s="30">
        <v>371</v>
      </c>
      <c r="B32" s="30" t="s">
        <v>3970</v>
      </c>
    </row>
    <row r="33" spans="1:2" x14ac:dyDescent="0.25">
      <c r="A33" s="30">
        <v>217</v>
      </c>
      <c r="B33" s="30" t="s">
        <v>3969</v>
      </c>
    </row>
    <row r="34" spans="1:2" x14ac:dyDescent="0.25">
      <c r="A34" s="30">
        <v>218</v>
      </c>
      <c r="B34" s="30" t="s">
        <v>3968</v>
      </c>
    </row>
    <row r="35" spans="1:2" x14ac:dyDescent="0.25">
      <c r="A35" s="30">
        <v>220</v>
      </c>
      <c r="B35" s="30" t="s">
        <v>3967</v>
      </c>
    </row>
    <row r="36" spans="1:2" x14ac:dyDescent="0.25">
      <c r="A36" s="30">
        <v>228</v>
      </c>
      <c r="B36" s="30" t="s">
        <v>3966</v>
      </c>
    </row>
    <row r="37" spans="1:2" x14ac:dyDescent="0.25">
      <c r="A37" s="30">
        <v>235</v>
      </c>
      <c r="B37" s="30" t="s">
        <v>3965</v>
      </c>
    </row>
    <row r="38" spans="1:2" x14ac:dyDescent="0.25">
      <c r="A38" s="30">
        <v>444</v>
      </c>
      <c r="B38" s="30" t="s">
        <v>3964</v>
      </c>
    </row>
    <row r="39" spans="1:2" x14ac:dyDescent="0.25">
      <c r="A39" s="30">
        <v>245</v>
      </c>
      <c r="B39" s="30" t="s">
        <v>3963</v>
      </c>
    </row>
    <row r="40" spans="1:2" x14ac:dyDescent="0.25">
      <c r="A40" s="30">
        <v>248</v>
      </c>
      <c r="B40" s="30" t="s">
        <v>3962</v>
      </c>
    </row>
    <row r="41" spans="1:2" x14ac:dyDescent="0.25">
      <c r="A41" s="30">
        <v>252</v>
      </c>
      <c r="B41" s="30" t="s">
        <v>3961</v>
      </c>
    </row>
    <row r="42" spans="1:2" x14ac:dyDescent="0.25">
      <c r="A42" s="30">
        <v>267</v>
      </c>
      <c r="B42" s="30" t="s">
        <v>3960</v>
      </c>
    </row>
    <row r="43" spans="1:2" x14ac:dyDescent="0.25">
      <c r="A43" s="30">
        <v>272</v>
      </c>
      <c r="B43" s="30" t="s">
        <v>3959</v>
      </c>
    </row>
    <row r="44" spans="1:2" x14ac:dyDescent="0.25">
      <c r="A44" s="30">
        <v>274</v>
      </c>
      <c r="B44" s="30" t="s">
        <v>3958</v>
      </c>
    </row>
    <row r="45" spans="1:2" x14ac:dyDescent="0.25">
      <c r="A45" s="30">
        <v>279</v>
      </c>
      <c r="B45" s="30" t="s">
        <v>3957</v>
      </c>
    </row>
    <row r="46" spans="1:2" x14ac:dyDescent="0.25">
      <c r="A46" s="30">
        <v>282</v>
      </c>
      <c r="B46" s="30" t="s">
        <v>3956</v>
      </c>
    </row>
    <row r="47" spans="1:2" x14ac:dyDescent="0.25">
      <c r="A47" s="30">
        <v>285</v>
      </c>
      <c r="B47" s="30" t="s">
        <v>3955</v>
      </c>
    </row>
    <row r="48" spans="1:2" x14ac:dyDescent="0.25">
      <c r="A48" s="30">
        <v>287</v>
      </c>
      <c r="B48" s="30" t="s">
        <v>3954</v>
      </c>
    </row>
    <row r="49" spans="1:2" x14ac:dyDescent="0.25">
      <c r="A49" s="30">
        <v>301</v>
      </c>
      <c r="B49" s="30" t="s">
        <v>3953</v>
      </c>
    </row>
    <row r="50" spans="1:2" x14ac:dyDescent="0.25">
      <c r="A50" s="30">
        <v>316</v>
      </c>
      <c r="B50" s="30" t="s">
        <v>3952</v>
      </c>
    </row>
    <row r="51" spans="1:2" x14ac:dyDescent="0.25">
      <c r="A51" s="30">
        <v>320</v>
      </c>
      <c r="B51" s="30" t="s">
        <v>3951</v>
      </c>
    </row>
    <row r="52" spans="1:2" x14ac:dyDescent="0.25">
      <c r="A52" s="30">
        <v>321</v>
      </c>
      <c r="B52" s="30" t="s">
        <v>3950</v>
      </c>
    </row>
    <row r="53" spans="1:2" x14ac:dyDescent="0.25">
      <c r="A53" s="30">
        <v>325</v>
      </c>
      <c r="B53" s="30" t="s">
        <v>3949</v>
      </c>
    </row>
    <row r="54" spans="1:2" x14ac:dyDescent="0.25">
      <c r="A54" s="30">
        <v>334</v>
      </c>
      <c r="B54" s="30" t="s">
        <v>3948</v>
      </c>
    </row>
    <row r="55" spans="1:2" x14ac:dyDescent="0.25">
      <c r="A55" s="30">
        <v>338</v>
      </c>
      <c r="B55" s="30" t="s">
        <v>3947</v>
      </c>
    </row>
    <row r="56" spans="1:2" x14ac:dyDescent="0.25">
      <c r="A56" s="30">
        <v>342</v>
      </c>
      <c r="B56" s="30" t="s">
        <v>3946</v>
      </c>
    </row>
    <row r="57" spans="1:2" x14ac:dyDescent="0.25">
      <c r="A57" s="30">
        <v>347</v>
      </c>
      <c r="B57" s="30" t="s">
        <v>3945</v>
      </c>
    </row>
    <row r="58" spans="1:2" x14ac:dyDescent="0.25">
      <c r="A58" s="30">
        <v>348</v>
      </c>
      <c r="B58" s="30" t="s">
        <v>3944</v>
      </c>
    </row>
    <row r="59" spans="1:2" x14ac:dyDescent="0.25">
      <c r="A59" s="30">
        <v>353</v>
      </c>
      <c r="B59" s="30" t="s">
        <v>3943</v>
      </c>
    </row>
    <row r="60" spans="1:2" x14ac:dyDescent="0.25">
      <c r="A60" s="30">
        <v>355</v>
      </c>
      <c r="B60" s="30" t="s">
        <v>3942</v>
      </c>
    </row>
    <row r="61" spans="1:2" x14ac:dyDescent="0.25">
      <c r="A61" s="30">
        <v>454</v>
      </c>
      <c r="B61" s="30" t="s">
        <v>3941</v>
      </c>
    </row>
    <row r="62" spans="1:2" x14ac:dyDescent="0.25">
      <c r="A62" s="30">
        <v>372</v>
      </c>
      <c r="B62" s="30" t="s">
        <v>3940</v>
      </c>
    </row>
    <row r="63" spans="1:2" x14ac:dyDescent="0.25">
      <c r="A63" s="30">
        <v>378</v>
      </c>
      <c r="B63" s="30" t="s">
        <v>3939</v>
      </c>
    </row>
    <row r="64" spans="1:2" x14ac:dyDescent="0.25">
      <c r="A64" s="30">
        <v>379</v>
      </c>
      <c r="B64" s="30" t="s">
        <v>3938</v>
      </c>
    </row>
    <row r="65" spans="1:2" x14ac:dyDescent="0.25">
      <c r="A65" s="30">
        <v>387</v>
      </c>
      <c r="B65" s="30" t="s">
        <v>3937</v>
      </c>
    </row>
    <row r="66" spans="1:2" x14ac:dyDescent="0.25">
      <c r="A66" s="30">
        <v>390</v>
      </c>
      <c r="B66" s="30" t="s">
        <v>3936</v>
      </c>
    </row>
    <row r="67" spans="1:2" x14ac:dyDescent="0.25">
      <c r="A67" s="30">
        <v>397</v>
      </c>
      <c r="B67" s="30" t="s">
        <v>3935</v>
      </c>
    </row>
    <row r="68" spans="1:2" x14ac:dyDescent="0.25">
      <c r="A68" s="30">
        <v>400</v>
      </c>
      <c r="B68" s="30" t="s">
        <v>3934</v>
      </c>
    </row>
    <row r="69" spans="1:2" x14ac:dyDescent="0.25">
      <c r="A69" s="30">
        <v>401</v>
      </c>
      <c r="B69" s="30" t="s">
        <v>3933</v>
      </c>
    </row>
    <row r="70" spans="1:2" x14ac:dyDescent="0.25">
      <c r="A70" s="30">
        <v>407</v>
      </c>
      <c r="B70" s="30" t="s">
        <v>3932</v>
      </c>
    </row>
    <row r="71" spans="1:2" x14ac:dyDescent="0.25">
      <c r="A71" s="30">
        <v>409</v>
      </c>
      <c r="B71" s="30" t="s">
        <v>3931</v>
      </c>
    </row>
    <row r="72" spans="1:2" x14ac:dyDescent="0.25">
      <c r="A72" s="30">
        <v>417</v>
      </c>
      <c r="B72" s="30" t="s">
        <v>3930</v>
      </c>
    </row>
    <row r="73" spans="1:2" x14ac:dyDescent="0.25">
      <c r="A73" s="30">
        <v>418</v>
      </c>
      <c r="B73" s="30" t="s">
        <v>3929</v>
      </c>
    </row>
    <row r="74" spans="1:2" x14ac:dyDescent="0.25">
      <c r="A74" s="30">
        <v>421</v>
      </c>
      <c r="B74" s="30" t="s">
        <v>3928</v>
      </c>
    </row>
    <row r="75" spans="1:2" x14ac:dyDescent="0.25">
      <c r="A75" s="30">
        <v>422</v>
      </c>
      <c r="B75" s="30" t="s">
        <v>3927</v>
      </c>
    </row>
    <row r="76" spans="1:2" x14ac:dyDescent="0.25">
      <c r="A76" s="30">
        <v>423</v>
      </c>
      <c r="B76" s="30" t="s">
        <v>3926</v>
      </c>
    </row>
    <row r="77" spans="1:2" x14ac:dyDescent="0.25">
      <c r="A77" s="30">
        <v>427</v>
      </c>
      <c r="B77" s="30" t="s">
        <v>3925</v>
      </c>
    </row>
    <row r="78" spans="1:2" x14ac:dyDescent="0.25">
      <c r="A78" s="30">
        <v>432</v>
      </c>
      <c r="B78" s="30" t="s">
        <v>3924</v>
      </c>
    </row>
    <row r="79" spans="1:2" x14ac:dyDescent="0.25">
      <c r="A79" s="30">
        <v>434</v>
      </c>
      <c r="B79" s="30" t="s">
        <v>3923</v>
      </c>
    </row>
    <row r="80" spans="1:2" x14ac:dyDescent="0.25">
      <c r="A80" s="30">
        <v>435</v>
      </c>
      <c r="B80" s="30" t="s">
        <v>3922</v>
      </c>
    </row>
    <row r="81" spans="1:2" x14ac:dyDescent="0.25">
      <c r="A81" s="30">
        <v>438</v>
      </c>
      <c r="B81" s="30" t="s">
        <v>3921</v>
      </c>
    </row>
    <row r="82" spans="1:2" x14ac:dyDescent="0.25">
      <c r="A82" s="30">
        <v>439</v>
      </c>
      <c r="B82" s="30" t="s">
        <v>3920</v>
      </c>
    </row>
    <row r="83" spans="1:2" x14ac:dyDescent="0.25">
      <c r="A83" s="30">
        <v>441</v>
      </c>
      <c r="B83" s="30" t="s">
        <v>3919</v>
      </c>
    </row>
    <row r="84" spans="1:2" x14ac:dyDescent="0.25">
      <c r="A84" s="30">
        <v>461</v>
      </c>
      <c r="B84" s="30" t="s">
        <v>3918</v>
      </c>
    </row>
    <row r="85" spans="1:2" x14ac:dyDescent="0.25">
      <c r="A85" s="30">
        <v>445</v>
      </c>
      <c r="B85" s="30" t="s">
        <v>3917</v>
      </c>
    </row>
    <row r="86" spans="1:2" x14ac:dyDescent="0.25">
      <c r="A86" s="30">
        <v>451</v>
      </c>
      <c r="B86" s="30" t="s">
        <v>3916</v>
      </c>
    </row>
    <row r="87" spans="1:2" x14ac:dyDescent="0.25">
      <c r="A87" s="30">
        <v>464</v>
      </c>
      <c r="B87" s="30" t="s">
        <v>3915</v>
      </c>
    </row>
    <row r="88" spans="1:2" x14ac:dyDescent="0.25">
      <c r="A88" s="30">
        <v>538</v>
      </c>
      <c r="B88" s="30" t="s">
        <v>3914</v>
      </c>
    </row>
    <row r="89" spans="1:2" x14ac:dyDescent="0.25">
      <c r="A89" s="30">
        <v>541</v>
      </c>
      <c r="B89" s="30" t="s">
        <v>3913</v>
      </c>
    </row>
    <row r="90" spans="1:2" x14ac:dyDescent="0.25">
      <c r="A90" s="30">
        <v>466</v>
      </c>
      <c r="B90" s="30" t="s">
        <v>3912</v>
      </c>
    </row>
    <row r="91" spans="1:2" x14ac:dyDescent="0.25">
      <c r="A91" s="30">
        <v>467</v>
      </c>
      <c r="B91" s="30" t="s">
        <v>3911</v>
      </c>
    </row>
    <row r="92" spans="1:2" x14ac:dyDescent="0.25">
      <c r="A92" s="30">
        <v>469</v>
      </c>
      <c r="B92" s="30" t="s">
        <v>3910</v>
      </c>
    </row>
    <row r="93" spans="1:2" x14ac:dyDescent="0.25">
      <c r="A93" s="30">
        <v>472</v>
      </c>
      <c r="B93" s="30" t="s">
        <v>3909</v>
      </c>
    </row>
    <row r="94" spans="1:2" x14ac:dyDescent="0.25">
      <c r="A94" s="30">
        <v>473</v>
      </c>
      <c r="B94" s="30" t="s">
        <v>3908</v>
      </c>
    </row>
    <row r="95" spans="1:2" x14ac:dyDescent="0.25">
      <c r="A95" s="30">
        <v>476</v>
      </c>
      <c r="B95" s="30" t="s">
        <v>3907</v>
      </c>
    </row>
    <row r="96" spans="1:2" x14ac:dyDescent="0.25">
      <c r="A96" s="30">
        <v>560</v>
      </c>
      <c r="B96" s="30" t="s">
        <v>3906</v>
      </c>
    </row>
    <row r="97" spans="1:2" x14ac:dyDescent="0.25">
      <c r="A97" s="30">
        <v>487</v>
      </c>
      <c r="B97" s="30" t="s">
        <v>3905</v>
      </c>
    </row>
    <row r="98" spans="1:2" x14ac:dyDescent="0.25">
      <c r="A98" s="30">
        <v>489</v>
      </c>
      <c r="B98" s="30" t="s">
        <v>3904</v>
      </c>
    </row>
    <row r="99" spans="1:2" x14ac:dyDescent="0.25">
      <c r="A99" s="30">
        <v>492</v>
      </c>
      <c r="B99" s="30" t="s">
        <v>3903</v>
      </c>
    </row>
    <row r="100" spans="1:2" x14ac:dyDescent="0.25">
      <c r="A100" s="30">
        <v>493</v>
      </c>
      <c r="B100" s="30" t="s">
        <v>3902</v>
      </c>
    </row>
    <row r="101" spans="1:2" x14ac:dyDescent="0.25">
      <c r="A101" s="30">
        <v>494</v>
      </c>
      <c r="B101" s="30" t="s">
        <v>3901</v>
      </c>
    </row>
    <row r="102" spans="1:2" x14ac:dyDescent="0.25">
      <c r="A102" s="30">
        <v>495</v>
      </c>
      <c r="B102" s="30" t="s">
        <v>3900</v>
      </c>
    </row>
    <row r="103" spans="1:2" x14ac:dyDescent="0.25">
      <c r="A103" s="30">
        <v>496</v>
      </c>
      <c r="B103" s="30" t="s">
        <v>3899</v>
      </c>
    </row>
    <row r="104" spans="1:2" x14ac:dyDescent="0.25">
      <c r="A104" s="30">
        <v>497</v>
      </c>
      <c r="B104" s="30" t="s">
        <v>3898</v>
      </c>
    </row>
    <row r="105" spans="1:2" x14ac:dyDescent="0.25">
      <c r="A105" s="30">
        <v>500</v>
      </c>
      <c r="B105" s="30" t="s">
        <v>3897</v>
      </c>
    </row>
    <row r="106" spans="1:2" x14ac:dyDescent="0.25">
      <c r="A106" s="30">
        <v>503</v>
      </c>
      <c r="B106" s="30" t="s">
        <v>3896</v>
      </c>
    </row>
    <row r="107" spans="1:2" x14ac:dyDescent="0.25">
      <c r="A107" s="30">
        <v>505</v>
      </c>
      <c r="B107" s="30" t="s">
        <v>3895</v>
      </c>
    </row>
    <row r="108" spans="1:2" x14ac:dyDescent="0.25">
      <c r="A108" s="30">
        <v>509</v>
      </c>
      <c r="B108" s="30" t="s">
        <v>3894</v>
      </c>
    </row>
    <row r="109" spans="1:2" x14ac:dyDescent="0.25">
      <c r="A109" s="30">
        <v>510</v>
      </c>
      <c r="B109" s="30" t="s">
        <v>3893</v>
      </c>
    </row>
    <row r="110" spans="1:2" x14ac:dyDescent="0.25">
      <c r="A110" s="30">
        <v>511</v>
      </c>
      <c r="B110" s="30" t="s">
        <v>3892</v>
      </c>
    </row>
    <row r="111" spans="1:2" x14ac:dyDescent="0.25">
      <c r="A111" s="30">
        <v>516</v>
      </c>
      <c r="B111" s="30" t="s">
        <v>3891</v>
      </c>
    </row>
    <row r="112" spans="1:2" x14ac:dyDescent="0.25">
      <c r="A112" s="30">
        <v>522</v>
      </c>
      <c r="B112" s="30" t="s">
        <v>3890</v>
      </c>
    </row>
    <row r="113" spans="1:2" x14ac:dyDescent="0.25">
      <c r="A113" s="30">
        <v>523</v>
      </c>
      <c r="B113" s="30" t="s">
        <v>3889</v>
      </c>
    </row>
    <row r="114" spans="1:2" x14ac:dyDescent="0.25">
      <c r="A114" s="30">
        <v>525</v>
      </c>
      <c r="B114" s="30" t="s">
        <v>3888</v>
      </c>
    </row>
    <row r="115" spans="1:2" x14ac:dyDescent="0.25">
      <c r="A115" s="30">
        <v>530</v>
      </c>
      <c r="B115" s="30" t="s">
        <v>3887</v>
      </c>
    </row>
    <row r="116" spans="1:2" x14ac:dyDescent="0.25">
      <c r="A116" s="30">
        <v>534</v>
      </c>
      <c r="B116" s="30" t="s">
        <v>3886</v>
      </c>
    </row>
    <row r="117" spans="1:2" x14ac:dyDescent="0.25">
      <c r="A117" s="30">
        <v>535</v>
      </c>
      <c r="B117" s="30" t="s">
        <v>3885</v>
      </c>
    </row>
    <row r="118" spans="1:2" x14ac:dyDescent="0.25">
      <c r="A118" s="30">
        <v>563</v>
      </c>
      <c r="B118" s="30" t="s">
        <v>3884</v>
      </c>
    </row>
    <row r="119" spans="1:2" x14ac:dyDescent="0.25">
      <c r="A119" s="30">
        <v>540</v>
      </c>
      <c r="B119" s="30" t="s">
        <v>3883</v>
      </c>
    </row>
    <row r="120" spans="1:2" x14ac:dyDescent="0.25">
      <c r="A120" s="30">
        <v>565</v>
      </c>
      <c r="B120" s="30" t="s">
        <v>3882</v>
      </c>
    </row>
    <row r="121" spans="1:2" x14ac:dyDescent="0.25">
      <c r="A121" s="30">
        <v>544</v>
      </c>
      <c r="B121" s="30" t="s">
        <v>3881</v>
      </c>
    </row>
    <row r="122" spans="1:2" x14ac:dyDescent="0.25">
      <c r="A122" s="30">
        <v>545</v>
      </c>
      <c r="B122" s="30" t="s">
        <v>3880</v>
      </c>
    </row>
    <row r="123" spans="1:2" x14ac:dyDescent="0.25">
      <c r="A123" s="30">
        <v>546</v>
      </c>
      <c r="B123" s="30" t="s">
        <v>3879</v>
      </c>
    </row>
    <row r="124" spans="1:2" x14ac:dyDescent="0.25">
      <c r="A124" s="30">
        <v>552</v>
      </c>
      <c r="B124" s="30" t="s">
        <v>3878</v>
      </c>
    </row>
    <row r="125" spans="1:2" x14ac:dyDescent="0.25">
      <c r="A125" s="30">
        <v>567</v>
      </c>
      <c r="B125" s="30" t="s">
        <v>3877</v>
      </c>
    </row>
    <row r="126" spans="1:2" x14ac:dyDescent="0.25">
      <c r="A126" s="30">
        <v>568</v>
      </c>
      <c r="B126" s="30" t="s">
        <v>3876</v>
      </c>
    </row>
    <row r="127" spans="1:2" x14ac:dyDescent="0.25">
      <c r="A127" s="30">
        <v>575</v>
      </c>
      <c r="B127" s="30" t="s">
        <v>3875</v>
      </c>
    </row>
    <row r="128" spans="1:2" x14ac:dyDescent="0.25">
      <c r="A128" s="30">
        <v>564</v>
      </c>
      <c r="B128" s="30" t="s">
        <v>3874</v>
      </c>
    </row>
    <row r="129" spans="1:2" x14ac:dyDescent="0.25">
      <c r="A129" s="30">
        <v>587</v>
      </c>
      <c r="B129" s="30" t="s">
        <v>3873</v>
      </c>
    </row>
    <row r="130" spans="1:2" x14ac:dyDescent="0.25">
      <c r="A130" s="30">
        <v>612</v>
      </c>
      <c r="B130" s="30" t="s">
        <v>3872</v>
      </c>
    </row>
    <row r="131" spans="1:2" x14ac:dyDescent="0.25">
      <c r="A131" s="30">
        <v>614</v>
      </c>
      <c r="B131" s="30" t="s">
        <v>3871</v>
      </c>
    </row>
    <row r="132" spans="1:2" x14ac:dyDescent="0.25">
      <c r="A132" s="30">
        <v>572</v>
      </c>
      <c r="B132" s="30" t="s">
        <v>3870</v>
      </c>
    </row>
    <row r="133" spans="1:2" x14ac:dyDescent="0.25">
      <c r="A133" s="30">
        <v>641</v>
      </c>
      <c r="B133" s="30" t="s">
        <v>3869</v>
      </c>
    </row>
    <row r="134" spans="1:2" x14ac:dyDescent="0.25">
      <c r="A134" s="30">
        <v>576</v>
      </c>
      <c r="B134" s="30" t="s">
        <v>3868</v>
      </c>
    </row>
    <row r="135" spans="1:2" x14ac:dyDescent="0.25">
      <c r="A135" s="30">
        <v>581</v>
      </c>
      <c r="B135" s="30" t="s">
        <v>3867</v>
      </c>
    </row>
    <row r="136" spans="1:2" x14ac:dyDescent="0.25">
      <c r="A136" s="30">
        <v>585</v>
      </c>
      <c r="B136" s="30" t="s">
        <v>3866</v>
      </c>
    </row>
    <row r="137" spans="1:2" x14ac:dyDescent="0.25">
      <c r="A137" s="30">
        <v>653</v>
      </c>
      <c r="B137" s="30" t="s">
        <v>3865</v>
      </c>
    </row>
    <row r="138" spans="1:2" x14ac:dyDescent="0.25">
      <c r="A138" s="30">
        <v>589</v>
      </c>
      <c r="B138" s="30" t="s">
        <v>3864</v>
      </c>
    </row>
    <row r="139" spans="1:2" x14ac:dyDescent="0.25">
      <c r="A139" s="30">
        <v>591</v>
      </c>
      <c r="B139" s="30" t="s">
        <v>3863</v>
      </c>
    </row>
    <row r="140" spans="1:2" x14ac:dyDescent="0.25">
      <c r="A140" s="30">
        <v>592</v>
      </c>
      <c r="B140" s="30" t="s">
        <v>3862</v>
      </c>
    </row>
    <row r="141" spans="1:2" x14ac:dyDescent="0.25">
      <c r="A141" s="30">
        <v>596</v>
      </c>
      <c r="B141" s="30" t="s">
        <v>3861</v>
      </c>
    </row>
    <row r="142" spans="1:2" x14ac:dyDescent="0.25">
      <c r="A142" s="30">
        <v>597</v>
      </c>
      <c r="B142" s="30" t="s">
        <v>3860</v>
      </c>
    </row>
    <row r="143" spans="1:2" x14ac:dyDescent="0.25">
      <c r="A143" s="30">
        <v>598</v>
      </c>
      <c r="B143" s="30" t="s">
        <v>3859</v>
      </c>
    </row>
    <row r="144" spans="1:2" x14ac:dyDescent="0.25">
      <c r="A144" s="30">
        <v>601</v>
      </c>
      <c r="B144" s="30" t="s">
        <v>3858</v>
      </c>
    </row>
    <row r="145" spans="1:2" x14ac:dyDescent="0.25">
      <c r="A145" s="30">
        <v>688</v>
      </c>
      <c r="B145" s="30" t="s">
        <v>3857</v>
      </c>
    </row>
    <row r="146" spans="1:2" x14ac:dyDescent="0.25">
      <c r="A146" s="30">
        <v>610</v>
      </c>
      <c r="B146" s="30" t="s">
        <v>3856</v>
      </c>
    </row>
    <row r="147" spans="1:2" x14ac:dyDescent="0.25">
      <c r="A147" s="30">
        <v>611</v>
      </c>
      <c r="B147" s="30" t="s">
        <v>3855</v>
      </c>
    </row>
    <row r="148" spans="1:2" x14ac:dyDescent="0.25">
      <c r="A148" s="30">
        <v>697</v>
      </c>
      <c r="B148" s="30" t="s">
        <v>3854</v>
      </c>
    </row>
    <row r="149" spans="1:2" x14ac:dyDescent="0.25">
      <c r="A149" s="30">
        <v>698</v>
      </c>
      <c r="B149" s="30" t="s">
        <v>3853</v>
      </c>
    </row>
    <row r="150" spans="1:2" x14ac:dyDescent="0.25">
      <c r="A150" s="30">
        <v>615</v>
      </c>
      <c r="B150" s="30" t="s">
        <v>3852</v>
      </c>
    </row>
    <row r="151" spans="1:2" x14ac:dyDescent="0.25">
      <c r="A151" s="30">
        <v>621</v>
      </c>
      <c r="B151" s="30" t="s">
        <v>3851</v>
      </c>
    </row>
    <row r="152" spans="1:2" x14ac:dyDescent="0.25">
      <c r="A152" s="30">
        <v>622</v>
      </c>
      <c r="B152" s="30" t="s">
        <v>3850</v>
      </c>
    </row>
    <row r="153" spans="1:2" x14ac:dyDescent="0.25">
      <c r="A153" s="30">
        <v>625</v>
      </c>
      <c r="B153" s="30" t="s">
        <v>3849</v>
      </c>
    </row>
    <row r="154" spans="1:2" x14ac:dyDescent="0.25">
      <c r="A154" s="30">
        <v>626</v>
      </c>
      <c r="B154" s="30" t="s">
        <v>3848</v>
      </c>
    </row>
    <row r="155" spans="1:2" x14ac:dyDescent="0.25">
      <c r="A155" s="30">
        <v>627</v>
      </c>
      <c r="B155" s="30" t="s">
        <v>3847</v>
      </c>
    </row>
    <row r="156" spans="1:2" x14ac:dyDescent="0.25">
      <c r="A156" s="30">
        <v>631</v>
      </c>
      <c r="B156" s="30" t="s">
        <v>3846</v>
      </c>
    </row>
    <row r="157" spans="1:2" x14ac:dyDescent="0.25">
      <c r="A157" s="30">
        <v>635</v>
      </c>
      <c r="B157" s="30" t="s">
        <v>3845</v>
      </c>
    </row>
    <row r="158" spans="1:2" x14ac:dyDescent="0.25">
      <c r="A158" s="30">
        <v>637</v>
      </c>
      <c r="B158" s="30" t="s">
        <v>3844</v>
      </c>
    </row>
    <row r="159" spans="1:2" x14ac:dyDescent="0.25">
      <c r="A159" s="30">
        <v>709</v>
      </c>
      <c r="B159" s="30" t="s">
        <v>3843</v>
      </c>
    </row>
    <row r="160" spans="1:2" x14ac:dyDescent="0.25">
      <c r="A160" s="30">
        <v>648</v>
      </c>
      <c r="B160" s="30" t="s">
        <v>3842</v>
      </c>
    </row>
    <row r="161" spans="1:2" x14ac:dyDescent="0.25">
      <c r="A161" s="30">
        <v>649</v>
      </c>
      <c r="B161" s="30" t="s">
        <v>3841</v>
      </c>
    </row>
    <row r="162" spans="1:2" x14ac:dyDescent="0.25">
      <c r="A162" s="30">
        <v>710</v>
      </c>
      <c r="B162" s="30" t="s">
        <v>3840</v>
      </c>
    </row>
    <row r="163" spans="1:2" x14ac:dyDescent="0.25">
      <c r="A163" s="30">
        <v>665</v>
      </c>
      <c r="B163" s="30" t="s">
        <v>3839</v>
      </c>
    </row>
    <row r="164" spans="1:2" x14ac:dyDescent="0.25">
      <c r="A164" s="30">
        <v>667</v>
      </c>
      <c r="B164" s="30" t="s">
        <v>3838</v>
      </c>
    </row>
    <row r="165" spans="1:2" x14ac:dyDescent="0.25">
      <c r="A165" s="30">
        <v>672</v>
      </c>
      <c r="B165" s="30" t="s">
        <v>3837</v>
      </c>
    </row>
    <row r="166" spans="1:2" x14ac:dyDescent="0.25">
      <c r="A166" s="30">
        <v>674</v>
      </c>
      <c r="B166" s="30" t="s">
        <v>3836</v>
      </c>
    </row>
    <row r="167" spans="1:2" x14ac:dyDescent="0.25">
      <c r="A167" s="30">
        <v>677</v>
      </c>
      <c r="B167" s="30" t="s">
        <v>3835</v>
      </c>
    </row>
    <row r="168" spans="1:2" x14ac:dyDescent="0.25">
      <c r="A168" s="30">
        <v>679</v>
      </c>
      <c r="B168" s="30" t="s">
        <v>3834</v>
      </c>
    </row>
    <row r="169" spans="1:2" x14ac:dyDescent="0.25">
      <c r="A169" s="30">
        <v>680</v>
      </c>
      <c r="B169" s="30" t="s">
        <v>3833</v>
      </c>
    </row>
    <row r="170" spans="1:2" x14ac:dyDescent="0.25">
      <c r="A170" s="30">
        <v>681</v>
      </c>
      <c r="B170" s="30" t="s">
        <v>3832</v>
      </c>
    </row>
    <row r="171" spans="1:2" x14ac:dyDescent="0.25">
      <c r="A171" s="30">
        <v>682</v>
      </c>
      <c r="B171" s="30" t="s">
        <v>3831</v>
      </c>
    </row>
    <row r="172" spans="1:2" x14ac:dyDescent="0.25">
      <c r="A172" s="30">
        <v>687</v>
      </c>
      <c r="B172" s="30" t="s">
        <v>3830</v>
      </c>
    </row>
    <row r="173" spans="1:2" x14ac:dyDescent="0.25">
      <c r="A173" s="30">
        <v>715</v>
      </c>
      <c r="B173" s="30" t="s">
        <v>3829</v>
      </c>
    </row>
    <row r="174" spans="1:2" x14ac:dyDescent="0.25">
      <c r="A174" s="30">
        <v>689</v>
      </c>
      <c r="B174" s="30" t="s">
        <v>3828</v>
      </c>
    </row>
    <row r="175" spans="1:2" x14ac:dyDescent="0.25">
      <c r="A175" s="30">
        <v>690</v>
      </c>
      <c r="B175" s="30" t="s">
        <v>3827</v>
      </c>
    </row>
    <row r="176" spans="1:2" x14ac:dyDescent="0.25">
      <c r="A176" s="30">
        <v>691</v>
      </c>
      <c r="B176" s="30" t="s">
        <v>3826</v>
      </c>
    </row>
    <row r="177" spans="1:2" x14ac:dyDescent="0.25">
      <c r="A177" s="30">
        <v>693</v>
      </c>
      <c r="B177" s="30" t="s">
        <v>3825</v>
      </c>
    </row>
    <row r="178" spans="1:2" x14ac:dyDescent="0.25">
      <c r="A178" s="30">
        <v>695</v>
      </c>
      <c r="B178" s="30" t="s">
        <v>3824</v>
      </c>
    </row>
    <row r="179" spans="1:2" x14ac:dyDescent="0.25">
      <c r="A179" s="30">
        <v>696</v>
      </c>
      <c r="B179" s="30" t="s">
        <v>3823</v>
      </c>
    </row>
    <row r="180" spans="1:2" x14ac:dyDescent="0.25">
      <c r="A180" s="30">
        <v>717</v>
      </c>
      <c r="B180" s="30" t="s">
        <v>3822</v>
      </c>
    </row>
    <row r="181" spans="1:2" x14ac:dyDescent="0.25">
      <c r="A181" s="30">
        <v>718</v>
      </c>
      <c r="B181" s="30" t="s">
        <v>3821</v>
      </c>
    </row>
    <row r="182" spans="1:2" x14ac:dyDescent="0.25">
      <c r="A182" s="30">
        <v>699</v>
      </c>
      <c r="B182" s="30" t="s">
        <v>3820</v>
      </c>
    </row>
    <row r="183" spans="1:2" x14ac:dyDescent="0.25">
      <c r="A183" s="30">
        <v>700</v>
      </c>
      <c r="B183" s="30" t="s">
        <v>3819</v>
      </c>
    </row>
    <row r="184" spans="1:2" x14ac:dyDescent="0.25">
      <c r="A184" s="30">
        <v>701</v>
      </c>
      <c r="B184" s="30" t="s">
        <v>3818</v>
      </c>
    </row>
    <row r="185" spans="1:2" x14ac:dyDescent="0.25">
      <c r="A185" s="30">
        <v>703</v>
      </c>
      <c r="B185" s="30" t="s">
        <v>3817</v>
      </c>
    </row>
    <row r="186" spans="1:2" x14ac:dyDescent="0.25">
      <c r="A186" s="30">
        <v>731</v>
      </c>
      <c r="B186" s="30" t="s">
        <v>3816</v>
      </c>
    </row>
    <row r="187" spans="1:2" x14ac:dyDescent="0.25">
      <c r="A187" s="30">
        <v>751</v>
      </c>
      <c r="B187" s="30" t="s">
        <v>3815</v>
      </c>
    </row>
    <row r="188" spans="1:2" x14ac:dyDescent="0.25">
      <c r="A188" s="30">
        <v>711</v>
      </c>
      <c r="B188" s="30" t="s">
        <v>3814</v>
      </c>
    </row>
    <row r="189" spans="1:2" x14ac:dyDescent="0.25">
      <c r="A189" s="30">
        <v>714</v>
      </c>
      <c r="B189" s="30" t="s">
        <v>3813</v>
      </c>
    </row>
    <row r="190" spans="1:2" x14ac:dyDescent="0.25">
      <c r="A190" s="30">
        <v>753</v>
      </c>
      <c r="B190" s="30" t="s">
        <v>3812</v>
      </c>
    </row>
    <row r="191" spans="1:2" x14ac:dyDescent="0.25">
      <c r="A191" s="30">
        <v>760</v>
      </c>
      <c r="B191" s="30" t="s">
        <v>3811</v>
      </c>
    </row>
    <row r="192" spans="1:2" x14ac:dyDescent="0.25">
      <c r="A192" s="30">
        <v>761</v>
      </c>
      <c r="B192" s="30" t="s">
        <v>3810</v>
      </c>
    </row>
    <row r="193" spans="1:2" x14ac:dyDescent="0.25">
      <c r="A193" s="30">
        <v>719</v>
      </c>
      <c r="B193" s="30" t="s">
        <v>3809</v>
      </c>
    </row>
    <row r="194" spans="1:2" x14ac:dyDescent="0.25">
      <c r="A194" s="30">
        <v>721</v>
      </c>
      <c r="B194" s="30" t="s">
        <v>3808</v>
      </c>
    </row>
    <row r="195" spans="1:2" x14ac:dyDescent="0.25">
      <c r="A195" s="30">
        <v>723</v>
      </c>
      <c r="B195" s="30" t="s">
        <v>3807</v>
      </c>
    </row>
    <row r="196" spans="1:2" x14ac:dyDescent="0.25">
      <c r="A196" s="30">
        <v>724</v>
      </c>
      <c r="B196" s="30" t="s">
        <v>3806</v>
      </c>
    </row>
    <row r="197" spans="1:2" x14ac:dyDescent="0.25">
      <c r="A197" s="30">
        <v>725</v>
      </c>
      <c r="B197" s="30" t="s">
        <v>3805</v>
      </c>
    </row>
    <row r="198" spans="1:2" x14ac:dyDescent="0.25">
      <c r="A198" s="30">
        <v>726</v>
      </c>
      <c r="B198" s="30" t="s">
        <v>3804</v>
      </c>
    </row>
    <row r="199" spans="1:2" x14ac:dyDescent="0.25">
      <c r="A199" s="30">
        <v>727</v>
      </c>
      <c r="B199" s="30" t="s">
        <v>3803</v>
      </c>
    </row>
    <row r="200" spans="1:2" x14ac:dyDescent="0.25">
      <c r="A200" s="30">
        <v>767</v>
      </c>
      <c r="B200" s="30" t="s">
        <v>3802</v>
      </c>
    </row>
    <row r="201" spans="1:2" x14ac:dyDescent="0.25">
      <c r="A201" s="30">
        <v>817</v>
      </c>
      <c r="B201" s="30" t="s">
        <v>3801</v>
      </c>
    </row>
    <row r="202" spans="1:2" x14ac:dyDescent="0.25">
      <c r="A202" s="30">
        <v>733</v>
      </c>
      <c r="B202" s="30" t="s">
        <v>3800</v>
      </c>
    </row>
    <row r="203" spans="1:2" x14ac:dyDescent="0.25">
      <c r="A203" s="30">
        <v>734</v>
      </c>
      <c r="B203" s="30" t="s">
        <v>3799</v>
      </c>
    </row>
    <row r="204" spans="1:2" x14ac:dyDescent="0.25">
      <c r="A204" s="30">
        <v>735</v>
      </c>
      <c r="B204" s="30" t="s">
        <v>3798</v>
      </c>
    </row>
    <row r="205" spans="1:2" x14ac:dyDescent="0.25">
      <c r="A205" s="30">
        <v>736</v>
      </c>
      <c r="B205" s="30" t="s">
        <v>3797</v>
      </c>
    </row>
    <row r="206" spans="1:2" x14ac:dyDescent="0.25">
      <c r="A206" s="30">
        <v>737</v>
      </c>
      <c r="B206" s="30" t="s">
        <v>3796</v>
      </c>
    </row>
    <row r="207" spans="1:2" x14ac:dyDescent="0.25">
      <c r="A207" s="30">
        <v>739</v>
      </c>
      <c r="B207" s="30" t="s">
        <v>3795</v>
      </c>
    </row>
    <row r="208" spans="1:2" x14ac:dyDescent="0.25">
      <c r="A208" s="30">
        <v>741</v>
      </c>
      <c r="B208" s="30" t="s">
        <v>3794</v>
      </c>
    </row>
    <row r="209" spans="1:2" x14ac:dyDescent="0.25">
      <c r="A209" s="30">
        <v>742</v>
      </c>
      <c r="B209" s="30" t="s">
        <v>3793</v>
      </c>
    </row>
    <row r="210" spans="1:2" x14ac:dyDescent="0.25">
      <c r="A210" s="30">
        <v>743</v>
      </c>
      <c r="B210" s="30" t="s">
        <v>3792</v>
      </c>
    </row>
    <row r="211" spans="1:2" x14ac:dyDescent="0.25">
      <c r="A211" s="30">
        <v>744</v>
      </c>
      <c r="B211" s="30" t="s">
        <v>3791</v>
      </c>
    </row>
    <row r="212" spans="1:2" x14ac:dyDescent="0.25">
      <c r="A212" s="30">
        <v>745</v>
      </c>
      <c r="B212" s="30" t="s">
        <v>3790</v>
      </c>
    </row>
    <row r="213" spans="1:2" x14ac:dyDescent="0.25">
      <c r="A213" s="30">
        <v>746</v>
      </c>
      <c r="B213" s="30" t="s">
        <v>3789</v>
      </c>
    </row>
    <row r="214" spans="1:2" x14ac:dyDescent="0.25">
      <c r="A214" s="30">
        <v>747</v>
      </c>
      <c r="B214" s="30" t="s">
        <v>3788</v>
      </c>
    </row>
    <row r="215" spans="1:2" x14ac:dyDescent="0.25">
      <c r="A215" s="30">
        <v>138</v>
      </c>
      <c r="B215" s="30" t="s">
        <v>3787</v>
      </c>
    </row>
    <row r="216" spans="1:2" x14ac:dyDescent="0.25">
      <c r="A216" s="30">
        <v>236</v>
      </c>
      <c r="B216" s="30" t="s">
        <v>3786</v>
      </c>
    </row>
    <row r="217" spans="1:2" x14ac:dyDescent="0.25">
      <c r="A217" s="30">
        <v>754</v>
      </c>
      <c r="B217" s="30" t="s">
        <v>3785</v>
      </c>
    </row>
    <row r="218" spans="1:2" x14ac:dyDescent="0.25">
      <c r="A218" s="30">
        <v>755</v>
      </c>
      <c r="B218" s="30" t="s">
        <v>3784</v>
      </c>
    </row>
    <row r="219" spans="1:2" x14ac:dyDescent="0.25">
      <c r="A219" s="30">
        <v>756</v>
      </c>
      <c r="B219" s="30" t="s">
        <v>3783</v>
      </c>
    </row>
    <row r="220" spans="1:2" x14ac:dyDescent="0.25">
      <c r="A220" s="30">
        <v>479</v>
      </c>
      <c r="B220" s="30" t="s">
        <v>3782</v>
      </c>
    </row>
    <row r="221" spans="1:2" x14ac:dyDescent="0.25">
      <c r="A221" s="30">
        <v>759</v>
      </c>
      <c r="B221" s="30" t="s">
        <v>3781</v>
      </c>
    </row>
    <row r="222" spans="1:2" x14ac:dyDescent="0.25">
      <c r="A222" s="30">
        <v>562</v>
      </c>
      <c r="B222" s="30" t="s">
        <v>3780</v>
      </c>
    </row>
    <row r="223" spans="1:2" x14ac:dyDescent="0.25">
      <c r="A223" s="30">
        <v>603</v>
      </c>
      <c r="B223" s="30" t="s">
        <v>3779</v>
      </c>
    </row>
    <row r="224" spans="1:2" x14ac:dyDescent="0.25">
      <c r="A224" s="30">
        <v>762</v>
      </c>
      <c r="B224" s="30" t="s">
        <v>3778</v>
      </c>
    </row>
    <row r="225" spans="1:2" x14ac:dyDescent="0.25">
      <c r="A225" s="30">
        <v>766</v>
      </c>
      <c r="B225" s="30" t="s">
        <v>3777</v>
      </c>
    </row>
    <row r="226" spans="1:2" x14ac:dyDescent="0.25">
      <c r="A226" s="30">
        <v>729</v>
      </c>
      <c r="B226" s="30" t="s">
        <v>3776</v>
      </c>
    </row>
    <row r="227" spans="1:2" x14ac:dyDescent="0.25">
      <c r="A227" s="30">
        <v>768</v>
      </c>
      <c r="B227" s="30" t="s">
        <v>3775</v>
      </c>
    </row>
    <row r="228" spans="1:2" x14ac:dyDescent="0.25">
      <c r="A228" s="30">
        <v>769</v>
      </c>
      <c r="B228" s="30" t="s">
        <v>3774</v>
      </c>
    </row>
    <row r="229" spans="1:2" x14ac:dyDescent="0.25">
      <c r="A229" s="30">
        <v>770</v>
      </c>
      <c r="B229" s="30" t="s">
        <v>3773</v>
      </c>
    </row>
    <row r="230" spans="1:2" x14ac:dyDescent="0.25">
      <c r="A230" s="30">
        <v>771</v>
      </c>
      <c r="B230" s="30" t="s">
        <v>3772</v>
      </c>
    </row>
    <row r="231" spans="1:2" x14ac:dyDescent="0.25">
      <c r="A231" s="30">
        <v>772</v>
      </c>
      <c r="B231" s="30" t="s">
        <v>3771</v>
      </c>
    </row>
    <row r="232" spans="1:2" x14ac:dyDescent="0.25">
      <c r="A232" s="30">
        <v>773</v>
      </c>
      <c r="B232" s="30" t="s">
        <v>3770</v>
      </c>
    </row>
    <row r="233" spans="1:2" x14ac:dyDescent="0.25">
      <c r="A233" s="30">
        <v>775</v>
      </c>
      <c r="B233" s="30" t="s">
        <v>3769</v>
      </c>
    </row>
    <row r="234" spans="1:2" x14ac:dyDescent="0.25">
      <c r="A234" s="30">
        <v>777</v>
      </c>
      <c r="B234" s="30" t="s">
        <v>3768</v>
      </c>
    </row>
    <row r="235" spans="1:2" x14ac:dyDescent="0.25">
      <c r="A235" s="30">
        <v>778</v>
      </c>
      <c r="B235" s="30" t="s">
        <v>3767</v>
      </c>
    </row>
    <row r="236" spans="1:2" x14ac:dyDescent="0.25">
      <c r="A236" s="30">
        <v>779</v>
      </c>
      <c r="B236" s="30" t="s">
        <v>3766</v>
      </c>
    </row>
    <row r="237" spans="1:2" x14ac:dyDescent="0.25">
      <c r="A237" s="30">
        <v>780</v>
      </c>
      <c r="B237" s="30" t="s">
        <v>3765</v>
      </c>
    </row>
    <row r="238" spans="1:2" x14ac:dyDescent="0.25">
      <c r="A238" s="30">
        <v>781</v>
      </c>
      <c r="B238" s="30" t="s">
        <v>3764</v>
      </c>
    </row>
    <row r="239" spans="1:2" x14ac:dyDescent="0.25">
      <c r="A239" s="30">
        <v>782</v>
      </c>
      <c r="B239" s="30" t="s">
        <v>3763</v>
      </c>
    </row>
    <row r="240" spans="1:2" x14ac:dyDescent="0.25">
      <c r="A240" s="30">
        <v>783</v>
      </c>
      <c r="B240" s="30" t="s">
        <v>3762</v>
      </c>
    </row>
    <row r="241" spans="1:2" x14ac:dyDescent="0.25">
      <c r="A241" s="30">
        <v>784</v>
      </c>
      <c r="B241" s="30" t="s">
        <v>3761</v>
      </c>
    </row>
    <row r="242" spans="1:2" x14ac:dyDescent="0.25">
      <c r="A242" s="30">
        <v>758</v>
      </c>
      <c r="B242" s="30" t="s">
        <v>3760</v>
      </c>
    </row>
    <row r="243" spans="1:2" x14ac:dyDescent="0.25">
      <c r="A243" s="30">
        <v>786</v>
      </c>
      <c r="B243" s="30" t="s">
        <v>3759</v>
      </c>
    </row>
    <row r="244" spans="1:2" x14ac:dyDescent="0.25">
      <c r="A244" s="30">
        <v>787</v>
      </c>
      <c r="B244" s="30" t="s">
        <v>3758</v>
      </c>
    </row>
    <row r="245" spans="1:2" x14ac:dyDescent="0.25">
      <c r="A245" s="30">
        <v>791</v>
      </c>
      <c r="B245" s="30" t="s">
        <v>3757</v>
      </c>
    </row>
    <row r="246" spans="1:2" x14ac:dyDescent="0.25">
      <c r="A246" s="30">
        <v>792</v>
      </c>
      <c r="B246" s="30" t="s">
        <v>3756</v>
      </c>
    </row>
    <row r="247" spans="1:2" x14ac:dyDescent="0.25">
      <c r="A247" s="30">
        <v>793</v>
      </c>
      <c r="B247" s="30" t="s">
        <v>3755</v>
      </c>
    </row>
    <row r="248" spans="1:2" x14ac:dyDescent="0.25">
      <c r="A248" s="30">
        <v>794</v>
      </c>
      <c r="B248" s="30" t="s">
        <v>3754</v>
      </c>
    </row>
    <row r="249" spans="1:2" x14ac:dyDescent="0.25">
      <c r="A249" s="30">
        <v>795</v>
      </c>
      <c r="B249" s="30" t="s">
        <v>3753</v>
      </c>
    </row>
    <row r="250" spans="1:2" x14ac:dyDescent="0.25">
      <c r="A250" s="30">
        <v>796</v>
      </c>
      <c r="B250" s="30" t="s">
        <v>3752</v>
      </c>
    </row>
    <row r="251" spans="1:2" x14ac:dyDescent="0.25">
      <c r="A251" s="30">
        <v>797</v>
      </c>
      <c r="B251" s="30" t="s">
        <v>3751</v>
      </c>
    </row>
    <row r="252" spans="1:2" x14ac:dyDescent="0.25">
      <c r="A252" s="30">
        <v>798</v>
      </c>
      <c r="B252" s="30" t="s">
        <v>3750</v>
      </c>
    </row>
    <row r="253" spans="1:2" x14ac:dyDescent="0.25">
      <c r="A253" s="30">
        <v>799</v>
      </c>
      <c r="B253" s="30" t="s">
        <v>3749</v>
      </c>
    </row>
    <row r="254" spans="1:2" x14ac:dyDescent="0.25">
      <c r="A254" s="30">
        <v>800</v>
      </c>
      <c r="B254" s="30" t="s">
        <v>3748</v>
      </c>
    </row>
    <row r="255" spans="1:2" x14ac:dyDescent="0.25">
      <c r="A255" s="30">
        <v>801</v>
      </c>
      <c r="B255" s="30" t="s">
        <v>3747</v>
      </c>
    </row>
    <row r="256" spans="1:2" x14ac:dyDescent="0.25">
      <c r="A256" s="30">
        <v>802</v>
      </c>
      <c r="B256" s="30" t="s">
        <v>3746</v>
      </c>
    </row>
    <row r="257" spans="1:2" x14ac:dyDescent="0.25">
      <c r="A257" s="30">
        <v>803</v>
      </c>
      <c r="B257" s="30" t="s">
        <v>3745</v>
      </c>
    </row>
    <row r="258" spans="1:2" x14ac:dyDescent="0.25">
      <c r="A258" s="30">
        <v>804</v>
      </c>
      <c r="B258" s="30" t="s">
        <v>3744</v>
      </c>
    </row>
    <row r="259" spans="1:2" x14ac:dyDescent="0.25">
      <c r="A259" s="30">
        <v>805</v>
      </c>
      <c r="B259" s="30" t="s">
        <v>3743</v>
      </c>
    </row>
    <row r="260" spans="1:2" x14ac:dyDescent="0.25">
      <c r="A260" s="30">
        <v>806</v>
      </c>
      <c r="B260" s="30" t="s">
        <v>3742</v>
      </c>
    </row>
    <row r="261" spans="1:2" x14ac:dyDescent="0.25">
      <c r="A261" s="30">
        <v>807</v>
      </c>
      <c r="B261" s="30" t="s">
        <v>3741</v>
      </c>
    </row>
    <row r="262" spans="1:2" x14ac:dyDescent="0.25">
      <c r="A262" s="30">
        <v>808</v>
      </c>
      <c r="B262" s="30" t="s">
        <v>3740</v>
      </c>
    </row>
    <row r="263" spans="1:2" x14ac:dyDescent="0.25">
      <c r="A263" s="30">
        <v>809</v>
      </c>
      <c r="B263" s="30" t="s">
        <v>3739</v>
      </c>
    </row>
    <row r="264" spans="1:2" x14ac:dyDescent="0.25">
      <c r="A264" s="30">
        <v>810</v>
      </c>
      <c r="B264" s="30" t="s">
        <v>3738</v>
      </c>
    </row>
    <row r="265" spans="1:2" x14ac:dyDescent="0.25">
      <c r="A265" s="30">
        <v>811</v>
      </c>
      <c r="B265" s="30" t="s">
        <v>3737</v>
      </c>
    </row>
    <row r="266" spans="1:2" x14ac:dyDescent="0.25">
      <c r="A266" s="30">
        <v>812</v>
      </c>
      <c r="B266" s="30" t="s">
        <v>3736</v>
      </c>
    </row>
    <row r="267" spans="1:2" x14ac:dyDescent="0.25">
      <c r="A267" s="30">
        <v>813</v>
      </c>
      <c r="B267" s="30" t="s">
        <v>3735</v>
      </c>
    </row>
    <row r="268" spans="1:2" x14ac:dyDescent="0.25">
      <c r="A268" s="30">
        <v>815</v>
      </c>
      <c r="B268" s="30" t="s">
        <v>3734</v>
      </c>
    </row>
    <row r="269" spans="1:2" x14ac:dyDescent="0.25">
      <c r="A269" s="30">
        <v>816</v>
      </c>
      <c r="B269" s="30" t="s">
        <v>3733</v>
      </c>
    </row>
    <row r="270" spans="1:2" x14ac:dyDescent="0.25">
      <c r="A270" s="30">
        <v>785</v>
      </c>
      <c r="B270" s="30" t="s">
        <v>3732</v>
      </c>
    </row>
    <row r="271" spans="1:2" x14ac:dyDescent="0.25">
      <c r="A271" s="30">
        <v>818</v>
      </c>
      <c r="B271" s="30" t="s">
        <v>3731</v>
      </c>
    </row>
    <row r="272" spans="1:2" x14ac:dyDescent="0.25">
      <c r="A272" s="30">
        <v>819</v>
      </c>
      <c r="B272" s="30" t="s">
        <v>3730</v>
      </c>
    </row>
    <row r="273" spans="1:2" x14ac:dyDescent="0.25">
      <c r="A273" s="30">
        <v>820</v>
      </c>
      <c r="B273" s="30" t="s">
        <v>3729</v>
      </c>
    </row>
    <row r="274" spans="1:2" x14ac:dyDescent="0.25">
      <c r="A274" s="30">
        <v>822</v>
      </c>
      <c r="B274" s="30" t="s">
        <v>3728</v>
      </c>
    </row>
    <row r="275" spans="1:2" x14ac:dyDescent="0.25">
      <c r="A275" s="30">
        <v>823</v>
      </c>
      <c r="B275" s="30" t="s">
        <v>3727</v>
      </c>
    </row>
    <row r="276" spans="1:2" x14ac:dyDescent="0.25">
      <c r="A276" s="30">
        <v>824</v>
      </c>
      <c r="B276" s="30" t="s">
        <v>3726</v>
      </c>
    </row>
    <row r="277" spans="1:2" x14ac:dyDescent="0.25">
      <c r="A277" s="30">
        <v>825</v>
      </c>
      <c r="B277" s="30" t="s">
        <v>3725</v>
      </c>
    </row>
    <row r="278" spans="1:2" x14ac:dyDescent="0.25">
      <c r="A278" s="30">
        <v>826</v>
      </c>
      <c r="B278" s="30" t="s">
        <v>3724</v>
      </c>
    </row>
    <row r="279" spans="1:2" x14ac:dyDescent="0.25">
      <c r="A279" s="30">
        <v>827</v>
      </c>
      <c r="B279" s="30" t="s">
        <v>3723</v>
      </c>
    </row>
    <row r="280" spans="1:2" x14ac:dyDescent="0.25">
      <c r="A280" s="30">
        <v>828</v>
      </c>
      <c r="B280" s="30" t="s">
        <v>3722</v>
      </c>
    </row>
    <row r="281" spans="1:2" x14ac:dyDescent="0.25">
      <c r="A281" s="30">
        <v>829</v>
      </c>
      <c r="B281" s="30" t="s">
        <v>3721</v>
      </c>
    </row>
    <row r="282" spans="1:2" x14ac:dyDescent="0.25">
      <c r="A282" s="30">
        <v>830</v>
      </c>
      <c r="B282" s="30" t="s">
        <v>3720</v>
      </c>
    </row>
    <row r="283" spans="1:2" x14ac:dyDescent="0.25">
      <c r="A283" s="30">
        <v>831</v>
      </c>
      <c r="B283" s="30" t="s">
        <v>3719</v>
      </c>
    </row>
    <row r="284" spans="1:2" x14ac:dyDescent="0.25">
      <c r="A284" s="30">
        <v>832</v>
      </c>
      <c r="B284" s="30" t="s">
        <v>3718</v>
      </c>
    </row>
    <row r="285" spans="1:2" x14ac:dyDescent="0.25">
      <c r="A285" s="30">
        <v>833</v>
      </c>
      <c r="B285" s="30" t="s">
        <v>3717</v>
      </c>
    </row>
    <row r="286" spans="1:2" x14ac:dyDescent="0.25">
      <c r="A286" s="30">
        <v>834</v>
      </c>
      <c r="B286" s="30" t="s">
        <v>3716</v>
      </c>
    </row>
    <row r="287" spans="1:2" x14ac:dyDescent="0.25">
      <c r="A287" s="30">
        <v>835</v>
      </c>
      <c r="B287" s="30" t="s">
        <v>3715</v>
      </c>
    </row>
    <row r="288" spans="1:2" x14ac:dyDescent="0.25">
      <c r="A288" s="30">
        <v>836</v>
      </c>
      <c r="B288" s="30" t="s">
        <v>3714</v>
      </c>
    </row>
    <row r="289" spans="1:2" x14ac:dyDescent="0.25">
      <c r="A289" s="30">
        <v>842</v>
      </c>
      <c r="B289" s="30" t="s">
        <v>3713</v>
      </c>
    </row>
    <row r="290" spans="1:2" x14ac:dyDescent="0.25">
      <c r="A290" s="30">
        <v>843</v>
      </c>
      <c r="B290" s="30" t="s">
        <v>3712</v>
      </c>
    </row>
    <row r="291" spans="1:2" x14ac:dyDescent="0.25">
      <c r="A291" s="30">
        <v>844</v>
      </c>
      <c r="B291" s="30" t="s">
        <v>3711</v>
      </c>
    </row>
    <row r="292" spans="1:2" x14ac:dyDescent="0.25">
      <c r="A292" s="30">
        <v>845</v>
      </c>
      <c r="B292" s="30" t="s">
        <v>3710</v>
      </c>
    </row>
    <row r="293" spans="1:2" x14ac:dyDescent="0.25">
      <c r="A293" s="30">
        <v>846</v>
      </c>
      <c r="B293" s="30" t="s">
        <v>3709</v>
      </c>
    </row>
    <row r="294" spans="1:2" x14ac:dyDescent="0.25">
      <c r="A294" s="30">
        <v>847</v>
      </c>
      <c r="B294" s="30" t="s">
        <v>3708</v>
      </c>
    </row>
    <row r="295" spans="1:2" x14ac:dyDescent="0.25">
      <c r="A295" s="30">
        <v>848</v>
      </c>
      <c r="B295" s="30" t="s">
        <v>3707</v>
      </c>
    </row>
    <row r="296" spans="1:2" x14ac:dyDescent="0.25">
      <c r="A296" s="30">
        <v>849</v>
      </c>
      <c r="B296" s="30" t="s">
        <v>3706</v>
      </c>
    </row>
    <row r="297" spans="1:2" x14ac:dyDescent="0.25">
      <c r="A297" s="30">
        <v>850</v>
      </c>
      <c r="B297" s="30" t="s">
        <v>3705</v>
      </c>
    </row>
    <row r="298" spans="1:2" x14ac:dyDescent="0.25">
      <c r="A298" s="30">
        <v>852</v>
      </c>
      <c r="B298" s="30" t="s">
        <v>3704</v>
      </c>
    </row>
    <row r="299" spans="1:2" x14ac:dyDescent="0.25">
      <c r="A299" s="30">
        <v>853</v>
      </c>
      <c r="B299" s="30" t="s">
        <v>3703</v>
      </c>
    </row>
    <row r="300" spans="1:2" x14ac:dyDescent="0.25">
      <c r="A300" s="30">
        <v>854</v>
      </c>
      <c r="B300" s="30" t="s">
        <v>3702</v>
      </c>
    </row>
    <row r="301" spans="1:2" x14ac:dyDescent="0.25">
      <c r="A301" s="30">
        <v>855</v>
      </c>
      <c r="B301" s="30" t="s">
        <v>3701</v>
      </c>
    </row>
    <row r="302" spans="1:2" x14ac:dyDescent="0.25">
      <c r="A302" s="30">
        <v>856</v>
      </c>
      <c r="B302" s="30" t="s">
        <v>3700</v>
      </c>
    </row>
    <row r="303" spans="1:2" x14ac:dyDescent="0.25">
      <c r="A303" s="30">
        <v>857</v>
      </c>
      <c r="B303" s="30" t="s">
        <v>3699</v>
      </c>
    </row>
    <row r="304" spans="1:2" x14ac:dyDescent="0.25">
      <c r="A304" s="30">
        <v>858</v>
      </c>
      <c r="B304" s="30" t="s">
        <v>3698</v>
      </c>
    </row>
    <row r="305" spans="1:2" x14ac:dyDescent="0.25">
      <c r="A305" s="30">
        <v>859</v>
      </c>
      <c r="B305" s="30" t="s">
        <v>3697</v>
      </c>
    </row>
    <row r="306" spans="1:2" x14ac:dyDescent="0.25">
      <c r="A306" s="30">
        <v>860</v>
      </c>
      <c r="B306" s="30" t="s">
        <v>3696</v>
      </c>
    </row>
    <row r="307" spans="1:2" x14ac:dyDescent="0.25">
      <c r="A307" s="30">
        <v>861</v>
      </c>
      <c r="B307" s="30" t="s">
        <v>3695</v>
      </c>
    </row>
    <row r="308" spans="1:2" x14ac:dyDescent="0.25">
      <c r="A308" s="30">
        <v>862</v>
      </c>
      <c r="B308" s="30" t="s">
        <v>3694</v>
      </c>
    </row>
    <row r="309" spans="1:2" x14ac:dyDescent="0.25">
      <c r="A309" s="30">
        <v>863</v>
      </c>
      <c r="B309" s="30" t="s">
        <v>3693</v>
      </c>
    </row>
    <row r="310" spans="1:2" x14ac:dyDescent="0.25">
      <c r="A310" s="30">
        <v>864</v>
      </c>
      <c r="B310" s="30" t="s">
        <v>3692</v>
      </c>
    </row>
    <row r="311" spans="1:2" x14ac:dyDescent="0.25">
      <c r="A311" s="30">
        <v>865</v>
      </c>
      <c r="B311" s="30" t="s">
        <v>3691</v>
      </c>
    </row>
    <row r="312" spans="1:2" x14ac:dyDescent="0.25">
      <c r="A312" s="30">
        <v>866</v>
      </c>
      <c r="B312" s="30" t="s">
        <v>3690</v>
      </c>
    </row>
    <row r="313" spans="1:2" x14ac:dyDescent="0.25">
      <c r="A313" s="30">
        <v>867</v>
      </c>
      <c r="B313" s="30" t="s">
        <v>3689</v>
      </c>
    </row>
    <row r="314" spans="1:2" x14ac:dyDescent="0.25">
      <c r="A314" s="30">
        <v>868</v>
      </c>
      <c r="B314" s="30" t="s">
        <v>3688</v>
      </c>
    </row>
    <row r="315" spans="1:2" x14ac:dyDescent="0.25">
      <c r="A315" s="30">
        <v>869</v>
      </c>
      <c r="B315" s="30" t="s">
        <v>3687</v>
      </c>
    </row>
    <row r="316" spans="1:2" x14ac:dyDescent="0.25">
      <c r="A316" s="30">
        <v>870</v>
      </c>
      <c r="B316" s="30" t="s">
        <v>3686</v>
      </c>
    </row>
    <row r="317" spans="1:2" x14ac:dyDescent="0.25">
      <c r="A317" s="30">
        <v>871</v>
      </c>
      <c r="B317" s="30" t="s">
        <v>3685</v>
      </c>
    </row>
    <row r="318" spans="1:2" x14ac:dyDescent="0.25">
      <c r="A318" s="30">
        <v>872</v>
      </c>
      <c r="B318" s="30" t="s">
        <v>3684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5"/>
  <sheetViews>
    <sheetView workbookViewId="0">
      <selection activeCell="E8" sqref="E8"/>
    </sheetView>
  </sheetViews>
  <sheetFormatPr defaultRowHeight="15" x14ac:dyDescent="0.25"/>
  <cols>
    <col min="1" max="2" width="23.5703125" customWidth="1"/>
  </cols>
  <sheetData>
    <row r="1" spans="1:2" x14ac:dyDescent="0.25">
      <c r="A1" t="s">
        <v>3683</v>
      </c>
      <c r="B1" t="s">
        <v>3682</v>
      </c>
    </row>
    <row r="2" spans="1:2" x14ac:dyDescent="0.25">
      <c r="A2" t="s">
        <v>3681</v>
      </c>
      <c r="B2" t="s">
        <v>3677</v>
      </c>
    </row>
    <row r="3" spans="1:2" x14ac:dyDescent="0.25">
      <c r="A3" t="s">
        <v>3680</v>
      </c>
      <c r="B3" t="s">
        <v>3677</v>
      </c>
    </row>
    <row r="4" spans="1:2" x14ac:dyDescent="0.25">
      <c r="A4" t="s">
        <v>3679</v>
      </c>
      <c r="B4" t="s">
        <v>3677</v>
      </c>
    </row>
    <row r="5" spans="1:2" x14ac:dyDescent="0.25">
      <c r="A5" t="s">
        <v>3678</v>
      </c>
      <c r="B5" t="s">
        <v>3677</v>
      </c>
    </row>
    <row r="6" spans="1:2" x14ac:dyDescent="0.25">
      <c r="A6" t="s">
        <v>3676</v>
      </c>
      <c r="B6" t="s">
        <v>3667</v>
      </c>
    </row>
    <row r="7" spans="1:2" x14ac:dyDescent="0.25">
      <c r="A7" t="s">
        <v>3675</v>
      </c>
      <c r="B7" t="s">
        <v>3667</v>
      </c>
    </row>
    <row r="8" spans="1:2" x14ac:dyDescent="0.25">
      <c r="A8" t="s">
        <v>3674</v>
      </c>
      <c r="B8" t="s">
        <v>3667</v>
      </c>
    </row>
    <row r="9" spans="1:2" x14ac:dyDescent="0.25">
      <c r="A9" t="s">
        <v>3673</v>
      </c>
      <c r="B9" t="s">
        <v>3667</v>
      </c>
    </row>
    <row r="10" spans="1:2" x14ac:dyDescent="0.25">
      <c r="A10" t="s">
        <v>3672</v>
      </c>
      <c r="B10" t="s">
        <v>3667</v>
      </c>
    </row>
    <row r="11" spans="1:2" x14ac:dyDescent="0.25">
      <c r="A11" t="s">
        <v>3671</v>
      </c>
      <c r="B11" t="s">
        <v>3667</v>
      </c>
    </row>
    <row r="12" spans="1:2" x14ac:dyDescent="0.25">
      <c r="A12" t="s">
        <v>3670</v>
      </c>
      <c r="B12" t="s">
        <v>3667</v>
      </c>
    </row>
    <row r="13" spans="1:2" x14ac:dyDescent="0.25">
      <c r="A13" t="s">
        <v>3669</v>
      </c>
      <c r="B13" t="s">
        <v>3667</v>
      </c>
    </row>
    <row r="14" spans="1:2" x14ac:dyDescent="0.25">
      <c r="A14" t="s">
        <v>3337</v>
      </c>
      <c r="B14" t="s">
        <v>3667</v>
      </c>
    </row>
    <row r="15" spans="1:2" x14ac:dyDescent="0.25">
      <c r="A15" t="s">
        <v>3668</v>
      </c>
      <c r="B15" t="s">
        <v>3667</v>
      </c>
    </row>
    <row r="16" spans="1:2" x14ac:dyDescent="0.25">
      <c r="A16" t="s">
        <v>3363</v>
      </c>
      <c r="B16" t="s">
        <v>3667</v>
      </c>
    </row>
    <row r="17" spans="1:2" x14ac:dyDescent="0.25">
      <c r="A17" t="s">
        <v>3297</v>
      </c>
      <c r="B17" t="s">
        <v>3645</v>
      </c>
    </row>
    <row r="18" spans="1:2" x14ac:dyDescent="0.25">
      <c r="A18" t="s">
        <v>3666</v>
      </c>
      <c r="B18" t="s">
        <v>3645</v>
      </c>
    </row>
    <row r="19" spans="1:2" x14ac:dyDescent="0.25">
      <c r="A19" t="s">
        <v>3665</v>
      </c>
      <c r="B19" t="s">
        <v>3645</v>
      </c>
    </row>
    <row r="20" spans="1:2" x14ac:dyDescent="0.25">
      <c r="A20" t="s">
        <v>3282</v>
      </c>
      <c r="B20" t="s">
        <v>3645</v>
      </c>
    </row>
    <row r="21" spans="1:2" x14ac:dyDescent="0.25">
      <c r="A21" t="s">
        <v>3295</v>
      </c>
      <c r="B21" t="s">
        <v>3645</v>
      </c>
    </row>
    <row r="22" spans="1:2" x14ac:dyDescent="0.25">
      <c r="A22" t="s">
        <v>3664</v>
      </c>
      <c r="B22" t="s">
        <v>3645</v>
      </c>
    </row>
    <row r="23" spans="1:2" x14ac:dyDescent="0.25">
      <c r="A23" t="s">
        <v>3663</v>
      </c>
      <c r="B23" t="s">
        <v>3645</v>
      </c>
    </row>
    <row r="24" spans="1:2" x14ac:dyDescent="0.25">
      <c r="A24" t="s">
        <v>3345</v>
      </c>
      <c r="B24" t="s">
        <v>3645</v>
      </c>
    </row>
    <row r="25" spans="1:2" x14ac:dyDescent="0.25">
      <c r="A25" t="s">
        <v>3662</v>
      </c>
      <c r="B25" t="s">
        <v>3645</v>
      </c>
    </row>
    <row r="26" spans="1:2" x14ac:dyDescent="0.25">
      <c r="A26" t="s">
        <v>3661</v>
      </c>
      <c r="B26" t="s">
        <v>3645</v>
      </c>
    </row>
    <row r="27" spans="1:2" x14ac:dyDescent="0.25">
      <c r="A27" t="s">
        <v>3660</v>
      </c>
      <c r="B27" t="s">
        <v>3647</v>
      </c>
    </row>
    <row r="28" spans="1:2" x14ac:dyDescent="0.25">
      <c r="A28" t="s">
        <v>3659</v>
      </c>
      <c r="B28" t="s">
        <v>3647</v>
      </c>
    </row>
    <row r="29" spans="1:2" x14ac:dyDescent="0.25">
      <c r="A29" t="s">
        <v>3287</v>
      </c>
      <c r="B29" t="s">
        <v>3647</v>
      </c>
    </row>
    <row r="30" spans="1:2" x14ac:dyDescent="0.25">
      <c r="A30" t="s">
        <v>3279</v>
      </c>
      <c r="B30" t="s">
        <v>3647</v>
      </c>
    </row>
    <row r="31" spans="1:2" x14ac:dyDescent="0.25">
      <c r="A31" t="s">
        <v>3658</v>
      </c>
      <c r="B31" t="s">
        <v>3647</v>
      </c>
    </row>
    <row r="32" spans="1:2" x14ac:dyDescent="0.25">
      <c r="A32" t="s">
        <v>3657</v>
      </c>
      <c r="B32" t="s">
        <v>3647</v>
      </c>
    </row>
    <row r="33" spans="1:2" x14ac:dyDescent="0.25">
      <c r="A33" t="s">
        <v>3296</v>
      </c>
      <c r="B33" t="s">
        <v>3647</v>
      </c>
    </row>
    <row r="34" spans="1:2" x14ac:dyDescent="0.25">
      <c r="A34" t="s">
        <v>3656</v>
      </c>
      <c r="B34" t="s">
        <v>3647</v>
      </c>
    </row>
    <row r="35" spans="1:2" x14ac:dyDescent="0.25">
      <c r="A35" t="s">
        <v>3289</v>
      </c>
      <c r="B35" t="s">
        <v>3642</v>
      </c>
    </row>
    <row r="36" spans="1:2" x14ac:dyDescent="0.25">
      <c r="A36" t="s">
        <v>3304</v>
      </c>
      <c r="B36" t="s">
        <v>3642</v>
      </c>
    </row>
    <row r="37" spans="1:2" x14ac:dyDescent="0.25">
      <c r="A37" t="s">
        <v>3655</v>
      </c>
      <c r="B37" t="s">
        <v>3642</v>
      </c>
    </row>
    <row r="38" spans="1:2" x14ac:dyDescent="0.25">
      <c r="A38" t="s">
        <v>3350</v>
      </c>
      <c r="B38" t="s">
        <v>3642</v>
      </c>
    </row>
    <row r="39" spans="1:2" x14ac:dyDescent="0.25">
      <c r="A39" t="s">
        <v>3654</v>
      </c>
      <c r="B39" t="s">
        <v>3642</v>
      </c>
    </row>
    <row r="40" spans="1:2" x14ac:dyDescent="0.25">
      <c r="A40" t="s">
        <v>3284</v>
      </c>
      <c r="B40" t="s">
        <v>3642</v>
      </c>
    </row>
    <row r="41" spans="1:2" x14ac:dyDescent="0.25">
      <c r="A41" t="s">
        <v>3653</v>
      </c>
      <c r="B41" t="s">
        <v>3642</v>
      </c>
    </row>
    <row r="42" spans="1:2" x14ac:dyDescent="0.25">
      <c r="A42" t="s">
        <v>3340</v>
      </c>
      <c r="B42" t="s">
        <v>3642</v>
      </c>
    </row>
    <row r="43" spans="1:2" x14ac:dyDescent="0.25">
      <c r="A43" t="s">
        <v>3652</v>
      </c>
      <c r="B43" t="s">
        <v>3642</v>
      </c>
    </row>
    <row r="44" spans="1:2" x14ac:dyDescent="0.25">
      <c r="A44" t="s">
        <v>3344</v>
      </c>
      <c r="B44" t="s">
        <v>3642</v>
      </c>
    </row>
    <row r="45" spans="1:2" x14ac:dyDescent="0.25">
      <c r="A45" t="s">
        <v>3651</v>
      </c>
      <c r="B45" t="s">
        <v>3645</v>
      </c>
    </row>
    <row r="46" spans="1:2" x14ac:dyDescent="0.25">
      <c r="A46" t="s">
        <v>3650</v>
      </c>
      <c r="B46" t="s">
        <v>3645</v>
      </c>
    </row>
    <row r="47" spans="1:2" x14ac:dyDescent="0.25">
      <c r="A47" t="s">
        <v>3649</v>
      </c>
      <c r="B47" t="s">
        <v>3645</v>
      </c>
    </row>
    <row r="48" spans="1:2" x14ac:dyDescent="0.25">
      <c r="A48" t="s">
        <v>3648</v>
      </c>
      <c r="B48" t="s">
        <v>3647</v>
      </c>
    </row>
    <row r="49" spans="1:2" x14ac:dyDescent="0.25">
      <c r="A49" t="s">
        <v>3646</v>
      </c>
      <c r="B49" t="s">
        <v>3645</v>
      </c>
    </row>
    <row r="50" spans="1:2" x14ac:dyDescent="0.25">
      <c r="A50" t="s">
        <v>3644</v>
      </c>
      <c r="B50" t="s">
        <v>3642</v>
      </c>
    </row>
    <row r="51" spans="1:2" x14ac:dyDescent="0.25">
      <c r="A51" t="s">
        <v>3643</v>
      </c>
      <c r="B51" t="s">
        <v>3642</v>
      </c>
    </row>
    <row r="52" spans="1:2" x14ac:dyDescent="0.25">
      <c r="A52" t="s">
        <v>3641</v>
      </c>
      <c r="B52" t="s">
        <v>3641</v>
      </c>
    </row>
    <row r="53" spans="1:2" x14ac:dyDescent="0.25">
      <c r="A53" t="s">
        <v>3640</v>
      </c>
      <c r="B53" t="s">
        <v>3638</v>
      </c>
    </row>
    <row r="54" spans="1:2" x14ac:dyDescent="0.25">
      <c r="A54" t="s">
        <v>3639</v>
      </c>
      <c r="B54" t="s">
        <v>3638</v>
      </c>
    </row>
    <row r="55" spans="1:2" x14ac:dyDescent="0.25">
      <c r="A55" t="s">
        <v>3637</v>
      </c>
      <c r="B55" t="s">
        <v>3636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J1630"/>
  <sheetViews>
    <sheetView topLeftCell="E1614" workbookViewId="0">
      <selection activeCell="J1" sqref="J1:J1629"/>
    </sheetView>
  </sheetViews>
  <sheetFormatPr defaultRowHeight="15" x14ac:dyDescent="0.25"/>
  <cols>
    <col min="1" max="1" width="9.85546875" style="1" bestFit="1" customWidth="1"/>
    <col min="2" max="2" width="20.5703125" style="1" customWidth="1"/>
    <col min="3" max="3" width="9.140625" style="1"/>
    <col min="4" max="4" width="93.7109375" style="17" customWidth="1"/>
    <col min="5" max="5" width="19.42578125" style="1" bestFit="1" customWidth="1"/>
    <col min="6" max="7" width="9.85546875" style="1" customWidth="1"/>
    <col min="8" max="8" width="9.140625" style="1"/>
    <col min="9" max="9" width="13.28515625" style="1" bestFit="1" customWidth="1"/>
    <col min="11" max="16384" width="9.140625" style="1"/>
  </cols>
  <sheetData>
    <row r="1" spans="1:9" x14ac:dyDescent="0.25">
      <c r="A1" s="1" t="s">
        <v>26</v>
      </c>
      <c r="D1" s="17" t="s">
        <v>31</v>
      </c>
      <c r="E1" s="1" t="s">
        <v>3365</v>
      </c>
      <c r="H1" s="1">
        <v>0</v>
      </c>
      <c r="I1" s="19">
        <v>200</v>
      </c>
    </row>
    <row r="2" spans="1:9" x14ac:dyDescent="0.25">
      <c r="A2" s="1" t="s">
        <v>24</v>
      </c>
      <c r="D2" s="17" t="s">
        <v>32</v>
      </c>
      <c r="E2" s="1" t="s">
        <v>3366</v>
      </c>
      <c r="H2" s="1">
        <v>16</v>
      </c>
      <c r="I2" s="19">
        <v>26.39</v>
      </c>
    </row>
    <row r="3" spans="1:9" x14ac:dyDescent="0.25">
      <c r="A3" s="1" t="s">
        <v>25</v>
      </c>
      <c r="D3" s="17" t="s">
        <v>33</v>
      </c>
      <c r="E3" s="1" t="s">
        <v>3366</v>
      </c>
      <c r="H3" s="1">
        <v>28</v>
      </c>
      <c r="I3" s="19">
        <v>23.9</v>
      </c>
    </row>
    <row r="4" spans="1:9" x14ac:dyDescent="0.25">
      <c r="A4" s="1" t="s">
        <v>21</v>
      </c>
      <c r="D4" s="17" t="s">
        <v>34</v>
      </c>
      <c r="E4" s="1" t="s">
        <v>3367</v>
      </c>
      <c r="H4" s="1">
        <v>4</v>
      </c>
      <c r="I4" s="19">
        <v>16.440000000000001</v>
      </c>
    </row>
    <row r="5" spans="1:9" x14ac:dyDescent="0.25">
      <c r="A5" s="1" t="s">
        <v>23</v>
      </c>
      <c r="D5" s="17" t="s">
        <v>35</v>
      </c>
      <c r="E5" s="1" t="s">
        <v>3368</v>
      </c>
      <c r="H5" s="1">
        <v>2</v>
      </c>
      <c r="I5" s="19">
        <v>12</v>
      </c>
    </row>
    <row r="6" spans="1:9" x14ac:dyDescent="0.25">
      <c r="A6" s="1" t="s">
        <v>22</v>
      </c>
      <c r="D6" s="17" t="s">
        <v>36</v>
      </c>
      <c r="E6" s="1" t="s">
        <v>3367</v>
      </c>
      <c r="H6" s="1">
        <v>12</v>
      </c>
      <c r="I6" s="19">
        <v>12.3</v>
      </c>
    </row>
    <row r="7" spans="1:9" x14ac:dyDescent="0.25">
      <c r="A7" s="1" t="s">
        <v>1655</v>
      </c>
      <c r="B7" s="1" t="s">
        <v>3278</v>
      </c>
      <c r="D7" s="17" t="s">
        <v>37</v>
      </c>
      <c r="E7" s="1" t="s">
        <v>3368</v>
      </c>
      <c r="H7" s="1">
        <v>5</v>
      </c>
      <c r="I7" s="19">
        <v>10.5</v>
      </c>
    </row>
    <row r="8" spans="1:9" x14ac:dyDescent="0.25">
      <c r="A8" s="1" t="s">
        <v>1656</v>
      </c>
      <c r="B8" s="1" t="s">
        <v>3279</v>
      </c>
      <c r="D8" s="17" t="s">
        <v>38</v>
      </c>
      <c r="E8" s="1" t="s">
        <v>3369</v>
      </c>
      <c r="H8" s="1">
        <v>70</v>
      </c>
      <c r="I8" s="19">
        <v>15</v>
      </c>
    </row>
    <row r="9" spans="1:9" x14ac:dyDescent="0.25">
      <c r="A9" s="1" t="s">
        <v>1657</v>
      </c>
      <c r="D9" s="17" t="s">
        <v>39</v>
      </c>
      <c r="E9" s="1" t="s">
        <v>3369</v>
      </c>
      <c r="H9" s="1">
        <v>0</v>
      </c>
      <c r="I9" s="19">
        <v>0.15</v>
      </c>
    </row>
    <row r="10" spans="1:9" x14ac:dyDescent="0.25">
      <c r="A10" s="1" t="s">
        <v>1658</v>
      </c>
      <c r="D10" s="17" t="s">
        <v>40</v>
      </c>
      <c r="E10" s="1" t="s">
        <v>3369</v>
      </c>
      <c r="H10" s="1">
        <v>0</v>
      </c>
      <c r="I10" s="19">
        <v>0.15</v>
      </c>
    </row>
    <row r="11" spans="1:9" x14ac:dyDescent="0.25">
      <c r="A11" s="1" t="s">
        <v>1659</v>
      </c>
      <c r="D11" s="17" t="s">
        <v>41</v>
      </c>
      <c r="E11" s="1" t="s">
        <v>3369</v>
      </c>
      <c r="H11" s="1">
        <v>0</v>
      </c>
      <c r="I11" s="19">
        <v>0.15</v>
      </c>
    </row>
    <row r="12" spans="1:9" x14ac:dyDescent="0.25">
      <c r="A12" s="1" t="s">
        <v>1660</v>
      </c>
      <c r="D12" s="17" t="s">
        <v>42</v>
      </c>
      <c r="E12" s="1" t="s">
        <v>3369</v>
      </c>
      <c r="H12" s="1">
        <v>22</v>
      </c>
      <c r="I12" s="19">
        <v>0.15</v>
      </c>
    </row>
    <row r="13" spans="1:9" x14ac:dyDescent="0.25">
      <c r="A13" s="1" t="s">
        <v>1661</v>
      </c>
      <c r="D13" s="17" t="s">
        <v>43</v>
      </c>
      <c r="E13" s="1" t="s">
        <v>3369</v>
      </c>
      <c r="H13" s="1">
        <v>0</v>
      </c>
      <c r="I13" s="19">
        <v>0.15</v>
      </c>
    </row>
    <row r="14" spans="1:9" x14ac:dyDescent="0.25">
      <c r="A14" s="1" t="s">
        <v>1662</v>
      </c>
      <c r="D14" s="17" t="s">
        <v>44</v>
      </c>
      <c r="E14" s="1" t="s">
        <v>3369</v>
      </c>
      <c r="H14" s="1">
        <v>1</v>
      </c>
      <c r="I14" s="19">
        <v>3.6</v>
      </c>
    </row>
    <row r="15" spans="1:9" x14ac:dyDescent="0.25">
      <c r="A15" s="1" t="s">
        <v>1663</v>
      </c>
      <c r="D15" s="17" t="s">
        <v>45</v>
      </c>
      <c r="E15" s="1" t="s">
        <v>3369</v>
      </c>
      <c r="H15" s="1">
        <v>9</v>
      </c>
      <c r="I15" s="19">
        <v>3.6</v>
      </c>
    </row>
    <row r="16" spans="1:9" x14ac:dyDescent="0.25">
      <c r="A16" s="1" t="s">
        <v>1664</v>
      </c>
      <c r="D16" s="17" t="s">
        <v>46</v>
      </c>
      <c r="E16" s="1" t="s">
        <v>3369</v>
      </c>
      <c r="H16" s="1">
        <v>1</v>
      </c>
      <c r="I16" s="19">
        <v>3.6</v>
      </c>
    </row>
    <row r="17" spans="1:9" x14ac:dyDescent="0.25">
      <c r="A17" s="1" t="s">
        <v>1665</v>
      </c>
      <c r="D17" s="17" t="s">
        <v>47</v>
      </c>
      <c r="E17" s="1" t="s">
        <v>3369</v>
      </c>
      <c r="H17" s="1">
        <v>2</v>
      </c>
      <c r="I17" s="19">
        <v>3.6</v>
      </c>
    </row>
    <row r="18" spans="1:9" x14ac:dyDescent="0.25">
      <c r="A18" s="1" t="s">
        <v>1666</v>
      </c>
      <c r="D18" s="17" t="s">
        <v>48</v>
      </c>
      <c r="E18" s="1" t="s">
        <v>3370</v>
      </c>
      <c r="H18" s="1">
        <v>264</v>
      </c>
      <c r="I18" s="19"/>
    </row>
    <row r="19" spans="1:9" x14ac:dyDescent="0.25">
      <c r="A19" s="1" t="s">
        <v>1667</v>
      </c>
      <c r="D19" s="17" t="s">
        <v>49</v>
      </c>
      <c r="E19" s="1" t="s">
        <v>3369</v>
      </c>
      <c r="H19" s="1">
        <v>1</v>
      </c>
      <c r="I19" s="19">
        <v>80</v>
      </c>
    </row>
    <row r="20" spans="1:9" x14ac:dyDescent="0.25">
      <c r="A20" s="1" t="s">
        <v>1668</v>
      </c>
      <c r="B20" s="1" t="s">
        <v>3278</v>
      </c>
      <c r="D20" s="17" t="s">
        <v>50</v>
      </c>
      <c r="E20" s="1" t="s">
        <v>3371</v>
      </c>
      <c r="H20" s="1">
        <v>3</v>
      </c>
      <c r="I20" s="19">
        <v>89</v>
      </c>
    </row>
    <row r="21" spans="1:9" x14ac:dyDescent="0.25">
      <c r="A21" s="1" t="s">
        <v>1669</v>
      </c>
      <c r="D21" s="17" t="s">
        <v>51</v>
      </c>
      <c r="E21" s="1" t="s">
        <v>3372</v>
      </c>
      <c r="H21" s="1">
        <v>3</v>
      </c>
      <c r="I21" s="19">
        <v>107</v>
      </c>
    </row>
    <row r="22" spans="1:9" x14ac:dyDescent="0.25">
      <c r="A22" s="1" t="s">
        <v>1670</v>
      </c>
      <c r="B22" s="1" t="s">
        <v>3280</v>
      </c>
      <c r="D22" s="17" t="s">
        <v>52</v>
      </c>
      <c r="E22" s="1" t="s">
        <v>3373</v>
      </c>
      <c r="H22" s="1">
        <v>0</v>
      </c>
      <c r="I22" s="19">
        <v>5025.6899999999996</v>
      </c>
    </row>
    <row r="23" spans="1:9" x14ac:dyDescent="0.25">
      <c r="A23" s="1" t="s">
        <v>1671</v>
      </c>
      <c r="B23" s="1" t="s">
        <v>3278</v>
      </c>
      <c r="D23" s="17" t="s">
        <v>53</v>
      </c>
      <c r="E23" s="1" t="s">
        <v>3374</v>
      </c>
      <c r="H23" s="1">
        <v>0</v>
      </c>
      <c r="I23" s="19">
        <v>70</v>
      </c>
    </row>
    <row r="24" spans="1:9" x14ac:dyDescent="0.25">
      <c r="A24" s="1" t="s">
        <v>1672</v>
      </c>
      <c r="B24" s="1" t="s">
        <v>3281</v>
      </c>
      <c r="D24" s="17" t="s">
        <v>54</v>
      </c>
      <c r="E24" s="1" t="s">
        <v>3371</v>
      </c>
      <c r="H24" s="1">
        <v>4</v>
      </c>
      <c r="I24" s="19"/>
    </row>
    <row r="25" spans="1:9" x14ac:dyDescent="0.25">
      <c r="A25" s="1" t="s">
        <v>1673</v>
      </c>
      <c r="B25" s="1" t="s">
        <v>3278</v>
      </c>
      <c r="D25" s="17" t="s">
        <v>55</v>
      </c>
      <c r="E25" s="1" t="s">
        <v>3371</v>
      </c>
      <c r="H25" s="1">
        <v>0</v>
      </c>
      <c r="I25" s="19">
        <v>48.8</v>
      </c>
    </row>
    <row r="26" spans="1:9" x14ac:dyDescent="0.25">
      <c r="A26" s="1" t="s">
        <v>1674</v>
      </c>
      <c r="B26" s="1" t="s">
        <v>3278</v>
      </c>
      <c r="D26" s="17" t="s">
        <v>56</v>
      </c>
      <c r="E26" s="1" t="s">
        <v>3369</v>
      </c>
      <c r="H26" s="1">
        <v>2</v>
      </c>
      <c r="I26" s="19"/>
    </row>
    <row r="27" spans="1:9" x14ac:dyDescent="0.25">
      <c r="A27" s="1" t="s">
        <v>1675</v>
      </c>
      <c r="D27" s="17" t="s">
        <v>57</v>
      </c>
      <c r="E27" s="1" t="s">
        <v>3375</v>
      </c>
      <c r="H27" s="1">
        <v>5</v>
      </c>
      <c r="I27" s="19"/>
    </row>
    <row r="28" spans="1:9" x14ac:dyDescent="0.25">
      <c r="A28" s="1" t="s">
        <v>1676</v>
      </c>
      <c r="B28" s="1" t="s">
        <v>3278</v>
      </c>
      <c r="D28" s="17" t="s">
        <v>58</v>
      </c>
      <c r="E28" s="1" t="s">
        <v>3371</v>
      </c>
      <c r="H28" s="1">
        <v>1</v>
      </c>
      <c r="I28" s="19">
        <v>400</v>
      </c>
    </row>
    <row r="29" spans="1:9" x14ac:dyDescent="0.25">
      <c r="A29" s="1" t="s">
        <v>1677</v>
      </c>
      <c r="B29" s="1" t="s">
        <v>3278</v>
      </c>
      <c r="D29" s="17" t="s">
        <v>59</v>
      </c>
      <c r="E29" s="1" t="s">
        <v>3376</v>
      </c>
      <c r="H29" s="1">
        <v>6</v>
      </c>
      <c r="I29" s="19"/>
    </row>
    <row r="30" spans="1:9" x14ac:dyDescent="0.25">
      <c r="A30" s="1" t="s">
        <v>1678</v>
      </c>
      <c r="B30" s="1" t="s">
        <v>3278</v>
      </c>
      <c r="D30" s="17" t="s">
        <v>60</v>
      </c>
      <c r="E30" s="1" t="s">
        <v>3377</v>
      </c>
      <c r="H30" s="1">
        <v>0</v>
      </c>
      <c r="I30" s="19">
        <v>2535</v>
      </c>
    </row>
    <row r="31" spans="1:9" x14ac:dyDescent="0.25">
      <c r="A31" s="1" t="s">
        <v>1679</v>
      </c>
      <c r="B31" s="1" t="s">
        <v>3278</v>
      </c>
      <c r="D31" s="17" t="s">
        <v>61</v>
      </c>
      <c r="E31" s="1" t="s">
        <v>3377</v>
      </c>
      <c r="H31" s="1">
        <v>0</v>
      </c>
      <c r="I31" s="19"/>
    </row>
    <row r="32" spans="1:9" x14ac:dyDescent="0.25">
      <c r="A32" s="1" t="s">
        <v>1680</v>
      </c>
      <c r="B32" s="1" t="s">
        <v>3278</v>
      </c>
      <c r="D32" s="17" t="s">
        <v>62</v>
      </c>
      <c r="E32" s="1" t="s">
        <v>3378</v>
      </c>
      <c r="H32" s="1">
        <v>0</v>
      </c>
      <c r="I32" s="19"/>
    </row>
    <row r="33" spans="1:9" x14ac:dyDescent="0.25">
      <c r="A33" s="1" t="s">
        <v>1681</v>
      </c>
      <c r="B33" s="1" t="s">
        <v>3278</v>
      </c>
      <c r="D33" s="17" t="s">
        <v>63</v>
      </c>
      <c r="E33" s="1" t="s">
        <v>3379</v>
      </c>
      <c r="H33" s="1">
        <v>2</v>
      </c>
      <c r="I33" s="19">
        <v>450</v>
      </c>
    </row>
    <row r="34" spans="1:9" x14ac:dyDescent="0.25">
      <c r="A34" s="1" t="s">
        <v>1682</v>
      </c>
      <c r="D34" s="17" t="s">
        <v>64</v>
      </c>
      <c r="E34" s="1" t="s">
        <v>3379</v>
      </c>
      <c r="H34" s="1">
        <v>0</v>
      </c>
      <c r="I34" s="19">
        <v>45.81</v>
      </c>
    </row>
    <row r="35" spans="1:9" x14ac:dyDescent="0.25">
      <c r="A35" s="1" t="s">
        <v>1683</v>
      </c>
      <c r="D35" s="17" t="s">
        <v>65</v>
      </c>
      <c r="E35" s="1" t="s">
        <v>3379</v>
      </c>
      <c r="H35" s="1">
        <v>4</v>
      </c>
      <c r="I35" s="19">
        <v>152.11000000000001</v>
      </c>
    </row>
    <row r="36" spans="1:9" x14ac:dyDescent="0.25">
      <c r="A36" s="1" t="s">
        <v>1684</v>
      </c>
      <c r="B36" s="1" t="s">
        <v>3278</v>
      </c>
      <c r="D36" s="17" t="s">
        <v>66</v>
      </c>
      <c r="E36" s="1" t="s">
        <v>3379</v>
      </c>
      <c r="H36" s="1">
        <v>0</v>
      </c>
      <c r="I36" s="19">
        <v>41.33</v>
      </c>
    </row>
    <row r="37" spans="1:9" x14ac:dyDescent="0.25">
      <c r="A37" s="1" t="s">
        <v>1685</v>
      </c>
      <c r="D37" s="17" t="s">
        <v>67</v>
      </c>
      <c r="E37" s="1" t="s">
        <v>3379</v>
      </c>
      <c r="H37" s="1">
        <v>0</v>
      </c>
      <c r="I37" s="19">
        <v>50</v>
      </c>
    </row>
    <row r="38" spans="1:9" x14ac:dyDescent="0.25">
      <c r="A38" s="1" t="s">
        <v>1686</v>
      </c>
      <c r="B38" s="1" t="s">
        <v>3282</v>
      </c>
      <c r="D38" s="17" t="s">
        <v>68</v>
      </c>
      <c r="E38" s="1" t="s">
        <v>3380</v>
      </c>
      <c r="H38" s="1">
        <v>1</v>
      </c>
      <c r="I38" s="19">
        <v>350</v>
      </c>
    </row>
    <row r="39" spans="1:9" x14ac:dyDescent="0.25">
      <c r="A39" s="1" t="s">
        <v>1687</v>
      </c>
      <c r="B39" s="1" t="s">
        <v>3283</v>
      </c>
      <c r="D39" s="17" t="s">
        <v>69</v>
      </c>
      <c r="E39" s="1" t="s">
        <v>3381</v>
      </c>
      <c r="H39" s="1">
        <v>0</v>
      </c>
      <c r="I39" s="19">
        <v>400</v>
      </c>
    </row>
    <row r="40" spans="1:9" x14ac:dyDescent="0.25">
      <c r="A40" s="1" t="s">
        <v>1688</v>
      </c>
      <c r="B40" s="1" t="s">
        <v>3278</v>
      </c>
      <c r="D40" s="17" t="s">
        <v>70</v>
      </c>
      <c r="E40" s="1" t="s">
        <v>3380</v>
      </c>
      <c r="H40" s="1">
        <v>1</v>
      </c>
      <c r="I40" s="19">
        <v>410</v>
      </c>
    </row>
    <row r="41" spans="1:9" x14ac:dyDescent="0.25">
      <c r="A41" s="1" t="s">
        <v>1689</v>
      </c>
      <c r="B41" s="1" t="s">
        <v>3283</v>
      </c>
      <c r="D41" s="17" t="s">
        <v>71</v>
      </c>
      <c r="E41" s="1" t="s">
        <v>3381</v>
      </c>
      <c r="H41" s="1">
        <v>0</v>
      </c>
      <c r="I41" s="19">
        <v>410</v>
      </c>
    </row>
    <row r="42" spans="1:9" x14ac:dyDescent="0.25">
      <c r="A42" s="1" t="s">
        <v>1690</v>
      </c>
      <c r="D42" s="17" t="s">
        <v>72</v>
      </c>
      <c r="E42" s="1" t="s">
        <v>3369</v>
      </c>
      <c r="H42" s="1">
        <v>5</v>
      </c>
      <c r="I42" s="19">
        <v>148.30000000000001</v>
      </c>
    </row>
    <row r="43" spans="1:9" x14ac:dyDescent="0.25">
      <c r="A43" s="1" t="s">
        <v>1691</v>
      </c>
      <c r="D43" s="17" t="s">
        <v>73</v>
      </c>
      <c r="E43" s="1" t="s">
        <v>3382</v>
      </c>
      <c r="H43" s="1">
        <v>18</v>
      </c>
      <c r="I43" s="19"/>
    </row>
    <row r="44" spans="1:9" x14ac:dyDescent="0.25">
      <c r="A44" s="1" t="s">
        <v>1692</v>
      </c>
      <c r="D44" s="17" t="s">
        <v>74</v>
      </c>
      <c r="E44" s="1" t="s">
        <v>3369</v>
      </c>
      <c r="H44" s="1">
        <v>2</v>
      </c>
      <c r="I44" s="19">
        <v>50.88</v>
      </c>
    </row>
    <row r="45" spans="1:9" x14ac:dyDescent="0.25">
      <c r="A45" s="1" t="s">
        <v>1693</v>
      </c>
      <c r="B45" s="1" t="s">
        <v>3278</v>
      </c>
      <c r="D45" s="17" t="s">
        <v>75</v>
      </c>
      <c r="E45" s="1" t="s">
        <v>3382</v>
      </c>
      <c r="H45" s="1">
        <v>1</v>
      </c>
      <c r="I45" s="19">
        <v>72</v>
      </c>
    </row>
    <row r="46" spans="1:9" x14ac:dyDescent="0.25">
      <c r="A46" s="1" t="s">
        <v>1694</v>
      </c>
      <c r="B46" s="1" t="s">
        <v>3283</v>
      </c>
      <c r="D46" s="17" t="s">
        <v>76</v>
      </c>
      <c r="E46" s="1" t="s">
        <v>3381</v>
      </c>
      <c r="H46" s="1">
        <v>0</v>
      </c>
      <c r="I46" s="19">
        <v>370</v>
      </c>
    </row>
    <row r="47" spans="1:9" x14ac:dyDescent="0.25">
      <c r="A47" s="1" t="s">
        <v>1695</v>
      </c>
      <c r="B47" s="1" t="s">
        <v>3278</v>
      </c>
      <c r="D47" s="17" t="s">
        <v>77</v>
      </c>
      <c r="E47" s="1" t="s">
        <v>3382</v>
      </c>
      <c r="H47" s="1">
        <v>11</v>
      </c>
      <c r="I47" s="19">
        <v>110</v>
      </c>
    </row>
    <row r="48" spans="1:9" x14ac:dyDescent="0.25">
      <c r="A48" s="1" t="s">
        <v>1696</v>
      </c>
      <c r="B48" s="1" t="s">
        <v>3283</v>
      </c>
      <c r="D48" s="17" t="s">
        <v>78</v>
      </c>
      <c r="E48" s="1" t="s">
        <v>3381</v>
      </c>
      <c r="H48" s="1">
        <v>2</v>
      </c>
      <c r="I48" s="19">
        <v>355.89</v>
      </c>
    </row>
    <row r="49" spans="1:9" x14ac:dyDescent="0.25">
      <c r="A49" s="1" t="s">
        <v>1697</v>
      </c>
      <c r="D49" s="17" t="s">
        <v>79</v>
      </c>
      <c r="E49" s="1" t="s">
        <v>3381</v>
      </c>
      <c r="H49" s="1">
        <v>1</v>
      </c>
      <c r="I49" s="19">
        <v>55</v>
      </c>
    </row>
    <row r="50" spans="1:9" x14ac:dyDescent="0.25">
      <c r="A50" s="1" t="s">
        <v>1698</v>
      </c>
      <c r="B50" s="1" t="s">
        <v>3283</v>
      </c>
      <c r="D50" s="17" t="s">
        <v>80</v>
      </c>
      <c r="E50" s="1" t="s">
        <v>3381</v>
      </c>
      <c r="H50" s="1">
        <v>0</v>
      </c>
      <c r="I50" s="19">
        <v>360</v>
      </c>
    </row>
    <row r="51" spans="1:9" x14ac:dyDescent="0.25">
      <c r="A51" s="1" t="s">
        <v>1699</v>
      </c>
      <c r="D51" s="17" t="s">
        <v>81</v>
      </c>
      <c r="E51" s="1" t="s">
        <v>3382</v>
      </c>
      <c r="H51" s="1">
        <v>3</v>
      </c>
      <c r="I51" s="19">
        <v>180</v>
      </c>
    </row>
    <row r="52" spans="1:9" x14ac:dyDescent="0.25">
      <c r="A52" s="1" t="s">
        <v>1700</v>
      </c>
      <c r="B52" s="1" t="s">
        <v>3283</v>
      </c>
      <c r="D52" s="17" t="s">
        <v>82</v>
      </c>
      <c r="E52" s="1" t="s">
        <v>3381</v>
      </c>
      <c r="H52" s="1">
        <v>0</v>
      </c>
      <c r="I52" s="19">
        <v>500</v>
      </c>
    </row>
    <row r="53" spans="1:9" x14ac:dyDescent="0.25">
      <c r="A53" s="1" t="s">
        <v>1701</v>
      </c>
      <c r="D53" s="17" t="s">
        <v>83</v>
      </c>
      <c r="E53" s="1" t="s">
        <v>3382</v>
      </c>
      <c r="H53" s="1">
        <v>2</v>
      </c>
      <c r="I53" s="19">
        <v>85.75</v>
      </c>
    </row>
    <row r="54" spans="1:9" x14ac:dyDescent="0.25">
      <c r="A54" s="1" t="s">
        <v>1702</v>
      </c>
      <c r="B54" s="1" t="s">
        <v>3283</v>
      </c>
      <c r="D54" s="17" t="s">
        <v>84</v>
      </c>
      <c r="E54" s="1" t="s">
        <v>3383</v>
      </c>
      <c r="H54" s="1">
        <v>0</v>
      </c>
      <c r="I54" s="19">
        <v>89</v>
      </c>
    </row>
    <row r="55" spans="1:9" x14ac:dyDescent="0.25">
      <c r="A55" s="1" t="s">
        <v>1703</v>
      </c>
      <c r="D55" s="17" t="s">
        <v>85</v>
      </c>
      <c r="E55" s="1" t="s">
        <v>3382</v>
      </c>
      <c r="H55" s="1">
        <v>3</v>
      </c>
      <c r="I55" s="19">
        <v>150</v>
      </c>
    </row>
    <row r="56" spans="1:9" x14ac:dyDescent="0.25">
      <c r="A56" s="1" t="s">
        <v>1704</v>
      </c>
      <c r="B56" s="1" t="s">
        <v>3283</v>
      </c>
      <c r="D56" s="17" t="s">
        <v>86</v>
      </c>
      <c r="E56" s="1" t="s">
        <v>3384</v>
      </c>
      <c r="H56" s="1">
        <v>0</v>
      </c>
      <c r="I56" s="19">
        <v>26.4</v>
      </c>
    </row>
    <row r="57" spans="1:9" x14ac:dyDescent="0.25">
      <c r="A57" s="1" t="s">
        <v>1705</v>
      </c>
      <c r="B57" s="1" t="s">
        <v>3278</v>
      </c>
      <c r="D57" s="17" t="s">
        <v>87</v>
      </c>
      <c r="E57" s="1" t="s">
        <v>3385</v>
      </c>
      <c r="H57" s="1">
        <v>11</v>
      </c>
      <c r="I57" s="19">
        <v>41</v>
      </c>
    </row>
    <row r="58" spans="1:9" x14ac:dyDescent="0.25">
      <c r="A58" s="1" t="s">
        <v>1706</v>
      </c>
      <c r="B58" s="1" t="s">
        <v>3283</v>
      </c>
      <c r="D58" s="17" t="s">
        <v>88</v>
      </c>
      <c r="E58" s="1" t="s">
        <v>3372</v>
      </c>
      <c r="H58" s="1">
        <v>0</v>
      </c>
      <c r="I58" s="19">
        <v>250</v>
      </c>
    </row>
    <row r="59" spans="1:9" x14ac:dyDescent="0.25">
      <c r="A59" s="1" t="s">
        <v>1707</v>
      </c>
      <c r="D59" s="17" t="s">
        <v>89</v>
      </c>
      <c r="E59" s="1" t="s">
        <v>3385</v>
      </c>
      <c r="H59" s="1">
        <v>7</v>
      </c>
      <c r="I59" s="19">
        <v>30.12</v>
      </c>
    </row>
    <row r="60" spans="1:9" x14ac:dyDescent="0.25">
      <c r="A60" s="1" t="s">
        <v>1708</v>
      </c>
      <c r="B60" s="1" t="s">
        <v>3278</v>
      </c>
      <c r="D60" s="17" t="s">
        <v>90</v>
      </c>
      <c r="E60" s="1" t="s">
        <v>3385</v>
      </c>
      <c r="H60" s="1">
        <v>1</v>
      </c>
      <c r="I60" s="19">
        <v>70</v>
      </c>
    </row>
    <row r="61" spans="1:9" x14ac:dyDescent="0.25">
      <c r="A61" s="1" t="s">
        <v>1709</v>
      </c>
      <c r="D61" s="17" t="s">
        <v>91</v>
      </c>
      <c r="E61" s="1" t="s">
        <v>3385</v>
      </c>
      <c r="H61" s="1">
        <v>3</v>
      </c>
      <c r="I61" s="19">
        <v>48.3</v>
      </c>
    </row>
    <row r="62" spans="1:9" x14ac:dyDescent="0.25">
      <c r="A62" s="1" t="s">
        <v>1710</v>
      </c>
      <c r="B62" s="1" t="s">
        <v>3278</v>
      </c>
      <c r="D62" s="17" t="s">
        <v>92</v>
      </c>
      <c r="E62" s="1" t="s">
        <v>3385</v>
      </c>
      <c r="H62" s="1">
        <v>2</v>
      </c>
      <c r="I62" s="19">
        <v>75</v>
      </c>
    </row>
    <row r="63" spans="1:9" x14ac:dyDescent="0.25">
      <c r="A63" s="1" t="s">
        <v>1711</v>
      </c>
      <c r="B63" s="1" t="s">
        <v>3278</v>
      </c>
      <c r="D63" s="17" t="s">
        <v>93</v>
      </c>
      <c r="E63" s="1" t="s">
        <v>3385</v>
      </c>
      <c r="H63" s="1">
        <v>1</v>
      </c>
      <c r="I63" s="19">
        <v>50</v>
      </c>
    </row>
    <row r="64" spans="1:9" x14ac:dyDescent="0.25">
      <c r="A64" s="1" t="s">
        <v>1712</v>
      </c>
      <c r="B64" s="1" t="s">
        <v>3278</v>
      </c>
      <c r="D64" s="17" t="s">
        <v>94</v>
      </c>
      <c r="E64" s="1" t="s">
        <v>3385</v>
      </c>
      <c r="H64" s="1">
        <v>8</v>
      </c>
      <c r="I64" s="19">
        <v>30</v>
      </c>
    </row>
    <row r="65" spans="1:9" x14ac:dyDescent="0.25">
      <c r="A65" s="1" t="s">
        <v>1713</v>
      </c>
      <c r="B65" s="1" t="s">
        <v>3278</v>
      </c>
      <c r="D65" s="17" t="s">
        <v>95</v>
      </c>
      <c r="E65" s="1" t="s">
        <v>3385</v>
      </c>
      <c r="H65" s="1">
        <v>4</v>
      </c>
      <c r="I65" s="19">
        <v>120</v>
      </c>
    </row>
    <row r="66" spans="1:9" x14ac:dyDescent="0.25">
      <c r="A66" s="1" t="s">
        <v>1714</v>
      </c>
      <c r="B66" s="1" t="s">
        <v>3278</v>
      </c>
      <c r="D66" s="17" t="s">
        <v>96</v>
      </c>
      <c r="E66" s="1" t="s">
        <v>3385</v>
      </c>
      <c r="H66" s="1">
        <v>3</v>
      </c>
      <c r="I66" s="19">
        <v>550</v>
      </c>
    </row>
    <row r="67" spans="1:9" x14ac:dyDescent="0.25">
      <c r="A67" s="1" t="s">
        <v>1715</v>
      </c>
      <c r="B67" s="1" t="s">
        <v>3278</v>
      </c>
      <c r="D67" s="17" t="s">
        <v>97</v>
      </c>
      <c r="E67" s="1" t="s">
        <v>3369</v>
      </c>
      <c r="H67" s="1">
        <v>17</v>
      </c>
      <c r="I67" s="19">
        <v>80</v>
      </c>
    </row>
    <row r="68" spans="1:9" x14ac:dyDescent="0.25">
      <c r="A68" s="1" t="s">
        <v>1716</v>
      </c>
      <c r="B68" s="1" t="s">
        <v>3278</v>
      </c>
      <c r="D68" s="17" t="s">
        <v>98</v>
      </c>
      <c r="E68" s="1" t="s">
        <v>3385</v>
      </c>
      <c r="H68" s="1">
        <v>14</v>
      </c>
      <c r="I68" s="19">
        <v>90</v>
      </c>
    </row>
    <row r="69" spans="1:9" x14ac:dyDescent="0.25">
      <c r="A69" s="1" t="s">
        <v>1717</v>
      </c>
      <c r="B69" s="1" t="s">
        <v>3283</v>
      </c>
      <c r="D69" s="17" t="s">
        <v>99</v>
      </c>
      <c r="E69" s="1" t="s">
        <v>3381</v>
      </c>
      <c r="H69" s="1">
        <v>1</v>
      </c>
      <c r="I69" s="19">
        <v>550</v>
      </c>
    </row>
    <row r="70" spans="1:9" x14ac:dyDescent="0.25">
      <c r="A70" s="1" t="s">
        <v>1718</v>
      </c>
      <c r="B70" s="1" t="s">
        <v>3278</v>
      </c>
      <c r="D70" s="17" t="s">
        <v>100</v>
      </c>
      <c r="E70" s="1" t="s">
        <v>3386</v>
      </c>
      <c r="H70" s="1">
        <v>1</v>
      </c>
      <c r="I70" s="19">
        <v>300</v>
      </c>
    </row>
    <row r="71" spans="1:9" x14ac:dyDescent="0.25">
      <c r="A71" s="1" t="s">
        <v>1719</v>
      </c>
      <c r="B71" s="1" t="s">
        <v>3278</v>
      </c>
      <c r="D71" s="17" t="s">
        <v>101</v>
      </c>
      <c r="E71" s="1" t="s">
        <v>3387</v>
      </c>
      <c r="H71" s="1">
        <v>1</v>
      </c>
      <c r="I71" s="19"/>
    </row>
    <row r="72" spans="1:9" x14ac:dyDescent="0.25">
      <c r="A72" s="1" t="s">
        <v>1720</v>
      </c>
      <c r="B72" s="1" t="s">
        <v>3278</v>
      </c>
      <c r="D72" s="17" t="s">
        <v>102</v>
      </c>
      <c r="E72" s="1" t="s">
        <v>3386</v>
      </c>
      <c r="H72" s="1">
        <v>2</v>
      </c>
      <c r="I72" s="19">
        <v>205</v>
      </c>
    </row>
    <row r="73" spans="1:9" x14ac:dyDescent="0.25">
      <c r="A73" s="1" t="s">
        <v>1721</v>
      </c>
      <c r="B73" s="1" t="s">
        <v>3278</v>
      </c>
      <c r="D73" s="17" t="s">
        <v>103</v>
      </c>
      <c r="E73" s="1" t="s">
        <v>3388</v>
      </c>
      <c r="H73" s="1">
        <v>1</v>
      </c>
      <c r="I73" s="19">
        <v>585.44000000000005</v>
      </c>
    </row>
    <row r="74" spans="1:9" x14ac:dyDescent="0.25">
      <c r="A74" s="1" t="s">
        <v>1722</v>
      </c>
      <c r="B74" s="1" t="s">
        <v>3283</v>
      </c>
      <c r="D74" s="17" t="s">
        <v>104</v>
      </c>
      <c r="E74" s="1" t="s">
        <v>3389</v>
      </c>
      <c r="H74" s="1">
        <v>1</v>
      </c>
      <c r="I74" s="19">
        <v>750</v>
      </c>
    </row>
    <row r="75" spans="1:9" x14ac:dyDescent="0.25">
      <c r="A75" s="1" t="s">
        <v>1723</v>
      </c>
      <c r="B75" s="1" t="s">
        <v>3278</v>
      </c>
      <c r="D75" s="17" t="s">
        <v>105</v>
      </c>
      <c r="E75" s="1" t="s">
        <v>3390</v>
      </c>
      <c r="H75" s="1">
        <v>0</v>
      </c>
      <c r="I75" s="19">
        <v>500</v>
      </c>
    </row>
    <row r="76" spans="1:9" x14ac:dyDescent="0.25">
      <c r="A76" s="1" t="s">
        <v>1724</v>
      </c>
      <c r="B76" s="1" t="s">
        <v>3278</v>
      </c>
      <c r="D76" s="17" t="s">
        <v>106</v>
      </c>
      <c r="E76" s="1" t="s">
        <v>3390</v>
      </c>
      <c r="H76" s="1">
        <v>0</v>
      </c>
      <c r="I76" s="19">
        <v>480.6</v>
      </c>
    </row>
    <row r="77" spans="1:9" x14ac:dyDescent="0.25">
      <c r="A77" s="1" t="s">
        <v>1725</v>
      </c>
      <c r="B77" s="1" t="s">
        <v>3278</v>
      </c>
      <c r="D77" s="17" t="s">
        <v>107</v>
      </c>
      <c r="E77" s="1" t="s">
        <v>3390</v>
      </c>
      <c r="H77" s="1">
        <v>0</v>
      </c>
      <c r="I77" s="19">
        <v>480</v>
      </c>
    </row>
    <row r="78" spans="1:9" x14ac:dyDescent="0.25">
      <c r="A78" s="1" t="s">
        <v>1726</v>
      </c>
      <c r="B78" s="1" t="s">
        <v>3278</v>
      </c>
      <c r="D78" s="17" t="s">
        <v>108</v>
      </c>
      <c r="E78" s="1" t="s">
        <v>3391</v>
      </c>
      <c r="H78" s="1">
        <v>1</v>
      </c>
      <c r="I78" s="19">
        <v>371.35</v>
      </c>
    </row>
    <row r="79" spans="1:9" x14ac:dyDescent="0.25">
      <c r="A79" s="1" t="s">
        <v>1727</v>
      </c>
      <c r="B79" s="1" t="s">
        <v>3278</v>
      </c>
      <c r="D79" s="17" t="s">
        <v>109</v>
      </c>
      <c r="E79" s="1" t="s">
        <v>3367</v>
      </c>
      <c r="H79" s="1">
        <v>44</v>
      </c>
      <c r="I79" s="19">
        <v>5</v>
      </c>
    </row>
    <row r="80" spans="1:9" x14ac:dyDescent="0.25">
      <c r="A80" s="1" t="s">
        <v>1728</v>
      </c>
      <c r="B80" s="1" t="s">
        <v>3278</v>
      </c>
      <c r="D80" s="17" t="s">
        <v>110</v>
      </c>
      <c r="E80" s="1" t="s">
        <v>3367</v>
      </c>
      <c r="H80" s="1">
        <v>2</v>
      </c>
      <c r="I80" s="19">
        <v>15</v>
      </c>
    </row>
    <row r="81" spans="1:9" x14ac:dyDescent="0.25">
      <c r="A81" s="1" t="s">
        <v>1729</v>
      </c>
      <c r="B81" s="1" t="s">
        <v>3278</v>
      </c>
      <c r="D81" s="17" t="s">
        <v>111</v>
      </c>
      <c r="E81" s="1" t="s">
        <v>3392</v>
      </c>
      <c r="H81" s="1">
        <v>2</v>
      </c>
      <c r="I81" s="19">
        <v>300</v>
      </c>
    </row>
    <row r="82" spans="1:9" x14ac:dyDescent="0.25">
      <c r="A82" s="1" t="s">
        <v>1730</v>
      </c>
      <c r="B82" s="1" t="s">
        <v>3278</v>
      </c>
      <c r="D82" s="17" t="s">
        <v>112</v>
      </c>
      <c r="E82" s="1" t="s">
        <v>3392</v>
      </c>
      <c r="H82" s="1">
        <v>4</v>
      </c>
      <c r="I82" s="19">
        <v>353</v>
      </c>
    </row>
    <row r="83" spans="1:9" x14ac:dyDescent="0.25">
      <c r="A83" s="1" t="s">
        <v>1731</v>
      </c>
      <c r="B83" s="1" t="s">
        <v>3278</v>
      </c>
      <c r="D83" s="17" t="s">
        <v>113</v>
      </c>
      <c r="E83" s="1" t="s">
        <v>3392</v>
      </c>
      <c r="H83" s="1">
        <v>1</v>
      </c>
      <c r="I83" s="19">
        <v>107.73</v>
      </c>
    </row>
    <row r="84" spans="1:9" x14ac:dyDescent="0.25">
      <c r="A84" s="1" t="s">
        <v>1732</v>
      </c>
      <c r="B84" s="1" t="s">
        <v>3278</v>
      </c>
      <c r="D84" s="17" t="s">
        <v>114</v>
      </c>
      <c r="E84" s="1" t="s">
        <v>3392</v>
      </c>
      <c r="H84" s="1">
        <v>2</v>
      </c>
      <c r="I84" s="19">
        <v>90.54</v>
      </c>
    </row>
    <row r="85" spans="1:9" x14ac:dyDescent="0.25">
      <c r="A85" s="1" t="s">
        <v>1733</v>
      </c>
      <c r="B85" s="1" t="s">
        <v>3283</v>
      </c>
      <c r="D85" s="17" t="s">
        <v>115</v>
      </c>
      <c r="E85" s="1" t="s">
        <v>3392</v>
      </c>
      <c r="H85" s="1">
        <v>2</v>
      </c>
      <c r="I85" s="19">
        <v>292</v>
      </c>
    </row>
    <row r="86" spans="1:9" x14ac:dyDescent="0.25">
      <c r="A86" s="1" t="s">
        <v>1734</v>
      </c>
      <c r="B86" s="1" t="s">
        <v>3278</v>
      </c>
      <c r="D86" s="17" t="s">
        <v>116</v>
      </c>
      <c r="E86" s="1" t="s">
        <v>3392</v>
      </c>
      <c r="H86" s="1">
        <v>2</v>
      </c>
      <c r="I86" s="19">
        <v>300</v>
      </c>
    </row>
    <row r="87" spans="1:9" x14ac:dyDescent="0.25">
      <c r="A87" s="1" t="s">
        <v>1735</v>
      </c>
      <c r="B87" s="1" t="s">
        <v>3278</v>
      </c>
      <c r="D87" s="17" t="s">
        <v>117</v>
      </c>
      <c r="E87" s="1" t="s">
        <v>3374</v>
      </c>
      <c r="H87" s="1">
        <v>1</v>
      </c>
      <c r="I87" s="19">
        <v>42.5</v>
      </c>
    </row>
    <row r="88" spans="1:9" x14ac:dyDescent="0.25">
      <c r="A88" s="1" t="s">
        <v>1736</v>
      </c>
      <c r="B88" s="1" t="s">
        <v>3278</v>
      </c>
      <c r="D88" s="17" t="s">
        <v>118</v>
      </c>
      <c r="E88" s="1" t="s">
        <v>3393</v>
      </c>
      <c r="H88" s="1">
        <v>2</v>
      </c>
      <c r="I88" s="19">
        <v>88.5</v>
      </c>
    </row>
    <row r="89" spans="1:9" x14ac:dyDescent="0.25">
      <c r="A89" s="1" t="s">
        <v>1737</v>
      </c>
      <c r="B89" s="1" t="s">
        <v>3278</v>
      </c>
      <c r="D89" s="17" t="s">
        <v>119</v>
      </c>
      <c r="E89" s="1" t="s">
        <v>3393</v>
      </c>
      <c r="H89" s="1">
        <v>0</v>
      </c>
      <c r="I89" s="19">
        <v>59.9</v>
      </c>
    </row>
    <row r="90" spans="1:9" x14ac:dyDescent="0.25">
      <c r="A90" s="1" t="s">
        <v>1738</v>
      </c>
      <c r="B90" s="1" t="s">
        <v>3278</v>
      </c>
      <c r="D90" s="17" t="s">
        <v>120</v>
      </c>
      <c r="E90" s="1" t="s">
        <v>3393</v>
      </c>
      <c r="H90" s="1">
        <v>0</v>
      </c>
      <c r="I90" s="19">
        <v>68</v>
      </c>
    </row>
    <row r="91" spans="1:9" x14ac:dyDescent="0.25">
      <c r="A91" s="1" t="s">
        <v>1739</v>
      </c>
      <c r="B91" s="1" t="s">
        <v>3278</v>
      </c>
      <c r="D91" s="17" t="s">
        <v>121</v>
      </c>
      <c r="E91" s="1" t="s">
        <v>3394</v>
      </c>
      <c r="H91" s="1">
        <v>0</v>
      </c>
      <c r="I91" s="19">
        <v>80.5</v>
      </c>
    </row>
    <row r="92" spans="1:9" x14ac:dyDescent="0.25">
      <c r="A92" s="1" t="s">
        <v>1740</v>
      </c>
      <c r="B92" s="1" t="s">
        <v>3278</v>
      </c>
      <c r="D92" s="17" t="s">
        <v>122</v>
      </c>
      <c r="E92" s="1" t="s">
        <v>3393</v>
      </c>
      <c r="H92" s="1">
        <v>2</v>
      </c>
      <c r="I92" s="19">
        <v>164.36</v>
      </c>
    </row>
    <row r="93" spans="1:9" x14ac:dyDescent="0.25">
      <c r="A93" s="1" t="s">
        <v>1741</v>
      </c>
      <c r="B93" s="1" t="s">
        <v>3284</v>
      </c>
      <c r="D93" s="17" t="s">
        <v>123</v>
      </c>
      <c r="E93" s="1" t="s">
        <v>3395</v>
      </c>
      <c r="H93" s="1">
        <v>3</v>
      </c>
      <c r="I93" s="19">
        <v>325.89999999999998</v>
      </c>
    </row>
    <row r="94" spans="1:9" x14ac:dyDescent="0.25">
      <c r="A94" s="1" t="s">
        <v>1742</v>
      </c>
      <c r="B94" s="1" t="s">
        <v>3283</v>
      </c>
      <c r="D94" s="17" t="s">
        <v>124</v>
      </c>
      <c r="E94" s="1" t="s">
        <v>3396</v>
      </c>
      <c r="H94" s="1">
        <v>3</v>
      </c>
      <c r="I94" s="19">
        <v>245</v>
      </c>
    </row>
    <row r="95" spans="1:9" x14ac:dyDescent="0.25">
      <c r="A95" s="1" t="s">
        <v>1743</v>
      </c>
      <c r="B95" s="1" t="s">
        <v>3278</v>
      </c>
      <c r="D95" s="17" t="s">
        <v>125</v>
      </c>
      <c r="E95" s="1" t="s">
        <v>3397</v>
      </c>
      <c r="H95" s="1">
        <v>10</v>
      </c>
      <c r="I95" s="19">
        <v>18.39</v>
      </c>
    </row>
    <row r="96" spans="1:9" x14ac:dyDescent="0.25">
      <c r="A96" s="1" t="s">
        <v>1744</v>
      </c>
      <c r="B96" s="1" t="s">
        <v>3278</v>
      </c>
      <c r="D96" s="17" t="s">
        <v>126</v>
      </c>
      <c r="E96" s="1" t="s">
        <v>3397</v>
      </c>
      <c r="H96" s="1">
        <v>89</v>
      </c>
      <c r="I96" s="19">
        <v>3</v>
      </c>
    </row>
    <row r="97" spans="1:9" x14ac:dyDescent="0.25">
      <c r="A97" s="1" t="s">
        <v>1745</v>
      </c>
      <c r="B97" s="1" t="s">
        <v>3278</v>
      </c>
      <c r="D97" s="17" t="s">
        <v>127</v>
      </c>
      <c r="E97" s="1" t="s">
        <v>3397</v>
      </c>
      <c r="H97" s="1">
        <v>9</v>
      </c>
      <c r="I97" s="19">
        <v>4.5</v>
      </c>
    </row>
    <row r="98" spans="1:9" x14ac:dyDescent="0.25">
      <c r="A98" s="1" t="s">
        <v>1746</v>
      </c>
      <c r="B98" s="1" t="s">
        <v>3278</v>
      </c>
      <c r="D98" s="17" t="s">
        <v>128</v>
      </c>
      <c r="E98" s="1" t="s">
        <v>3397</v>
      </c>
      <c r="H98" s="1">
        <v>176</v>
      </c>
      <c r="I98" s="19">
        <v>8.9</v>
      </c>
    </row>
    <row r="99" spans="1:9" x14ac:dyDescent="0.25">
      <c r="A99" s="1" t="s">
        <v>1747</v>
      </c>
      <c r="B99" s="1" t="s">
        <v>3278</v>
      </c>
      <c r="D99" s="17" t="s">
        <v>129</v>
      </c>
      <c r="E99" s="1" t="s">
        <v>3397</v>
      </c>
      <c r="H99" s="1">
        <v>138</v>
      </c>
      <c r="I99" s="19">
        <v>9</v>
      </c>
    </row>
    <row r="100" spans="1:9" x14ac:dyDescent="0.25">
      <c r="A100" s="1" t="s">
        <v>1748</v>
      </c>
      <c r="B100" s="1" t="s">
        <v>3278</v>
      </c>
      <c r="D100" s="17" t="s">
        <v>130</v>
      </c>
      <c r="E100" s="1" t="s">
        <v>3397</v>
      </c>
      <c r="H100" s="1">
        <v>58</v>
      </c>
      <c r="I100" s="19">
        <v>11.2</v>
      </c>
    </row>
    <row r="101" spans="1:9" x14ac:dyDescent="0.25">
      <c r="A101" s="1" t="s">
        <v>1749</v>
      </c>
      <c r="B101" s="1" t="s">
        <v>3285</v>
      </c>
      <c r="D101" s="17" t="s">
        <v>131</v>
      </c>
      <c r="E101" s="1" t="s">
        <v>3398</v>
      </c>
      <c r="H101" s="1">
        <v>2</v>
      </c>
      <c r="I101" s="19">
        <v>90</v>
      </c>
    </row>
    <row r="102" spans="1:9" x14ac:dyDescent="0.25">
      <c r="A102" s="1" t="s">
        <v>1750</v>
      </c>
      <c r="B102" s="1" t="s">
        <v>3286</v>
      </c>
      <c r="D102" s="17" t="s">
        <v>132</v>
      </c>
      <c r="E102" s="1" t="s">
        <v>3399</v>
      </c>
      <c r="H102" s="1">
        <v>12</v>
      </c>
      <c r="I102" s="19">
        <v>73.38</v>
      </c>
    </row>
    <row r="103" spans="1:9" x14ac:dyDescent="0.25">
      <c r="A103" s="1" t="s">
        <v>1751</v>
      </c>
      <c r="B103" s="1" t="s">
        <v>3287</v>
      </c>
      <c r="D103" s="17" t="s">
        <v>133</v>
      </c>
      <c r="E103" s="1" t="s">
        <v>3398</v>
      </c>
      <c r="H103" s="1">
        <v>2</v>
      </c>
      <c r="I103" s="19">
        <v>530</v>
      </c>
    </row>
    <row r="104" spans="1:9" x14ac:dyDescent="0.25">
      <c r="A104" s="1" t="s">
        <v>1752</v>
      </c>
      <c r="D104" s="17" t="s">
        <v>134</v>
      </c>
      <c r="E104" s="1" t="s">
        <v>3387</v>
      </c>
      <c r="H104" s="1">
        <v>1</v>
      </c>
      <c r="I104" s="19">
        <v>6000</v>
      </c>
    </row>
    <row r="105" spans="1:9" x14ac:dyDescent="0.25">
      <c r="A105" s="1" t="s">
        <v>1753</v>
      </c>
      <c r="D105" s="17" t="s">
        <v>135</v>
      </c>
      <c r="E105" s="1" t="s">
        <v>3387</v>
      </c>
      <c r="H105" s="1">
        <v>2</v>
      </c>
      <c r="I105" s="19"/>
    </row>
    <row r="106" spans="1:9" x14ac:dyDescent="0.25">
      <c r="A106" s="1" t="s">
        <v>1754</v>
      </c>
      <c r="B106" s="1" t="s">
        <v>3282</v>
      </c>
      <c r="D106" s="17" t="s">
        <v>136</v>
      </c>
      <c r="E106" s="1" t="s">
        <v>3398</v>
      </c>
      <c r="H106" s="1">
        <v>1</v>
      </c>
      <c r="I106" s="19">
        <v>3205.68</v>
      </c>
    </row>
    <row r="107" spans="1:9" x14ac:dyDescent="0.25">
      <c r="A107" s="1" t="s">
        <v>1755</v>
      </c>
      <c r="B107" s="1" t="s">
        <v>3288</v>
      </c>
      <c r="D107" s="17" t="s">
        <v>137</v>
      </c>
      <c r="E107" s="1" t="s">
        <v>3400</v>
      </c>
      <c r="H107" s="1">
        <v>1</v>
      </c>
      <c r="I107" s="19"/>
    </row>
    <row r="108" spans="1:9" x14ac:dyDescent="0.25">
      <c r="A108" s="1" t="s">
        <v>1756</v>
      </c>
      <c r="D108" s="17" t="s">
        <v>138</v>
      </c>
      <c r="E108" s="1" t="s">
        <v>3397</v>
      </c>
      <c r="H108" s="1">
        <v>70</v>
      </c>
      <c r="I108" s="19"/>
    </row>
    <row r="109" spans="1:9" x14ac:dyDescent="0.25">
      <c r="A109" s="1" t="s">
        <v>1757</v>
      </c>
      <c r="B109" s="1" t="s">
        <v>3278</v>
      </c>
      <c r="D109" s="17" t="s">
        <v>139</v>
      </c>
      <c r="E109" s="1" t="s">
        <v>3401</v>
      </c>
      <c r="H109" s="1">
        <v>2</v>
      </c>
      <c r="I109" s="19">
        <v>4581.0200000000004</v>
      </c>
    </row>
    <row r="110" spans="1:9" x14ac:dyDescent="0.25">
      <c r="A110" s="1" t="s">
        <v>1758</v>
      </c>
      <c r="B110" s="1" t="s">
        <v>3284</v>
      </c>
      <c r="D110" s="17" t="s">
        <v>140</v>
      </c>
      <c r="E110" s="1" t="s">
        <v>3402</v>
      </c>
      <c r="H110" s="1">
        <v>0</v>
      </c>
      <c r="I110" s="19"/>
    </row>
    <row r="111" spans="1:9" x14ac:dyDescent="0.25">
      <c r="A111" s="1" t="s">
        <v>1759</v>
      </c>
      <c r="B111" s="1" t="s">
        <v>3289</v>
      </c>
      <c r="D111" s="17" t="s">
        <v>141</v>
      </c>
      <c r="E111" s="1" t="s">
        <v>3403</v>
      </c>
      <c r="H111" s="1">
        <v>2</v>
      </c>
      <c r="I111" s="19">
        <v>464.49</v>
      </c>
    </row>
    <row r="112" spans="1:9" x14ac:dyDescent="0.25">
      <c r="A112" s="1" t="s">
        <v>1760</v>
      </c>
      <c r="D112" s="17" t="s">
        <v>142</v>
      </c>
      <c r="E112" s="1" t="s">
        <v>3404</v>
      </c>
      <c r="H112" s="1">
        <v>75</v>
      </c>
      <c r="I112" s="19">
        <v>14.65</v>
      </c>
    </row>
    <row r="113" spans="1:10" x14ac:dyDescent="0.25">
      <c r="A113" s="1" t="s">
        <v>1761</v>
      </c>
      <c r="D113" s="17" t="s">
        <v>143</v>
      </c>
      <c r="E113" s="1" t="s">
        <v>3404</v>
      </c>
      <c r="H113" s="1">
        <v>50</v>
      </c>
      <c r="I113" s="19">
        <v>14.65</v>
      </c>
    </row>
    <row r="114" spans="1:10" x14ac:dyDescent="0.25">
      <c r="A114" s="1" t="s">
        <v>1762</v>
      </c>
      <c r="B114" s="1" t="s">
        <v>3278</v>
      </c>
      <c r="D114" s="17" t="s">
        <v>144</v>
      </c>
      <c r="E114" s="1" t="s">
        <v>3404</v>
      </c>
      <c r="H114" s="1">
        <v>1</v>
      </c>
      <c r="I114" s="19">
        <v>12</v>
      </c>
    </row>
    <row r="115" spans="1:10" x14ac:dyDescent="0.25">
      <c r="A115" s="1" t="s">
        <v>1763</v>
      </c>
      <c r="B115" s="1" t="s">
        <v>3290</v>
      </c>
      <c r="D115" s="17" t="s">
        <v>145</v>
      </c>
      <c r="E115" s="1" t="s">
        <v>3405</v>
      </c>
      <c r="H115" s="1">
        <v>1</v>
      </c>
      <c r="I115" s="19">
        <v>5500</v>
      </c>
    </row>
    <row r="116" spans="1:10" x14ac:dyDescent="0.25">
      <c r="A116" s="1" t="s">
        <v>1764</v>
      </c>
      <c r="B116" s="1" t="s">
        <v>3283</v>
      </c>
      <c r="D116" s="17" t="s">
        <v>146</v>
      </c>
      <c r="E116" s="1" t="s">
        <v>3405</v>
      </c>
      <c r="H116" s="1">
        <v>1</v>
      </c>
      <c r="I116" s="19">
        <v>4035.09</v>
      </c>
    </row>
    <row r="117" spans="1:10" x14ac:dyDescent="0.25">
      <c r="A117" s="1" t="s">
        <v>1765</v>
      </c>
      <c r="B117" s="1" t="s">
        <v>3278</v>
      </c>
      <c r="D117" s="17" t="s">
        <v>147</v>
      </c>
      <c r="E117" s="1" t="s">
        <v>3405</v>
      </c>
      <c r="H117" s="1">
        <v>1</v>
      </c>
      <c r="I117" s="19">
        <v>3008.79</v>
      </c>
    </row>
    <row r="118" spans="1:10" x14ac:dyDescent="0.25">
      <c r="A118" s="1" t="s">
        <v>1766</v>
      </c>
      <c r="B118" s="1" t="s">
        <v>3278</v>
      </c>
      <c r="D118" s="17" t="s">
        <v>148</v>
      </c>
      <c r="E118" s="1" t="s">
        <v>3391</v>
      </c>
      <c r="H118" s="1">
        <v>0</v>
      </c>
      <c r="I118" s="19">
        <v>80</v>
      </c>
    </row>
    <row r="119" spans="1:10" x14ac:dyDescent="0.25">
      <c r="A119" s="1" t="s">
        <v>1767</v>
      </c>
      <c r="B119" s="1" t="s">
        <v>3278</v>
      </c>
      <c r="D119" s="17" t="s">
        <v>149</v>
      </c>
      <c r="E119" s="1" t="s">
        <v>3406</v>
      </c>
      <c r="H119" s="1">
        <v>3</v>
      </c>
      <c r="I119" s="19">
        <v>75</v>
      </c>
    </row>
    <row r="120" spans="1:10" x14ac:dyDescent="0.25">
      <c r="A120" s="1" t="s">
        <v>1768</v>
      </c>
      <c r="B120" s="1" t="s">
        <v>3278</v>
      </c>
      <c r="D120" s="17" t="s">
        <v>150</v>
      </c>
      <c r="E120" s="1" t="s">
        <v>3407</v>
      </c>
      <c r="H120" s="1">
        <v>2</v>
      </c>
      <c r="I120" s="19">
        <v>150</v>
      </c>
    </row>
    <row r="121" spans="1:10" x14ac:dyDescent="0.25">
      <c r="A121" s="1" t="s">
        <v>1769</v>
      </c>
      <c r="B121" s="1" t="s">
        <v>3278</v>
      </c>
      <c r="D121" s="17" t="s">
        <v>151</v>
      </c>
      <c r="E121" s="1" t="s">
        <v>3397</v>
      </c>
      <c r="H121" s="1">
        <v>20</v>
      </c>
      <c r="I121" s="19">
        <v>73</v>
      </c>
    </row>
    <row r="122" spans="1:10" x14ac:dyDescent="0.25">
      <c r="A122" s="1" t="s">
        <v>1770</v>
      </c>
      <c r="B122" s="1" t="s">
        <v>3291</v>
      </c>
      <c r="C122" s="1" t="s">
        <v>3292</v>
      </c>
      <c r="D122" s="17" t="s">
        <v>152</v>
      </c>
      <c r="E122" s="1" t="s">
        <v>3407</v>
      </c>
      <c r="F122" s="1">
        <v>2</v>
      </c>
      <c r="G122" s="1">
        <v>4</v>
      </c>
      <c r="H122" s="1">
        <v>2</v>
      </c>
      <c r="I122" s="19">
        <v>1442</v>
      </c>
      <c r="J122">
        <v>4500658095</v>
      </c>
    </row>
    <row r="123" spans="1:10" x14ac:dyDescent="0.25">
      <c r="A123" s="1" t="s">
        <v>1771</v>
      </c>
      <c r="B123" s="1" t="s">
        <v>3293</v>
      </c>
      <c r="D123" s="17" t="s">
        <v>153</v>
      </c>
      <c r="E123" s="1" t="s">
        <v>3407</v>
      </c>
      <c r="H123" s="1">
        <v>0</v>
      </c>
      <c r="I123" s="19">
        <v>285</v>
      </c>
    </row>
    <row r="124" spans="1:10" x14ac:dyDescent="0.25">
      <c r="A124" s="1" t="s">
        <v>1772</v>
      </c>
      <c r="B124" s="1" t="s">
        <v>3278</v>
      </c>
      <c r="D124" s="17" t="s">
        <v>154</v>
      </c>
      <c r="E124" s="1" t="s">
        <v>3406</v>
      </c>
      <c r="H124" s="1">
        <v>4</v>
      </c>
      <c r="I124" s="19">
        <v>25</v>
      </c>
    </row>
    <row r="125" spans="1:10" x14ac:dyDescent="0.25">
      <c r="A125" s="1" t="s">
        <v>1773</v>
      </c>
      <c r="B125" s="1" t="s">
        <v>3278</v>
      </c>
      <c r="D125" s="17" t="s">
        <v>155</v>
      </c>
      <c r="E125" s="1" t="s">
        <v>3406</v>
      </c>
      <c r="H125" s="1">
        <v>8</v>
      </c>
      <c r="I125" s="19">
        <v>12</v>
      </c>
    </row>
    <row r="126" spans="1:10" x14ac:dyDescent="0.25">
      <c r="A126" s="1" t="s">
        <v>1774</v>
      </c>
      <c r="B126" s="1" t="s">
        <v>3294</v>
      </c>
      <c r="D126" s="17" t="s">
        <v>156</v>
      </c>
      <c r="E126" s="1" t="s">
        <v>3406</v>
      </c>
      <c r="H126" s="1">
        <v>0</v>
      </c>
      <c r="I126" s="19">
        <v>92</v>
      </c>
    </row>
    <row r="127" spans="1:10" x14ac:dyDescent="0.25">
      <c r="A127" s="1" t="s">
        <v>1775</v>
      </c>
      <c r="B127" s="1" t="s">
        <v>3283</v>
      </c>
      <c r="D127" s="17" t="s">
        <v>157</v>
      </c>
      <c r="E127" s="1" t="s">
        <v>3408</v>
      </c>
      <c r="H127" s="1">
        <v>6</v>
      </c>
      <c r="I127" s="19">
        <v>285.33999999999997</v>
      </c>
    </row>
    <row r="128" spans="1:10" x14ac:dyDescent="0.25">
      <c r="A128" s="1" t="s">
        <v>1776</v>
      </c>
      <c r="B128" s="1" t="s">
        <v>3283</v>
      </c>
      <c r="D128" s="17" t="s">
        <v>158</v>
      </c>
      <c r="E128" s="1" t="s">
        <v>3408</v>
      </c>
      <c r="H128" s="1">
        <v>0</v>
      </c>
      <c r="I128" s="19">
        <v>101.9</v>
      </c>
    </row>
    <row r="129" spans="1:9" x14ac:dyDescent="0.25">
      <c r="A129" s="1" t="s">
        <v>1777</v>
      </c>
      <c r="B129" s="1" t="s">
        <v>3278</v>
      </c>
      <c r="D129" s="17" t="s">
        <v>159</v>
      </c>
      <c r="E129" s="1" t="s">
        <v>3407</v>
      </c>
      <c r="H129" s="1">
        <v>4</v>
      </c>
      <c r="I129" s="19">
        <v>162.88999999999999</v>
      </c>
    </row>
    <row r="130" spans="1:9" x14ac:dyDescent="0.25">
      <c r="A130" s="1" t="s">
        <v>1778</v>
      </c>
      <c r="D130" s="17" t="s">
        <v>160</v>
      </c>
      <c r="E130" s="1" t="s">
        <v>3405</v>
      </c>
      <c r="H130" s="1">
        <v>1</v>
      </c>
      <c r="I130" s="19">
        <v>2288.92</v>
      </c>
    </row>
    <row r="131" spans="1:9" x14ac:dyDescent="0.25">
      <c r="A131" s="1" t="s">
        <v>1779</v>
      </c>
      <c r="B131" s="1" t="s">
        <v>3289</v>
      </c>
      <c r="D131" s="17" t="s">
        <v>161</v>
      </c>
      <c r="E131" s="1" t="s">
        <v>3406</v>
      </c>
      <c r="H131" s="1">
        <v>2</v>
      </c>
      <c r="I131" s="19">
        <v>85.6</v>
      </c>
    </row>
    <row r="132" spans="1:9" x14ac:dyDescent="0.25">
      <c r="A132" s="1" t="s">
        <v>1780</v>
      </c>
      <c r="B132" s="1" t="s">
        <v>3278</v>
      </c>
      <c r="D132" s="17" t="s">
        <v>162</v>
      </c>
      <c r="E132" s="1" t="s">
        <v>3406</v>
      </c>
      <c r="H132" s="1">
        <v>8</v>
      </c>
      <c r="I132" s="19">
        <v>25</v>
      </c>
    </row>
    <row r="133" spans="1:9" x14ac:dyDescent="0.25">
      <c r="A133" s="1" t="s">
        <v>1781</v>
      </c>
      <c r="B133" s="1" t="s">
        <v>3278</v>
      </c>
      <c r="D133" s="17" t="s">
        <v>163</v>
      </c>
      <c r="E133" s="1" t="s">
        <v>3406</v>
      </c>
      <c r="H133" s="1">
        <v>2</v>
      </c>
      <c r="I133" s="19"/>
    </row>
    <row r="134" spans="1:9" x14ac:dyDescent="0.25">
      <c r="A134" s="1" t="s">
        <v>1782</v>
      </c>
      <c r="B134" s="1" t="s">
        <v>3278</v>
      </c>
      <c r="D134" s="17" t="s">
        <v>164</v>
      </c>
      <c r="E134" s="1" t="s">
        <v>3406</v>
      </c>
      <c r="H134" s="1">
        <v>4</v>
      </c>
      <c r="I134" s="19"/>
    </row>
    <row r="135" spans="1:9" x14ac:dyDescent="0.25">
      <c r="A135" s="1" t="s">
        <v>1783</v>
      </c>
      <c r="B135" s="1" t="s">
        <v>3295</v>
      </c>
      <c r="D135" s="17" t="s">
        <v>165</v>
      </c>
      <c r="E135" s="1" t="s">
        <v>3407</v>
      </c>
      <c r="H135" s="1">
        <v>2</v>
      </c>
      <c r="I135" s="19"/>
    </row>
    <row r="136" spans="1:9" x14ac:dyDescent="0.25">
      <c r="A136" s="1" t="s">
        <v>1784</v>
      </c>
      <c r="B136" s="1" t="s">
        <v>3278</v>
      </c>
      <c r="D136" s="17" t="s">
        <v>166</v>
      </c>
      <c r="E136" s="1" t="s">
        <v>3406</v>
      </c>
      <c r="H136" s="1">
        <v>1</v>
      </c>
      <c r="I136" s="19"/>
    </row>
    <row r="137" spans="1:9" x14ac:dyDescent="0.25">
      <c r="A137" s="1" t="s">
        <v>1785</v>
      </c>
      <c r="B137" s="1" t="s">
        <v>3278</v>
      </c>
      <c r="D137" s="17" t="s">
        <v>167</v>
      </c>
      <c r="E137" s="1" t="s">
        <v>3407</v>
      </c>
      <c r="H137" s="1">
        <v>1</v>
      </c>
      <c r="I137" s="19">
        <v>250</v>
      </c>
    </row>
    <row r="138" spans="1:9" x14ac:dyDescent="0.25">
      <c r="A138" s="1" t="s">
        <v>1786</v>
      </c>
      <c r="B138" s="1" t="s">
        <v>3296</v>
      </c>
      <c r="D138" s="17" t="s">
        <v>168</v>
      </c>
      <c r="E138" s="1" t="s">
        <v>3407</v>
      </c>
      <c r="H138" s="1">
        <v>3</v>
      </c>
      <c r="I138" s="19">
        <v>73</v>
      </c>
    </row>
    <row r="139" spans="1:9" x14ac:dyDescent="0.25">
      <c r="A139" s="1" t="s">
        <v>1787</v>
      </c>
      <c r="D139" s="17" t="s">
        <v>169</v>
      </c>
      <c r="E139" s="1" t="s">
        <v>3406</v>
      </c>
      <c r="H139" s="1">
        <v>2</v>
      </c>
      <c r="I139" s="19"/>
    </row>
    <row r="140" spans="1:9" x14ac:dyDescent="0.25">
      <c r="A140" s="1" t="s">
        <v>1788</v>
      </c>
      <c r="B140" s="1" t="s">
        <v>3278</v>
      </c>
      <c r="D140" s="17" t="s">
        <v>170</v>
      </c>
      <c r="E140" s="1" t="s">
        <v>3406</v>
      </c>
      <c r="H140" s="1">
        <v>3</v>
      </c>
      <c r="I140" s="19"/>
    </row>
    <row r="141" spans="1:9" x14ac:dyDescent="0.25">
      <c r="A141" s="1" t="s">
        <v>1789</v>
      </c>
      <c r="B141" s="1" t="s">
        <v>3297</v>
      </c>
      <c r="D141" s="17" t="s">
        <v>171</v>
      </c>
      <c r="E141" s="1" t="s">
        <v>3409</v>
      </c>
      <c r="H141" s="1">
        <v>3</v>
      </c>
      <c r="I141" s="19"/>
    </row>
    <row r="142" spans="1:9" x14ac:dyDescent="0.25">
      <c r="A142" s="1" t="s">
        <v>1790</v>
      </c>
      <c r="B142" s="1" t="s">
        <v>3278</v>
      </c>
      <c r="D142" s="17" t="s">
        <v>172</v>
      </c>
      <c r="E142" s="1" t="s">
        <v>3406</v>
      </c>
      <c r="H142" s="1">
        <v>3</v>
      </c>
      <c r="I142" s="19"/>
    </row>
    <row r="143" spans="1:9" x14ac:dyDescent="0.25">
      <c r="A143" s="1" t="s">
        <v>1791</v>
      </c>
      <c r="B143" s="1" t="s">
        <v>3278</v>
      </c>
      <c r="D143" s="17" t="s">
        <v>173</v>
      </c>
      <c r="E143" s="1" t="s">
        <v>3408</v>
      </c>
      <c r="H143" s="1">
        <v>2</v>
      </c>
      <c r="I143" s="19"/>
    </row>
    <row r="144" spans="1:9" x14ac:dyDescent="0.25">
      <c r="A144" s="1" t="s">
        <v>1792</v>
      </c>
      <c r="B144" s="1" t="s">
        <v>3278</v>
      </c>
      <c r="D144" s="17" t="s">
        <v>174</v>
      </c>
      <c r="E144" s="1" t="s">
        <v>3408</v>
      </c>
      <c r="H144" s="1">
        <v>0</v>
      </c>
      <c r="I144" s="19">
        <v>390</v>
      </c>
    </row>
    <row r="145" spans="1:10" x14ac:dyDescent="0.25">
      <c r="A145" s="1" t="s">
        <v>1793</v>
      </c>
      <c r="B145" s="1" t="s">
        <v>3278</v>
      </c>
      <c r="D145" s="17" t="s">
        <v>175</v>
      </c>
      <c r="E145" s="1" t="s">
        <v>3408</v>
      </c>
      <c r="H145" s="1">
        <v>0</v>
      </c>
      <c r="I145" s="19">
        <v>152</v>
      </c>
    </row>
    <row r="146" spans="1:10" x14ac:dyDescent="0.25">
      <c r="A146" s="1" t="s">
        <v>1794</v>
      </c>
      <c r="B146" s="1" t="s">
        <v>3278</v>
      </c>
      <c r="D146" s="17" t="s">
        <v>176</v>
      </c>
      <c r="E146" s="1" t="s">
        <v>3408</v>
      </c>
      <c r="H146" s="1">
        <v>1</v>
      </c>
      <c r="I146" s="19">
        <v>235</v>
      </c>
    </row>
    <row r="147" spans="1:10" x14ac:dyDescent="0.25">
      <c r="A147" s="1" t="s">
        <v>1795</v>
      </c>
      <c r="B147" s="1" t="s">
        <v>3278</v>
      </c>
      <c r="D147" s="17" t="s">
        <v>177</v>
      </c>
      <c r="E147" s="1" t="s">
        <v>3407</v>
      </c>
      <c r="H147" s="1">
        <v>0</v>
      </c>
      <c r="I147" s="19"/>
      <c r="J147">
        <v>8062</v>
      </c>
    </row>
    <row r="148" spans="1:10" x14ac:dyDescent="0.25">
      <c r="A148" s="1" t="s">
        <v>1796</v>
      </c>
      <c r="B148" s="1" t="s">
        <v>3278</v>
      </c>
      <c r="D148" s="17" t="s">
        <v>178</v>
      </c>
      <c r="E148" s="1" t="s">
        <v>3407</v>
      </c>
      <c r="H148" s="1">
        <v>0</v>
      </c>
      <c r="I148" s="19"/>
    </row>
    <row r="149" spans="1:10" x14ac:dyDescent="0.25">
      <c r="A149" s="1" t="s">
        <v>1797</v>
      </c>
      <c r="B149" s="1" t="s">
        <v>3295</v>
      </c>
      <c r="D149" s="17" t="s">
        <v>179</v>
      </c>
      <c r="E149" s="1" t="s">
        <v>3410</v>
      </c>
      <c r="H149" s="1">
        <v>1</v>
      </c>
      <c r="I149" s="19"/>
    </row>
    <row r="150" spans="1:10" x14ac:dyDescent="0.25">
      <c r="A150" s="1" t="s">
        <v>1798</v>
      </c>
      <c r="B150" s="1" t="s">
        <v>3298</v>
      </c>
      <c r="D150" s="17" t="s">
        <v>180</v>
      </c>
      <c r="E150" s="1" t="s">
        <v>3411</v>
      </c>
      <c r="H150" s="1">
        <v>1</v>
      </c>
      <c r="I150" s="19">
        <v>195</v>
      </c>
    </row>
    <row r="151" spans="1:10" x14ac:dyDescent="0.25">
      <c r="A151" s="1" t="s">
        <v>1799</v>
      </c>
      <c r="B151" s="1" t="s">
        <v>3278</v>
      </c>
      <c r="D151" s="17" t="s">
        <v>181</v>
      </c>
      <c r="E151" s="1" t="s">
        <v>3391</v>
      </c>
      <c r="H151" s="1">
        <v>2</v>
      </c>
      <c r="I151" s="19"/>
    </row>
    <row r="152" spans="1:10" x14ac:dyDescent="0.25">
      <c r="A152" s="1" t="s">
        <v>1800</v>
      </c>
      <c r="B152" s="1" t="s">
        <v>3278</v>
      </c>
      <c r="D152" s="17" t="s">
        <v>182</v>
      </c>
      <c r="E152" s="1" t="s">
        <v>3412</v>
      </c>
      <c r="H152" s="1">
        <v>0</v>
      </c>
      <c r="I152" s="19">
        <v>1000</v>
      </c>
    </row>
    <row r="153" spans="1:10" x14ac:dyDescent="0.25">
      <c r="A153" s="1" t="s">
        <v>1801</v>
      </c>
      <c r="B153" s="1" t="s">
        <v>3278</v>
      </c>
      <c r="D153" s="17" t="s">
        <v>183</v>
      </c>
      <c r="E153" s="1" t="s">
        <v>3412</v>
      </c>
      <c r="H153" s="1">
        <v>1</v>
      </c>
      <c r="I153" s="19">
        <v>3000</v>
      </c>
    </row>
    <row r="154" spans="1:10" x14ac:dyDescent="0.25">
      <c r="A154" s="1" t="s">
        <v>1802</v>
      </c>
      <c r="B154" s="1" t="s">
        <v>3298</v>
      </c>
      <c r="C154" s="1" t="s">
        <v>3292</v>
      </c>
      <c r="D154" s="17" t="s">
        <v>184</v>
      </c>
      <c r="E154" s="1" t="s">
        <v>3366</v>
      </c>
      <c r="F154" s="1">
        <v>4</v>
      </c>
      <c r="G154" s="1">
        <v>10</v>
      </c>
      <c r="H154" s="1">
        <v>13</v>
      </c>
      <c r="I154" s="19">
        <v>1138.6400000000001</v>
      </c>
    </row>
    <row r="155" spans="1:10" x14ac:dyDescent="0.25">
      <c r="A155" s="1" t="s">
        <v>1803</v>
      </c>
      <c r="B155" s="1" t="s">
        <v>3299</v>
      </c>
      <c r="D155" s="17" t="s">
        <v>185</v>
      </c>
      <c r="E155" s="1" t="s">
        <v>3413</v>
      </c>
      <c r="H155" s="1">
        <v>0</v>
      </c>
      <c r="I155" s="19">
        <v>4918.6499999999996</v>
      </c>
    </row>
    <row r="156" spans="1:10" x14ac:dyDescent="0.25">
      <c r="A156" s="1" t="s">
        <v>1804</v>
      </c>
      <c r="B156" s="1" t="s">
        <v>3300</v>
      </c>
      <c r="D156" s="17" t="s">
        <v>186</v>
      </c>
      <c r="E156" s="1" t="s">
        <v>3395</v>
      </c>
      <c r="H156" s="1">
        <v>0</v>
      </c>
      <c r="I156" s="19"/>
    </row>
    <row r="157" spans="1:10" x14ac:dyDescent="0.25">
      <c r="A157" s="1" t="s">
        <v>1805</v>
      </c>
      <c r="B157" s="1" t="s">
        <v>3278</v>
      </c>
      <c r="D157" s="17" t="s">
        <v>187</v>
      </c>
      <c r="E157" s="1" t="s">
        <v>3414</v>
      </c>
      <c r="H157" s="1">
        <v>1</v>
      </c>
      <c r="I157" s="19"/>
    </row>
    <row r="158" spans="1:10" x14ac:dyDescent="0.25">
      <c r="A158" s="1" t="s">
        <v>1806</v>
      </c>
      <c r="B158" s="1" t="s">
        <v>3283</v>
      </c>
      <c r="D158" s="17" t="s">
        <v>188</v>
      </c>
      <c r="E158" s="1" t="s">
        <v>3415</v>
      </c>
      <c r="H158" s="1">
        <v>0</v>
      </c>
      <c r="I158" s="19">
        <v>498</v>
      </c>
    </row>
    <row r="159" spans="1:10" x14ac:dyDescent="0.25">
      <c r="A159" s="1" t="s">
        <v>1807</v>
      </c>
      <c r="B159" s="1" t="s">
        <v>3289</v>
      </c>
      <c r="D159" s="17" t="s">
        <v>189</v>
      </c>
      <c r="E159" s="1" t="s">
        <v>3414</v>
      </c>
      <c r="H159" s="1">
        <v>1</v>
      </c>
      <c r="I159" s="19">
        <v>1472.5</v>
      </c>
    </row>
    <row r="160" spans="1:10" x14ac:dyDescent="0.25">
      <c r="A160" s="1" t="s">
        <v>1808</v>
      </c>
      <c r="B160" s="1" t="s">
        <v>3278</v>
      </c>
      <c r="D160" s="17" t="s">
        <v>190</v>
      </c>
      <c r="E160" s="1" t="s">
        <v>3414</v>
      </c>
      <c r="H160" s="1">
        <v>5</v>
      </c>
      <c r="I160" s="19">
        <v>106.89428571428572</v>
      </c>
    </row>
    <row r="161" spans="1:9" x14ac:dyDescent="0.25">
      <c r="A161" s="1" t="s">
        <v>1809</v>
      </c>
      <c r="B161" s="1" t="s">
        <v>3278</v>
      </c>
      <c r="D161" s="17" t="s">
        <v>191</v>
      </c>
      <c r="E161" s="1" t="s">
        <v>3415</v>
      </c>
      <c r="H161" s="1">
        <v>0</v>
      </c>
      <c r="I161" s="19">
        <v>174.69</v>
      </c>
    </row>
    <row r="162" spans="1:9" x14ac:dyDescent="0.25">
      <c r="A162" s="1" t="s">
        <v>1810</v>
      </c>
      <c r="B162" s="1" t="s">
        <v>3283</v>
      </c>
      <c r="D162" s="17" t="s">
        <v>192</v>
      </c>
      <c r="E162" s="1" t="s">
        <v>3383</v>
      </c>
      <c r="H162" s="1">
        <v>0</v>
      </c>
      <c r="I162" s="19">
        <v>319.8</v>
      </c>
    </row>
    <row r="163" spans="1:9" x14ac:dyDescent="0.25">
      <c r="A163" s="1" t="s">
        <v>1811</v>
      </c>
      <c r="B163" s="1" t="s">
        <v>3278</v>
      </c>
      <c r="D163" s="17" t="s">
        <v>193</v>
      </c>
      <c r="E163" s="1" t="s">
        <v>3415</v>
      </c>
      <c r="H163" s="1">
        <v>5</v>
      </c>
      <c r="I163" s="19"/>
    </row>
    <row r="164" spans="1:9" x14ac:dyDescent="0.25">
      <c r="A164" s="1" t="s">
        <v>1812</v>
      </c>
      <c r="B164" s="1" t="s">
        <v>3278</v>
      </c>
      <c r="D164" s="17" t="s">
        <v>194</v>
      </c>
      <c r="E164" s="1" t="s">
        <v>3415</v>
      </c>
      <c r="H164" s="1">
        <v>0</v>
      </c>
      <c r="I164" s="19">
        <v>849.97</v>
      </c>
    </row>
    <row r="165" spans="1:9" x14ac:dyDescent="0.25">
      <c r="A165" s="1" t="s">
        <v>1813</v>
      </c>
      <c r="B165" s="1" t="s">
        <v>3283</v>
      </c>
      <c r="D165" s="17" t="s">
        <v>195</v>
      </c>
      <c r="E165" s="1" t="s">
        <v>3383</v>
      </c>
      <c r="H165" s="1">
        <v>0</v>
      </c>
      <c r="I165" s="19"/>
    </row>
    <row r="166" spans="1:9" x14ac:dyDescent="0.25">
      <c r="A166" s="1" t="s">
        <v>1814</v>
      </c>
      <c r="B166" s="1" t="s">
        <v>3278</v>
      </c>
      <c r="D166" s="17" t="s">
        <v>196</v>
      </c>
      <c r="E166" s="1" t="s">
        <v>3415</v>
      </c>
      <c r="H166" s="1">
        <v>0</v>
      </c>
      <c r="I166" s="19">
        <v>77.599999999999994</v>
      </c>
    </row>
    <row r="167" spans="1:9" x14ac:dyDescent="0.25">
      <c r="A167" s="1" t="s">
        <v>1815</v>
      </c>
      <c r="B167" s="1" t="s">
        <v>3278</v>
      </c>
      <c r="D167" s="17" t="s">
        <v>197</v>
      </c>
      <c r="E167" s="1" t="s">
        <v>3415</v>
      </c>
      <c r="H167" s="1">
        <v>0</v>
      </c>
      <c r="I167" s="19"/>
    </row>
    <row r="168" spans="1:9" x14ac:dyDescent="0.25">
      <c r="A168" s="1" t="s">
        <v>1816</v>
      </c>
      <c r="B168" s="1" t="s">
        <v>3278</v>
      </c>
      <c r="D168" s="17" t="s">
        <v>198</v>
      </c>
      <c r="E168" s="1" t="s">
        <v>3409</v>
      </c>
      <c r="H168" s="1">
        <v>4</v>
      </c>
      <c r="I168" s="19">
        <v>587.92999999999995</v>
      </c>
    </row>
    <row r="169" spans="1:9" x14ac:dyDescent="0.25">
      <c r="A169" s="1" t="s">
        <v>1817</v>
      </c>
      <c r="B169" s="1" t="s">
        <v>3278</v>
      </c>
      <c r="D169" s="17" t="s">
        <v>199</v>
      </c>
      <c r="E169" s="1" t="s">
        <v>3369</v>
      </c>
      <c r="H169" s="1">
        <v>16</v>
      </c>
      <c r="I169" s="19"/>
    </row>
    <row r="170" spans="1:9" x14ac:dyDescent="0.25">
      <c r="A170" s="1" t="s">
        <v>1818</v>
      </c>
      <c r="B170" s="1" t="s">
        <v>3278</v>
      </c>
      <c r="D170" s="17" t="s">
        <v>200</v>
      </c>
      <c r="E170" s="1" t="s">
        <v>3369</v>
      </c>
      <c r="H170" s="1">
        <v>6</v>
      </c>
      <c r="I170" s="19"/>
    </row>
    <row r="171" spans="1:9" x14ac:dyDescent="0.25">
      <c r="A171" s="1" t="s">
        <v>1819</v>
      </c>
      <c r="B171" s="1" t="s">
        <v>3278</v>
      </c>
      <c r="D171" s="17" t="s">
        <v>201</v>
      </c>
      <c r="E171" s="1" t="s">
        <v>3391</v>
      </c>
      <c r="H171" s="1">
        <v>1</v>
      </c>
      <c r="I171" s="19">
        <v>83.16</v>
      </c>
    </row>
    <row r="172" spans="1:9" x14ac:dyDescent="0.25">
      <c r="A172" s="1" t="s">
        <v>1820</v>
      </c>
      <c r="B172" s="1" t="s">
        <v>3278</v>
      </c>
      <c r="D172" s="17" t="s">
        <v>202</v>
      </c>
      <c r="E172" s="1" t="s">
        <v>3409</v>
      </c>
      <c r="H172" s="1">
        <v>1</v>
      </c>
      <c r="I172" s="19">
        <v>59.3</v>
      </c>
    </row>
    <row r="173" spans="1:9" x14ac:dyDescent="0.25">
      <c r="A173" s="1" t="s">
        <v>1821</v>
      </c>
      <c r="D173" s="17" t="s">
        <v>203</v>
      </c>
      <c r="E173" s="1" t="s">
        <v>3409</v>
      </c>
      <c r="H173" s="1">
        <v>4</v>
      </c>
      <c r="I173" s="19"/>
    </row>
    <row r="174" spans="1:9" x14ac:dyDescent="0.25">
      <c r="A174" s="1" t="s">
        <v>1822</v>
      </c>
      <c r="B174" s="1" t="s">
        <v>3278</v>
      </c>
      <c r="D174" s="17" t="s">
        <v>204</v>
      </c>
      <c r="E174" s="1" t="s">
        <v>3409</v>
      </c>
      <c r="H174" s="1">
        <v>1</v>
      </c>
      <c r="I174" s="19"/>
    </row>
    <row r="175" spans="1:9" x14ac:dyDescent="0.25">
      <c r="A175" s="1" t="s">
        <v>1823</v>
      </c>
      <c r="B175" s="1" t="s">
        <v>3281</v>
      </c>
      <c r="D175" s="17" t="s">
        <v>205</v>
      </c>
      <c r="E175" s="1" t="s">
        <v>3409</v>
      </c>
      <c r="H175" s="1">
        <v>1</v>
      </c>
      <c r="I175" s="19"/>
    </row>
    <row r="176" spans="1:9" x14ac:dyDescent="0.25">
      <c r="A176" s="1" t="s">
        <v>1824</v>
      </c>
      <c r="B176" s="1" t="s">
        <v>3278</v>
      </c>
      <c r="D176" s="17" t="s">
        <v>206</v>
      </c>
      <c r="E176" s="1" t="s">
        <v>3409</v>
      </c>
      <c r="H176" s="1">
        <v>1</v>
      </c>
      <c r="I176" s="19"/>
    </row>
    <row r="177" spans="1:9" x14ac:dyDescent="0.25">
      <c r="A177" s="1" t="s">
        <v>1825</v>
      </c>
      <c r="B177" s="1" t="s">
        <v>3278</v>
      </c>
      <c r="D177" s="17" t="s">
        <v>207</v>
      </c>
      <c r="E177" s="1" t="s">
        <v>3379</v>
      </c>
      <c r="H177" s="1">
        <v>0</v>
      </c>
      <c r="I177" s="19">
        <v>22</v>
      </c>
    </row>
    <row r="178" spans="1:9" x14ac:dyDescent="0.25">
      <c r="A178" s="1" t="s">
        <v>1826</v>
      </c>
      <c r="B178" s="1" t="s">
        <v>3278</v>
      </c>
      <c r="D178" s="17" t="s">
        <v>208</v>
      </c>
      <c r="E178" s="1" t="s">
        <v>3409</v>
      </c>
      <c r="H178" s="1">
        <v>4</v>
      </c>
      <c r="I178" s="19">
        <v>345</v>
      </c>
    </row>
    <row r="179" spans="1:9" x14ac:dyDescent="0.25">
      <c r="A179" s="1" t="s">
        <v>1827</v>
      </c>
      <c r="B179" s="1" t="s">
        <v>3278</v>
      </c>
      <c r="D179" s="17" t="s">
        <v>209</v>
      </c>
      <c r="E179" s="1" t="s">
        <v>3409</v>
      </c>
      <c r="H179" s="1">
        <v>1</v>
      </c>
      <c r="I179" s="19"/>
    </row>
    <row r="180" spans="1:9" x14ac:dyDescent="0.25">
      <c r="A180" s="1" t="s">
        <v>1828</v>
      </c>
      <c r="B180" s="1" t="s">
        <v>3278</v>
      </c>
      <c r="D180" s="17" t="s">
        <v>210</v>
      </c>
      <c r="E180" s="1" t="s">
        <v>3416</v>
      </c>
      <c r="H180" s="1">
        <v>0</v>
      </c>
      <c r="I180" s="19"/>
    </row>
    <row r="181" spans="1:9" x14ac:dyDescent="0.25">
      <c r="A181" s="1" t="s">
        <v>1829</v>
      </c>
      <c r="B181" s="1" t="s">
        <v>3282</v>
      </c>
      <c r="D181" s="17" t="s">
        <v>211</v>
      </c>
      <c r="E181" s="1" t="s">
        <v>3416</v>
      </c>
      <c r="H181" s="1">
        <v>2</v>
      </c>
      <c r="I181" s="19"/>
    </row>
    <row r="182" spans="1:9" x14ac:dyDescent="0.25">
      <c r="A182" s="1" t="s">
        <v>1830</v>
      </c>
      <c r="D182" s="17" t="s">
        <v>212</v>
      </c>
      <c r="E182" s="1" t="s">
        <v>3416</v>
      </c>
      <c r="H182" s="1">
        <v>1</v>
      </c>
      <c r="I182" s="19"/>
    </row>
    <row r="183" spans="1:9" x14ac:dyDescent="0.25">
      <c r="A183" s="1" t="s">
        <v>1831</v>
      </c>
      <c r="B183" s="1" t="s">
        <v>3278</v>
      </c>
      <c r="D183" s="17" t="s">
        <v>213</v>
      </c>
      <c r="E183" s="1" t="s">
        <v>3409</v>
      </c>
      <c r="H183" s="1">
        <v>1</v>
      </c>
      <c r="I183" s="19"/>
    </row>
    <row r="184" spans="1:9" x14ac:dyDescent="0.25">
      <c r="A184" s="1" t="s">
        <v>1832</v>
      </c>
      <c r="D184" s="17" t="s">
        <v>214</v>
      </c>
      <c r="E184" s="1" t="s">
        <v>3416</v>
      </c>
      <c r="H184" s="1">
        <v>0</v>
      </c>
      <c r="I184" s="19">
        <v>30</v>
      </c>
    </row>
    <row r="185" spans="1:9" x14ac:dyDescent="0.25">
      <c r="A185" s="1" t="s">
        <v>1833</v>
      </c>
      <c r="B185" s="1" t="s">
        <v>3278</v>
      </c>
      <c r="D185" s="17" t="s">
        <v>215</v>
      </c>
      <c r="E185" s="1" t="s">
        <v>3417</v>
      </c>
      <c r="H185" s="1">
        <v>1</v>
      </c>
      <c r="I185" s="19"/>
    </row>
    <row r="186" spans="1:9" x14ac:dyDescent="0.25">
      <c r="A186" s="1" t="s">
        <v>1834</v>
      </c>
      <c r="B186" s="1" t="s">
        <v>3278</v>
      </c>
      <c r="D186" s="17" t="s">
        <v>216</v>
      </c>
      <c r="E186" s="1" t="s">
        <v>3416</v>
      </c>
      <c r="H186" s="1">
        <v>0</v>
      </c>
      <c r="I186" s="19">
        <v>18.899999999999999</v>
      </c>
    </row>
    <row r="187" spans="1:9" x14ac:dyDescent="0.25">
      <c r="A187" s="1" t="s">
        <v>1835</v>
      </c>
      <c r="B187" s="1" t="s">
        <v>3278</v>
      </c>
      <c r="D187" s="17" t="s">
        <v>217</v>
      </c>
      <c r="E187" s="1" t="s">
        <v>3416</v>
      </c>
      <c r="H187" s="1">
        <v>1</v>
      </c>
      <c r="I187" s="19"/>
    </row>
    <row r="188" spans="1:9" x14ac:dyDescent="0.25">
      <c r="A188" s="1" t="s">
        <v>1836</v>
      </c>
      <c r="D188" s="17" t="s">
        <v>218</v>
      </c>
      <c r="E188" s="1" t="s">
        <v>3416</v>
      </c>
      <c r="H188" s="1">
        <v>17</v>
      </c>
      <c r="I188" s="19"/>
    </row>
    <row r="189" spans="1:9" x14ac:dyDescent="0.25">
      <c r="A189" s="1" t="s">
        <v>1837</v>
      </c>
      <c r="B189" s="1" t="s">
        <v>3278</v>
      </c>
      <c r="D189" s="17" t="s">
        <v>219</v>
      </c>
      <c r="E189" s="1" t="s">
        <v>3416</v>
      </c>
      <c r="H189" s="1">
        <v>0</v>
      </c>
      <c r="I189" s="19"/>
    </row>
    <row r="190" spans="1:9" x14ac:dyDescent="0.25">
      <c r="A190" s="1" t="s">
        <v>1838</v>
      </c>
      <c r="B190" s="1" t="s">
        <v>3278</v>
      </c>
      <c r="D190" s="17" t="s">
        <v>220</v>
      </c>
      <c r="E190" s="1" t="s">
        <v>3416</v>
      </c>
      <c r="H190" s="1">
        <v>0</v>
      </c>
      <c r="I190" s="19"/>
    </row>
    <row r="191" spans="1:9" x14ac:dyDescent="0.25">
      <c r="A191" s="1" t="s">
        <v>1839</v>
      </c>
      <c r="B191" s="1" t="s">
        <v>3278</v>
      </c>
      <c r="D191" s="17" t="s">
        <v>221</v>
      </c>
      <c r="E191" s="1" t="s">
        <v>3418</v>
      </c>
      <c r="H191" s="1">
        <v>5</v>
      </c>
      <c r="I191" s="19"/>
    </row>
    <row r="192" spans="1:9" x14ac:dyDescent="0.25">
      <c r="A192" s="1" t="s">
        <v>1840</v>
      </c>
      <c r="B192" s="1" t="s">
        <v>3278</v>
      </c>
      <c r="D192" s="17" t="s">
        <v>222</v>
      </c>
      <c r="E192" s="1" t="s">
        <v>3419</v>
      </c>
      <c r="H192" s="1">
        <v>3</v>
      </c>
      <c r="I192" s="19">
        <v>155</v>
      </c>
    </row>
    <row r="193" spans="1:9" x14ac:dyDescent="0.25">
      <c r="A193" s="1" t="s">
        <v>1841</v>
      </c>
      <c r="B193" s="1" t="s">
        <v>3278</v>
      </c>
      <c r="D193" s="17" t="s">
        <v>223</v>
      </c>
      <c r="E193" s="1" t="s">
        <v>3419</v>
      </c>
      <c r="H193" s="1">
        <v>9</v>
      </c>
      <c r="I193" s="19">
        <v>150</v>
      </c>
    </row>
    <row r="194" spans="1:9" x14ac:dyDescent="0.25">
      <c r="A194" s="1" t="s">
        <v>1842</v>
      </c>
      <c r="B194" s="1" t="s">
        <v>3278</v>
      </c>
      <c r="D194" s="17" t="s">
        <v>224</v>
      </c>
      <c r="E194" s="1" t="s">
        <v>3375</v>
      </c>
      <c r="H194" s="1">
        <v>3</v>
      </c>
      <c r="I194" s="19"/>
    </row>
    <row r="195" spans="1:9" x14ac:dyDescent="0.25">
      <c r="A195" s="1" t="s">
        <v>1843</v>
      </c>
      <c r="B195" s="1" t="s">
        <v>3278</v>
      </c>
      <c r="D195" s="17" t="s">
        <v>225</v>
      </c>
      <c r="E195" s="1" t="s">
        <v>3410</v>
      </c>
      <c r="H195" s="1">
        <v>2</v>
      </c>
      <c r="I195" s="19"/>
    </row>
    <row r="196" spans="1:9" x14ac:dyDescent="0.25">
      <c r="A196" s="1" t="s">
        <v>1844</v>
      </c>
      <c r="B196" s="1" t="s">
        <v>3297</v>
      </c>
      <c r="D196" s="17" t="s">
        <v>226</v>
      </c>
      <c r="E196" s="1" t="s">
        <v>3410</v>
      </c>
      <c r="H196" s="1">
        <v>2</v>
      </c>
      <c r="I196" s="19"/>
    </row>
    <row r="197" spans="1:9" x14ac:dyDescent="0.25">
      <c r="A197" s="1" t="s">
        <v>1845</v>
      </c>
      <c r="B197" s="1" t="s">
        <v>3278</v>
      </c>
      <c r="D197" s="17" t="s">
        <v>227</v>
      </c>
      <c r="E197" s="1" t="s">
        <v>3420</v>
      </c>
      <c r="H197" s="1">
        <v>3</v>
      </c>
      <c r="I197" s="19"/>
    </row>
    <row r="198" spans="1:9" x14ac:dyDescent="0.25">
      <c r="A198" s="1" t="s">
        <v>1846</v>
      </c>
      <c r="B198" s="1" t="s">
        <v>3278</v>
      </c>
      <c r="D198" s="17" t="s">
        <v>228</v>
      </c>
      <c r="E198" s="1" t="s">
        <v>3420</v>
      </c>
      <c r="H198" s="1">
        <v>2</v>
      </c>
      <c r="I198" s="19"/>
    </row>
    <row r="199" spans="1:9" x14ac:dyDescent="0.25">
      <c r="A199" s="1" t="s">
        <v>1847</v>
      </c>
      <c r="B199" s="1" t="s">
        <v>3278</v>
      </c>
      <c r="D199" s="17" t="s">
        <v>229</v>
      </c>
      <c r="E199" s="1" t="s">
        <v>3394</v>
      </c>
      <c r="H199" s="1">
        <v>3</v>
      </c>
      <c r="I199" s="19">
        <v>88.5</v>
      </c>
    </row>
    <row r="200" spans="1:9" x14ac:dyDescent="0.25">
      <c r="A200" s="1" t="s">
        <v>1848</v>
      </c>
      <c r="D200" s="17" t="s">
        <v>230</v>
      </c>
      <c r="E200" s="1" t="s">
        <v>3420</v>
      </c>
      <c r="H200" s="1">
        <v>0</v>
      </c>
      <c r="I200" s="19">
        <v>216</v>
      </c>
    </row>
    <row r="201" spans="1:9" x14ac:dyDescent="0.25">
      <c r="A201" s="1" t="s">
        <v>1849</v>
      </c>
      <c r="D201" s="17" t="s">
        <v>231</v>
      </c>
      <c r="E201" s="1" t="s">
        <v>3420</v>
      </c>
      <c r="H201" s="1">
        <v>0</v>
      </c>
      <c r="I201" s="19"/>
    </row>
    <row r="202" spans="1:9" x14ac:dyDescent="0.25">
      <c r="A202" s="1" t="s">
        <v>1850</v>
      </c>
      <c r="B202" s="1" t="s">
        <v>3283</v>
      </c>
      <c r="D202" s="17" t="s">
        <v>232</v>
      </c>
      <c r="E202" s="1" t="s">
        <v>3381</v>
      </c>
      <c r="H202" s="1">
        <v>0</v>
      </c>
      <c r="I202" s="19">
        <v>139.22999999999999</v>
      </c>
    </row>
    <row r="203" spans="1:9" x14ac:dyDescent="0.25">
      <c r="A203" s="1" t="s">
        <v>1851</v>
      </c>
      <c r="B203" s="1" t="s">
        <v>3283</v>
      </c>
      <c r="D203" s="17" t="s">
        <v>233</v>
      </c>
      <c r="E203" s="1" t="s">
        <v>3420</v>
      </c>
      <c r="H203" s="1">
        <v>0</v>
      </c>
      <c r="I203" s="19">
        <v>240</v>
      </c>
    </row>
    <row r="204" spans="1:9" x14ac:dyDescent="0.25">
      <c r="A204" s="1" t="s">
        <v>1852</v>
      </c>
      <c r="D204" s="17" t="s">
        <v>234</v>
      </c>
      <c r="E204" s="1" t="s">
        <v>3420</v>
      </c>
      <c r="H204" s="1">
        <v>0</v>
      </c>
      <c r="I204" s="19">
        <v>190</v>
      </c>
    </row>
    <row r="205" spans="1:9" x14ac:dyDescent="0.25">
      <c r="A205" s="1" t="s">
        <v>1853</v>
      </c>
      <c r="B205" s="1" t="s">
        <v>3278</v>
      </c>
      <c r="D205" s="17" t="s">
        <v>235</v>
      </c>
      <c r="E205" s="1" t="s">
        <v>3394</v>
      </c>
      <c r="H205" s="1">
        <v>0</v>
      </c>
      <c r="I205" s="19">
        <v>80.5</v>
      </c>
    </row>
    <row r="206" spans="1:9" x14ac:dyDescent="0.25">
      <c r="A206" s="1" t="s">
        <v>1854</v>
      </c>
      <c r="B206" s="1" t="s">
        <v>3278</v>
      </c>
      <c r="D206" s="17" t="s">
        <v>236</v>
      </c>
      <c r="E206" s="1" t="s">
        <v>3394</v>
      </c>
      <c r="H206" s="1">
        <v>3</v>
      </c>
      <c r="I206" s="19">
        <v>50.16</v>
      </c>
    </row>
    <row r="207" spans="1:9" x14ac:dyDescent="0.25">
      <c r="A207" s="1" t="s">
        <v>1855</v>
      </c>
      <c r="B207" s="1" t="s">
        <v>3278</v>
      </c>
      <c r="D207" s="17" t="s">
        <v>237</v>
      </c>
      <c r="E207" s="1" t="s">
        <v>3378</v>
      </c>
      <c r="H207" s="1">
        <v>9</v>
      </c>
      <c r="I207" s="19">
        <v>280</v>
      </c>
    </row>
    <row r="208" spans="1:9" x14ac:dyDescent="0.25">
      <c r="A208" s="1" t="s">
        <v>1856</v>
      </c>
      <c r="B208" s="1" t="s">
        <v>3278</v>
      </c>
      <c r="D208" s="17" t="s">
        <v>238</v>
      </c>
      <c r="E208" s="1" t="s">
        <v>3378</v>
      </c>
      <c r="H208" s="1">
        <v>1</v>
      </c>
      <c r="I208" s="19"/>
    </row>
    <row r="209" spans="1:9" x14ac:dyDescent="0.25">
      <c r="A209" s="1" t="s">
        <v>1857</v>
      </c>
      <c r="B209" s="1" t="s">
        <v>3278</v>
      </c>
      <c r="D209" s="17" t="s">
        <v>239</v>
      </c>
      <c r="E209" s="1" t="s">
        <v>3398</v>
      </c>
      <c r="H209" s="1">
        <v>1</v>
      </c>
      <c r="I209" s="19"/>
    </row>
    <row r="210" spans="1:9" x14ac:dyDescent="0.25">
      <c r="A210" s="1" t="s">
        <v>1858</v>
      </c>
      <c r="B210" s="1" t="s">
        <v>3278</v>
      </c>
      <c r="D210" s="17" t="s">
        <v>240</v>
      </c>
      <c r="E210" s="1" t="s">
        <v>3421</v>
      </c>
      <c r="H210" s="1">
        <v>2</v>
      </c>
      <c r="I210" s="19"/>
    </row>
    <row r="211" spans="1:9" x14ac:dyDescent="0.25">
      <c r="A211" s="1" t="s">
        <v>1859</v>
      </c>
      <c r="B211" s="1" t="s">
        <v>3278</v>
      </c>
      <c r="D211" s="17" t="s">
        <v>241</v>
      </c>
      <c r="E211" s="1" t="s">
        <v>3397</v>
      </c>
      <c r="H211" s="1">
        <v>0</v>
      </c>
      <c r="I211" s="19"/>
    </row>
    <row r="212" spans="1:9" x14ac:dyDescent="0.25">
      <c r="A212" s="1" t="s">
        <v>1860</v>
      </c>
      <c r="B212" s="1" t="s">
        <v>3278</v>
      </c>
      <c r="D212" s="17" t="s">
        <v>242</v>
      </c>
      <c r="E212" s="1" t="s">
        <v>3397</v>
      </c>
      <c r="H212" s="1">
        <v>14</v>
      </c>
      <c r="I212" s="19"/>
    </row>
    <row r="213" spans="1:9" x14ac:dyDescent="0.25">
      <c r="A213" s="1" t="s">
        <v>1861</v>
      </c>
      <c r="B213" s="1" t="s">
        <v>3278</v>
      </c>
      <c r="D213" s="17" t="s">
        <v>243</v>
      </c>
      <c r="E213" s="1" t="s">
        <v>3397</v>
      </c>
      <c r="H213" s="1">
        <v>89</v>
      </c>
      <c r="I213" s="19"/>
    </row>
    <row r="214" spans="1:9" x14ac:dyDescent="0.25">
      <c r="A214" s="1" t="s">
        <v>1862</v>
      </c>
      <c r="B214" s="1" t="s">
        <v>3278</v>
      </c>
      <c r="D214" s="17" t="s">
        <v>244</v>
      </c>
      <c r="E214" s="1" t="s">
        <v>3397</v>
      </c>
      <c r="H214" s="1">
        <v>15</v>
      </c>
      <c r="I214" s="19"/>
    </row>
    <row r="215" spans="1:9" x14ac:dyDescent="0.25">
      <c r="A215" s="1" t="s">
        <v>1863</v>
      </c>
      <c r="B215" s="1" t="s">
        <v>3278</v>
      </c>
      <c r="D215" s="17" t="s">
        <v>245</v>
      </c>
      <c r="E215" s="1" t="s">
        <v>3397</v>
      </c>
      <c r="H215" s="1">
        <v>97</v>
      </c>
      <c r="I215" s="19">
        <v>10</v>
      </c>
    </row>
    <row r="216" spans="1:9" x14ac:dyDescent="0.25">
      <c r="A216" s="1" t="s">
        <v>1864</v>
      </c>
      <c r="D216" s="17" t="s">
        <v>246</v>
      </c>
      <c r="E216" s="1" t="s">
        <v>3422</v>
      </c>
      <c r="H216" s="1">
        <v>2</v>
      </c>
      <c r="I216" s="19"/>
    </row>
    <row r="217" spans="1:9" x14ac:dyDescent="0.25">
      <c r="A217" s="1" t="s">
        <v>1865</v>
      </c>
      <c r="B217" s="1" t="s">
        <v>3278</v>
      </c>
      <c r="D217" s="17" t="s">
        <v>247</v>
      </c>
      <c r="E217" s="1" t="s">
        <v>3423</v>
      </c>
      <c r="H217" s="1">
        <v>1</v>
      </c>
      <c r="I217" s="19"/>
    </row>
    <row r="218" spans="1:9" x14ac:dyDescent="0.25">
      <c r="A218" s="1" t="s">
        <v>1866</v>
      </c>
      <c r="B218" s="1" t="s">
        <v>3278</v>
      </c>
      <c r="D218" s="17" t="s">
        <v>248</v>
      </c>
      <c r="E218" s="1" t="s">
        <v>3423</v>
      </c>
      <c r="H218" s="1">
        <v>1</v>
      </c>
      <c r="I218" s="19"/>
    </row>
    <row r="219" spans="1:9" x14ac:dyDescent="0.25">
      <c r="A219" s="1" t="s">
        <v>1867</v>
      </c>
      <c r="B219" s="1" t="s">
        <v>3278</v>
      </c>
      <c r="D219" s="17" t="s">
        <v>249</v>
      </c>
      <c r="E219" s="1" t="s">
        <v>3423</v>
      </c>
      <c r="H219" s="1">
        <v>1</v>
      </c>
      <c r="I219" s="19">
        <v>281.52</v>
      </c>
    </row>
    <row r="220" spans="1:9" x14ac:dyDescent="0.25">
      <c r="A220" s="1" t="s">
        <v>1868</v>
      </c>
      <c r="B220" s="1" t="s">
        <v>3289</v>
      </c>
      <c r="D220" s="17" t="s">
        <v>250</v>
      </c>
      <c r="E220" s="1" t="s">
        <v>3424</v>
      </c>
      <c r="H220" s="1">
        <v>1</v>
      </c>
      <c r="I220" s="19"/>
    </row>
    <row r="221" spans="1:9" x14ac:dyDescent="0.25">
      <c r="A221" s="1" t="s">
        <v>1869</v>
      </c>
      <c r="B221" s="1" t="s">
        <v>3298</v>
      </c>
      <c r="D221" s="17" t="s">
        <v>251</v>
      </c>
      <c r="E221" s="1" t="s">
        <v>3423</v>
      </c>
      <c r="H221" s="1">
        <v>1</v>
      </c>
      <c r="I221" s="19"/>
    </row>
    <row r="222" spans="1:9" x14ac:dyDescent="0.25">
      <c r="A222" s="1" t="s">
        <v>1870</v>
      </c>
      <c r="B222" s="1" t="s">
        <v>3281</v>
      </c>
      <c r="D222" s="17" t="s">
        <v>252</v>
      </c>
      <c r="E222" s="1" t="s">
        <v>3423</v>
      </c>
      <c r="H222" s="1">
        <v>1</v>
      </c>
      <c r="I222" s="19"/>
    </row>
    <row r="223" spans="1:9" x14ac:dyDescent="0.25">
      <c r="A223" s="1" t="s">
        <v>1871</v>
      </c>
      <c r="B223" s="1" t="s">
        <v>3278</v>
      </c>
      <c r="D223" s="17" t="s">
        <v>253</v>
      </c>
      <c r="E223" s="1" t="s">
        <v>3425</v>
      </c>
      <c r="H223" s="1">
        <v>1</v>
      </c>
      <c r="I223" s="19">
        <v>3983.35</v>
      </c>
    </row>
    <row r="224" spans="1:9" x14ac:dyDescent="0.25">
      <c r="A224" s="1" t="s">
        <v>1872</v>
      </c>
      <c r="B224" s="1" t="s">
        <v>3278</v>
      </c>
      <c r="D224" s="17" t="s">
        <v>254</v>
      </c>
      <c r="E224" s="1" t="s">
        <v>3425</v>
      </c>
      <c r="H224" s="1">
        <v>1</v>
      </c>
      <c r="I224" s="19"/>
    </row>
    <row r="225" spans="1:9" x14ac:dyDescent="0.25">
      <c r="A225" s="1" t="s">
        <v>1873</v>
      </c>
      <c r="B225" s="1" t="s">
        <v>3278</v>
      </c>
      <c r="D225" s="17" t="s">
        <v>255</v>
      </c>
      <c r="E225" s="1" t="s">
        <v>3425</v>
      </c>
      <c r="H225" s="1">
        <v>1</v>
      </c>
      <c r="I225" s="19"/>
    </row>
    <row r="226" spans="1:9" x14ac:dyDescent="0.25">
      <c r="A226" s="1" t="s">
        <v>1874</v>
      </c>
      <c r="B226" s="1" t="s">
        <v>3278</v>
      </c>
      <c r="D226" s="17" t="s">
        <v>256</v>
      </c>
      <c r="E226" s="1" t="s">
        <v>3425</v>
      </c>
      <c r="H226" s="1">
        <v>5</v>
      </c>
      <c r="I226" s="19"/>
    </row>
    <row r="227" spans="1:9" x14ac:dyDescent="0.25">
      <c r="A227" s="1" t="s">
        <v>1875</v>
      </c>
      <c r="B227" s="1" t="s">
        <v>3278</v>
      </c>
      <c r="D227" s="17" t="s">
        <v>257</v>
      </c>
      <c r="E227" s="1" t="s">
        <v>3425</v>
      </c>
      <c r="H227" s="1">
        <v>7</v>
      </c>
      <c r="I227" s="19">
        <v>555.34</v>
      </c>
    </row>
    <row r="228" spans="1:9" x14ac:dyDescent="0.25">
      <c r="A228" s="1" t="s">
        <v>1876</v>
      </c>
      <c r="B228" s="1" t="s">
        <v>3282</v>
      </c>
      <c r="D228" s="17" t="s">
        <v>258</v>
      </c>
      <c r="E228" s="1" t="s">
        <v>3365</v>
      </c>
      <c r="H228" s="1">
        <v>1</v>
      </c>
      <c r="I228" s="19"/>
    </row>
    <row r="229" spans="1:9" x14ac:dyDescent="0.25">
      <c r="A229" s="1" t="s">
        <v>1877</v>
      </c>
      <c r="B229" s="1" t="s">
        <v>3283</v>
      </c>
      <c r="D229" s="17" t="s">
        <v>259</v>
      </c>
      <c r="E229" s="1" t="s">
        <v>3384</v>
      </c>
      <c r="H229" s="1">
        <v>2</v>
      </c>
      <c r="I229" s="19"/>
    </row>
    <row r="230" spans="1:9" x14ac:dyDescent="0.25">
      <c r="A230" s="1" t="s">
        <v>1878</v>
      </c>
      <c r="B230" s="1" t="s">
        <v>3278</v>
      </c>
      <c r="D230" s="17" t="s">
        <v>260</v>
      </c>
      <c r="E230" s="1" t="s">
        <v>3426</v>
      </c>
      <c r="H230" s="1">
        <v>1</v>
      </c>
      <c r="I230" s="19"/>
    </row>
    <row r="231" spans="1:9" x14ac:dyDescent="0.25">
      <c r="A231" s="1" t="s">
        <v>1879</v>
      </c>
      <c r="B231" s="1" t="s">
        <v>3278</v>
      </c>
      <c r="D231" s="17" t="s">
        <v>261</v>
      </c>
      <c r="E231" s="1" t="s">
        <v>3426</v>
      </c>
      <c r="H231" s="1">
        <v>2</v>
      </c>
      <c r="I231" s="19">
        <v>3201.12</v>
      </c>
    </row>
    <row r="232" spans="1:9" x14ac:dyDescent="0.25">
      <c r="A232" s="1" t="s">
        <v>1880</v>
      </c>
      <c r="B232" s="1" t="s">
        <v>3278</v>
      </c>
      <c r="D232" s="17" t="s">
        <v>262</v>
      </c>
      <c r="E232" s="1" t="s">
        <v>3426</v>
      </c>
      <c r="H232" s="1">
        <v>5</v>
      </c>
      <c r="I232" s="19">
        <v>993.25</v>
      </c>
    </row>
    <row r="233" spans="1:9" x14ac:dyDescent="0.25">
      <c r="A233" s="1" t="s">
        <v>1881</v>
      </c>
      <c r="B233" s="1" t="s">
        <v>3278</v>
      </c>
      <c r="D233" s="17" t="s">
        <v>263</v>
      </c>
      <c r="E233" s="1" t="s">
        <v>3426</v>
      </c>
      <c r="H233" s="1">
        <v>6</v>
      </c>
      <c r="I233" s="19">
        <v>96.79</v>
      </c>
    </row>
    <row r="234" spans="1:9" x14ac:dyDescent="0.25">
      <c r="A234" s="1" t="s">
        <v>1882</v>
      </c>
      <c r="B234" s="1" t="s">
        <v>3282</v>
      </c>
      <c r="D234" s="17" t="s">
        <v>264</v>
      </c>
      <c r="E234" s="1" t="s">
        <v>3426</v>
      </c>
      <c r="H234" s="1">
        <v>4</v>
      </c>
      <c r="I234" s="19"/>
    </row>
    <row r="235" spans="1:9" x14ac:dyDescent="0.25">
      <c r="A235" s="1" t="s">
        <v>1883</v>
      </c>
      <c r="B235" s="1" t="s">
        <v>3289</v>
      </c>
      <c r="D235" s="17" t="s">
        <v>265</v>
      </c>
      <c r="E235" s="1" t="s">
        <v>3424</v>
      </c>
      <c r="H235" s="1">
        <v>0</v>
      </c>
      <c r="I235" s="19">
        <v>4500</v>
      </c>
    </row>
    <row r="236" spans="1:9" x14ac:dyDescent="0.25">
      <c r="A236" s="1" t="s">
        <v>1884</v>
      </c>
      <c r="B236" s="1" t="s">
        <v>3283</v>
      </c>
      <c r="D236" s="17" t="s">
        <v>266</v>
      </c>
      <c r="E236" s="1" t="s">
        <v>3384</v>
      </c>
      <c r="H236" s="1">
        <v>0</v>
      </c>
      <c r="I236" s="19">
        <v>4155.55</v>
      </c>
    </row>
    <row r="237" spans="1:9" x14ac:dyDescent="0.25">
      <c r="A237" s="1" t="s">
        <v>1885</v>
      </c>
      <c r="B237" s="1" t="s">
        <v>3278</v>
      </c>
      <c r="D237" s="17" t="s">
        <v>267</v>
      </c>
      <c r="E237" s="1" t="s">
        <v>3424</v>
      </c>
      <c r="H237" s="1">
        <v>1</v>
      </c>
      <c r="I237" s="19"/>
    </row>
    <row r="238" spans="1:9" x14ac:dyDescent="0.25">
      <c r="A238" s="1" t="s">
        <v>1886</v>
      </c>
      <c r="B238" s="1" t="s">
        <v>3278</v>
      </c>
      <c r="D238" s="17" t="s">
        <v>268</v>
      </c>
      <c r="E238" s="1" t="s">
        <v>3425</v>
      </c>
      <c r="H238" s="1">
        <v>1</v>
      </c>
      <c r="I238" s="19"/>
    </row>
    <row r="239" spans="1:9" x14ac:dyDescent="0.25">
      <c r="A239" s="1" t="s">
        <v>1887</v>
      </c>
      <c r="B239" s="1" t="s">
        <v>3282</v>
      </c>
      <c r="D239" s="17" t="s">
        <v>269</v>
      </c>
      <c r="E239" s="1" t="s">
        <v>3426</v>
      </c>
      <c r="H239" s="1">
        <v>2</v>
      </c>
      <c r="I239" s="19"/>
    </row>
    <row r="240" spans="1:9" x14ac:dyDescent="0.25">
      <c r="A240" s="1" t="s">
        <v>1888</v>
      </c>
      <c r="B240" s="1" t="s">
        <v>3278</v>
      </c>
      <c r="D240" s="17" t="s">
        <v>270</v>
      </c>
      <c r="E240" s="1" t="s">
        <v>3427</v>
      </c>
      <c r="H240" s="1">
        <v>2</v>
      </c>
      <c r="I240" s="19"/>
    </row>
    <row r="241" spans="1:9" x14ac:dyDescent="0.25">
      <c r="A241" s="1" t="s">
        <v>1889</v>
      </c>
      <c r="B241" s="1" t="s">
        <v>3278</v>
      </c>
      <c r="D241" s="17" t="s">
        <v>271</v>
      </c>
      <c r="E241" s="1" t="s">
        <v>3428</v>
      </c>
      <c r="H241" s="1">
        <v>100</v>
      </c>
      <c r="I241" s="19"/>
    </row>
    <row r="242" spans="1:9" x14ac:dyDescent="0.25">
      <c r="A242" s="1" t="s">
        <v>1890</v>
      </c>
      <c r="B242" s="1" t="s">
        <v>3281</v>
      </c>
      <c r="D242" s="17" t="s">
        <v>272</v>
      </c>
      <c r="E242" s="1" t="s">
        <v>3417</v>
      </c>
      <c r="H242" s="1">
        <v>1</v>
      </c>
      <c r="I242" s="19"/>
    </row>
    <row r="243" spans="1:9" x14ac:dyDescent="0.25">
      <c r="A243" s="1" t="s">
        <v>1891</v>
      </c>
      <c r="B243" s="1" t="s">
        <v>3281</v>
      </c>
      <c r="D243" s="17" t="s">
        <v>273</v>
      </c>
      <c r="E243" s="1" t="s">
        <v>3417</v>
      </c>
      <c r="H243" s="1">
        <v>1</v>
      </c>
      <c r="I243" s="19"/>
    </row>
    <row r="244" spans="1:9" x14ac:dyDescent="0.25">
      <c r="A244" s="1" t="s">
        <v>1892</v>
      </c>
      <c r="B244" s="1" t="s">
        <v>3301</v>
      </c>
      <c r="D244" s="17" t="s">
        <v>274</v>
      </c>
      <c r="E244" s="1" t="s">
        <v>3429</v>
      </c>
      <c r="H244" s="1">
        <v>0</v>
      </c>
      <c r="I244" s="19">
        <v>884</v>
      </c>
    </row>
    <row r="245" spans="1:9" x14ac:dyDescent="0.25">
      <c r="A245" s="1" t="s">
        <v>1893</v>
      </c>
      <c r="B245" s="1" t="s">
        <v>3278</v>
      </c>
      <c r="D245" s="17" t="s">
        <v>275</v>
      </c>
      <c r="E245" s="1" t="s">
        <v>3369</v>
      </c>
      <c r="H245" s="1">
        <v>0</v>
      </c>
      <c r="I245" s="19">
        <v>80</v>
      </c>
    </row>
    <row r="246" spans="1:9" x14ac:dyDescent="0.25">
      <c r="A246" s="1" t="s">
        <v>1894</v>
      </c>
      <c r="B246" s="1" t="s">
        <v>3278</v>
      </c>
      <c r="D246" s="17" t="s">
        <v>276</v>
      </c>
      <c r="E246" s="1" t="s">
        <v>3430</v>
      </c>
      <c r="H246" s="1">
        <v>11</v>
      </c>
      <c r="I246" s="19">
        <v>5.6</v>
      </c>
    </row>
    <row r="247" spans="1:9" x14ac:dyDescent="0.25">
      <c r="A247" s="1" t="s">
        <v>1895</v>
      </c>
      <c r="B247" s="1" t="s">
        <v>3283</v>
      </c>
      <c r="D247" s="17" t="s">
        <v>277</v>
      </c>
      <c r="E247" s="1" t="s">
        <v>3383</v>
      </c>
      <c r="H247" s="1">
        <v>2</v>
      </c>
      <c r="I247" s="19">
        <v>120</v>
      </c>
    </row>
    <row r="248" spans="1:9" x14ac:dyDescent="0.25">
      <c r="A248" s="1" t="s">
        <v>1896</v>
      </c>
      <c r="B248" s="1" t="s">
        <v>3278</v>
      </c>
      <c r="D248" s="17" t="s">
        <v>278</v>
      </c>
      <c r="E248" s="1" t="s">
        <v>3431</v>
      </c>
      <c r="H248" s="1">
        <v>2</v>
      </c>
      <c r="I248" s="19">
        <v>491.35</v>
      </c>
    </row>
    <row r="249" spans="1:9" x14ac:dyDescent="0.25">
      <c r="A249" s="1" t="s">
        <v>1897</v>
      </c>
      <c r="B249" s="1" t="s">
        <v>3278</v>
      </c>
      <c r="D249" s="17" t="s">
        <v>279</v>
      </c>
      <c r="E249" s="1" t="s">
        <v>3431</v>
      </c>
      <c r="H249" s="1">
        <v>2</v>
      </c>
      <c r="I249" s="19">
        <v>355</v>
      </c>
    </row>
    <row r="250" spans="1:9" x14ac:dyDescent="0.25">
      <c r="A250" s="1" t="s">
        <v>1898</v>
      </c>
      <c r="B250" s="1" t="s">
        <v>3278</v>
      </c>
      <c r="D250" s="17" t="s">
        <v>280</v>
      </c>
      <c r="E250" s="1" t="s">
        <v>3432</v>
      </c>
      <c r="H250" s="1">
        <v>3</v>
      </c>
      <c r="I250" s="19">
        <v>345</v>
      </c>
    </row>
    <row r="251" spans="1:9" x14ac:dyDescent="0.25">
      <c r="A251" s="1" t="s">
        <v>1899</v>
      </c>
      <c r="B251" s="1" t="s">
        <v>3278</v>
      </c>
      <c r="D251" s="17" t="s">
        <v>281</v>
      </c>
      <c r="E251" s="1" t="s">
        <v>3433</v>
      </c>
      <c r="H251" s="1">
        <v>0</v>
      </c>
      <c r="I251" s="19">
        <v>213.8</v>
      </c>
    </row>
    <row r="252" spans="1:9" x14ac:dyDescent="0.25">
      <c r="A252" s="1" t="s">
        <v>1900</v>
      </c>
      <c r="B252" s="1" t="s">
        <v>3278</v>
      </c>
      <c r="D252" s="17" t="s">
        <v>282</v>
      </c>
      <c r="E252" s="1" t="s">
        <v>3374</v>
      </c>
      <c r="H252" s="1">
        <v>1</v>
      </c>
      <c r="I252" s="19"/>
    </row>
    <row r="253" spans="1:9" x14ac:dyDescent="0.25">
      <c r="A253" s="1" t="s">
        <v>1901</v>
      </c>
      <c r="B253" s="1" t="s">
        <v>3278</v>
      </c>
      <c r="D253" s="17" t="s">
        <v>283</v>
      </c>
      <c r="E253" s="1" t="s">
        <v>3374</v>
      </c>
      <c r="H253" s="1">
        <v>4</v>
      </c>
      <c r="I253" s="19"/>
    </row>
    <row r="254" spans="1:9" x14ac:dyDescent="0.25">
      <c r="A254" s="1" t="s">
        <v>1902</v>
      </c>
      <c r="B254" s="1" t="s">
        <v>3278</v>
      </c>
      <c r="D254" s="17" t="s">
        <v>284</v>
      </c>
      <c r="E254" s="1" t="s">
        <v>3434</v>
      </c>
      <c r="H254" s="1">
        <v>794</v>
      </c>
      <c r="I254" s="19"/>
    </row>
    <row r="255" spans="1:9" x14ac:dyDescent="0.25">
      <c r="A255" s="1" t="s">
        <v>1903</v>
      </c>
      <c r="B255" s="1" t="s">
        <v>3278</v>
      </c>
      <c r="D255" s="17" t="s">
        <v>285</v>
      </c>
      <c r="E255" s="1" t="s">
        <v>3374</v>
      </c>
      <c r="H255" s="1">
        <v>1</v>
      </c>
      <c r="I255" s="19"/>
    </row>
    <row r="256" spans="1:9" x14ac:dyDescent="0.25">
      <c r="A256" s="1" t="s">
        <v>1904</v>
      </c>
      <c r="B256" s="1" t="s">
        <v>3278</v>
      </c>
      <c r="D256" s="17" t="s">
        <v>286</v>
      </c>
      <c r="E256" s="1" t="s">
        <v>3435</v>
      </c>
      <c r="H256" s="1">
        <v>18</v>
      </c>
      <c r="I256" s="19"/>
    </row>
    <row r="257" spans="1:9" x14ac:dyDescent="0.25">
      <c r="A257" s="1" t="s">
        <v>1905</v>
      </c>
      <c r="B257" s="1" t="s">
        <v>3278</v>
      </c>
      <c r="D257" s="17" t="s">
        <v>287</v>
      </c>
      <c r="E257" s="1" t="s">
        <v>3411</v>
      </c>
      <c r="H257" s="1">
        <v>1</v>
      </c>
      <c r="I257" s="19">
        <v>482</v>
      </c>
    </row>
    <row r="258" spans="1:9" x14ac:dyDescent="0.25">
      <c r="A258" s="1" t="s">
        <v>1906</v>
      </c>
      <c r="B258" s="1" t="s">
        <v>3278</v>
      </c>
      <c r="D258" s="17" t="s">
        <v>288</v>
      </c>
      <c r="E258" s="1" t="s">
        <v>3375</v>
      </c>
      <c r="H258" s="1">
        <v>40</v>
      </c>
      <c r="I258" s="19"/>
    </row>
    <row r="259" spans="1:9" x14ac:dyDescent="0.25">
      <c r="A259" s="1" t="s">
        <v>1907</v>
      </c>
      <c r="B259" s="1" t="s">
        <v>3278</v>
      </c>
      <c r="D259" s="17" t="s">
        <v>289</v>
      </c>
      <c r="E259" s="1" t="s">
        <v>3391</v>
      </c>
      <c r="H259" s="1">
        <v>0</v>
      </c>
      <c r="I259" s="19"/>
    </row>
    <row r="260" spans="1:9" x14ac:dyDescent="0.25">
      <c r="A260" s="1" t="s">
        <v>1908</v>
      </c>
      <c r="B260" s="1" t="s">
        <v>3282</v>
      </c>
      <c r="D260" s="17" t="s">
        <v>290</v>
      </c>
      <c r="E260" s="1" t="s">
        <v>3436</v>
      </c>
      <c r="H260" s="1">
        <v>50</v>
      </c>
      <c r="I260" s="19"/>
    </row>
    <row r="261" spans="1:9" x14ac:dyDescent="0.25">
      <c r="A261" s="1" t="s">
        <v>1909</v>
      </c>
      <c r="B261" s="1" t="s">
        <v>3278</v>
      </c>
      <c r="D261" s="17" t="s">
        <v>291</v>
      </c>
      <c r="E261" s="1" t="s">
        <v>3437</v>
      </c>
      <c r="H261" s="1">
        <v>3</v>
      </c>
      <c r="I261" s="19"/>
    </row>
    <row r="262" spans="1:9" x14ac:dyDescent="0.25">
      <c r="A262" s="1" t="s">
        <v>1910</v>
      </c>
      <c r="B262" s="1" t="s">
        <v>3278</v>
      </c>
      <c r="D262" s="17" t="s">
        <v>292</v>
      </c>
      <c r="E262" s="1" t="s">
        <v>3437</v>
      </c>
      <c r="H262" s="1">
        <v>1</v>
      </c>
      <c r="I262" s="19"/>
    </row>
    <row r="263" spans="1:9" x14ac:dyDescent="0.25">
      <c r="A263" s="1" t="s">
        <v>1911</v>
      </c>
      <c r="B263" s="1" t="s">
        <v>3278</v>
      </c>
      <c r="D263" s="17" t="s">
        <v>293</v>
      </c>
      <c r="E263" s="1" t="s">
        <v>3437</v>
      </c>
      <c r="H263" s="1">
        <v>1</v>
      </c>
      <c r="I263" s="19"/>
    </row>
    <row r="264" spans="1:9" x14ac:dyDescent="0.25">
      <c r="A264" s="1" t="s">
        <v>1912</v>
      </c>
      <c r="B264" s="1" t="s">
        <v>3278</v>
      </c>
      <c r="D264" s="17" t="s">
        <v>294</v>
      </c>
      <c r="E264" s="1" t="s">
        <v>3437</v>
      </c>
      <c r="H264" s="1">
        <v>4</v>
      </c>
      <c r="I264" s="19"/>
    </row>
    <row r="265" spans="1:9" x14ac:dyDescent="0.25">
      <c r="A265" s="1" t="s">
        <v>1913</v>
      </c>
      <c r="D265" s="17" t="s">
        <v>295</v>
      </c>
      <c r="E265" s="1" t="s">
        <v>3411</v>
      </c>
      <c r="H265" s="1">
        <v>0</v>
      </c>
      <c r="I265" s="19"/>
    </row>
    <row r="266" spans="1:9" x14ac:dyDescent="0.25">
      <c r="A266" s="1" t="s">
        <v>1914</v>
      </c>
      <c r="B266" s="1" t="s">
        <v>3282</v>
      </c>
      <c r="D266" s="17" t="s">
        <v>296</v>
      </c>
      <c r="E266" s="1" t="s">
        <v>3438</v>
      </c>
      <c r="H266" s="1">
        <v>0</v>
      </c>
      <c r="I266" s="19">
        <v>4020.18</v>
      </c>
    </row>
    <row r="267" spans="1:9" x14ac:dyDescent="0.25">
      <c r="A267" s="1" t="s">
        <v>1915</v>
      </c>
      <c r="B267" s="1" t="s">
        <v>3278</v>
      </c>
      <c r="D267" s="17" t="s">
        <v>297</v>
      </c>
      <c r="E267" s="1" t="s">
        <v>3389</v>
      </c>
      <c r="H267" s="1">
        <v>1</v>
      </c>
      <c r="I267" s="19"/>
    </row>
    <row r="268" spans="1:9" x14ac:dyDescent="0.25">
      <c r="A268" s="1" t="s">
        <v>1916</v>
      </c>
      <c r="D268" s="17" t="s">
        <v>298</v>
      </c>
      <c r="E268" s="1" t="s">
        <v>3439</v>
      </c>
      <c r="H268" s="1">
        <v>1</v>
      </c>
      <c r="I268" s="19"/>
    </row>
    <row r="269" spans="1:9" x14ac:dyDescent="0.25">
      <c r="A269" s="1" t="s">
        <v>1917</v>
      </c>
      <c r="B269" s="1" t="s">
        <v>3287</v>
      </c>
      <c r="D269" s="17" t="s">
        <v>299</v>
      </c>
      <c r="E269" s="1" t="s">
        <v>3439</v>
      </c>
      <c r="H269" s="1">
        <v>1</v>
      </c>
      <c r="I269" s="19">
        <v>410</v>
      </c>
    </row>
    <row r="270" spans="1:9" x14ac:dyDescent="0.25">
      <c r="A270" s="1" t="s">
        <v>1918</v>
      </c>
      <c r="B270" s="1" t="s">
        <v>3278</v>
      </c>
      <c r="D270" s="17" t="s">
        <v>300</v>
      </c>
      <c r="E270" s="1" t="s">
        <v>3440</v>
      </c>
      <c r="H270" s="1">
        <v>4</v>
      </c>
      <c r="I270" s="19"/>
    </row>
    <row r="271" spans="1:9" x14ac:dyDescent="0.25">
      <c r="A271" s="1" t="s">
        <v>1919</v>
      </c>
      <c r="B271" s="1" t="s">
        <v>3283</v>
      </c>
      <c r="D271" s="17" t="s">
        <v>301</v>
      </c>
      <c r="E271" s="1" t="s">
        <v>3435</v>
      </c>
      <c r="H271" s="1">
        <v>0</v>
      </c>
      <c r="I271" s="19"/>
    </row>
    <row r="272" spans="1:9" x14ac:dyDescent="0.25">
      <c r="A272" s="1" t="s">
        <v>1920</v>
      </c>
      <c r="B272" s="1" t="s">
        <v>3278</v>
      </c>
      <c r="D272" s="17" t="s">
        <v>302</v>
      </c>
      <c r="E272" s="1" t="s">
        <v>3440</v>
      </c>
      <c r="H272" s="1">
        <v>1</v>
      </c>
      <c r="I272" s="19">
        <v>426</v>
      </c>
    </row>
    <row r="273" spans="1:9" x14ac:dyDescent="0.25">
      <c r="A273" s="1" t="s">
        <v>1921</v>
      </c>
      <c r="B273" s="1" t="s">
        <v>3302</v>
      </c>
      <c r="D273" s="17" t="s">
        <v>303</v>
      </c>
      <c r="E273" s="1" t="s">
        <v>3396</v>
      </c>
      <c r="H273" s="1">
        <v>1</v>
      </c>
      <c r="I273" s="19">
        <v>940.55</v>
      </c>
    </row>
    <row r="274" spans="1:9" x14ac:dyDescent="0.25">
      <c r="A274" s="1" t="s">
        <v>1922</v>
      </c>
      <c r="D274" s="17" t="s">
        <v>304</v>
      </c>
      <c r="E274" s="1" t="s">
        <v>3441</v>
      </c>
      <c r="H274" s="1">
        <v>1</v>
      </c>
      <c r="I274" s="19"/>
    </row>
    <row r="275" spans="1:9" x14ac:dyDescent="0.25">
      <c r="A275" s="1" t="s">
        <v>1923</v>
      </c>
      <c r="B275" s="1" t="s">
        <v>3278</v>
      </c>
      <c r="D275" s="17" t="s">
        <v>305</v>
      </c>
      <c r="E275" s="1" t="s">
        <v>3442</v>
      </c>
      <c r="H275" s="1">
        <v>40</v>
      </c>
      <c r="I275" s="19">
        <v>5.8</v>
      </c>
    </row>
    <row r="276" spans="1:9" x14ac:dyDescent="0.25">
      <c r="A276" s="1" t="s">
        <v>1924</v>
      </c>
      <c r="B276" s="1" t="s">
        <v>3278</v>
      </c>
      <c r="D276" s="17" t="s">
        <v>306</v>
      </c>
      <c r="E276" s="1" t="s">
        <v>3442</v>
      </c>
      <c r="H276" s="1">
        <v>6</v>
      </c>
      <c r="I276" s="19">
        <v>4.8</v>
      </c>
    </row>
    <row r="277" spans="1:9" x14ac:dyDescent="0.25">
      <c r="A277" s="1" t="s">
        <v>1925</v>
      </c>
      <c r="B277" s="1" t="s">
        <v>3278</v>
      </c>
      <c r="D277" s="17" t="s">
        <v>307</v>
      </c>
      <c r="E277" s="1" t="s">
        <v>3442</v>
      </c>
      <c r="H277" s="1">
        <v>16</v>
      </c>
      <c r="I277" s="19">
        <v>6</v>
      </c>
    </row>
    <row r="278" spans="1:9" x14ac:dyDescent="0.25">
      <c r="A278" s="1" t="s">
        <v>1926</v>
      </c>
      <c r="B278" s="1" t="s">
        <v>3278</v>
      </c>
      <c r="D278" s="17" t="s">
        <v>308</v>
      </c>
      <c r="E278" s="1" t="s">
        <v>3443</v>
      </c>
      <c r="H278" s="1">
        <v>13</v>
      </c>
      <c r="I278" s="19"/>
    </row>
    <row r="279" spans="1:9" x14ac:dyDescent="0.25">
      <c r="A279" s="1" t="s">
        <v>1927</v>
      </c>
      <c r="B279" s="1" t="s">
        <v>3278</v>
      </c>
      <c r="D279" s="17" t="s">
        <v>309</v>
      </c>
      <c r="E279" s="1" t="s">
        <v>3430</v>
      </c>
      <c r="H279" s="1">
        <v>24</v>
      </c>
      <c r="I279" s="19">
        <v>10</v>
      </c>
    </row>
    <row r="280" spans="1:9" x14ac:dyDescent="0.25">
      <c r="A280" s="1" t="s">
        <v>1928</v>
      </c>
      <c r="B280" s="1" t="s">
        <v>3278</v>
      </c>
      <c r="D280" s="17" t="s">
        <v>310</v>
      </c>
      <c r="E280" s="1" t="s">
        <v>3430</v>
      </c>
      <c r="H280" s="1">
        <v>49</v>
      </c>
      <c r="I280" s="19"/>
    </row>
    <row r="281" spans="1:9" x14ac:dyDescent="0.25">
      <c r="A281" s="1" t="s">
        <v>1929</v>
      </c>
      <c r="B281" s="1" t="s">
        <v>3278</v>
      </c>
      <c r="D281" s="17" t="s">
        <v>311</v>
      </c>
      <c r="E281" s="1" t="s">
        <v>3443</v>
      </c>
      <c r="H281" s="1">
        <v>5</v>
      </c>
      <c r="I281" s="19">
        <v>9</v>
      </c>
    </row>
    <row r="282" spans="1:9" x14ac:dyDescent="0.25">
      <c r="A282" s="1" t="s">
        <v>1930</v>
      </c>
      <c r="B282" s="1" t="s">
        <v>3278</v>
      </c>
      <c r="D282" s="17" t="s">
        <v>312</v>
      </c>
      <c r="E282" s="1" t="s">
        <v>3443</v>
      </c>
      <c r="H282" s="1">
        <v>1</v>
      </c>
      <c r="I282" s="19"/>
    </row>
    <row r="283" spans="1:9" x14ac:dyDescent="0.25">
      <c r="A283" s="1" t="s">
        <v>1931</v>
      </c>
      <c r="B283" s="1" t="s">
        <v>3278</v>
      </c>
      <c r="D283" s="17" t="s">
        <v>313</v>
      </c>
      <c r="E283" s="1" t="s">
        <v>3430</v>
      </c>
      <c r="H283" s="1">
        <v>54</v>
      </c>
      <c r="I283" s="19">
        <v>10</v>
      </c>
    </row>
    <row r="284" spans="1:9" x14ac:dyDescent="0.25">
      <c r="A284" s="1" t="s">
        <v>1932</v>
      </c>
      <c r="B284" s="1" t="s">
        <v>3278</v>
      </c>
      <c r="D284" s="17" t="s">
        <v>314</v>
      </c>
      <c r="E284" s="1" t="s">
        <v>3443</v>
      </c>
      <c r="H284" s="1">
        <v>0</v>
      </c>
      <c r="I284" s="19"/>
    </row>
    <row r="285" spans="1:9" x14ac:dyDescent="0.25">
      <c r="A285" s="1" t="s">
        <v>1933</v>
      </c>
      <c r="B285" s="1" t="s">
        <v>3278</v>
      </c>
      <c r="D285" s="17" t="s">
        <v>315</v>
      </c>
      <c r="E285" s="1" t="s">
        <v>3430</v>
      </c>
      <c r="H285" s="1">
        <v>80</v>
      </c>
      <c r="I285" s="19"/>
    </row>
    <row r="286" spans="1:9" x14ac:dyDescent="0.25">
      <c r="A286" s="1" t="s">
        <v>1934</v>
      </c>
      <c r="B286" s="1" t="s">
        <v>3278</v>
      </c>
      <c r="D286" s="17" t="s">
        <v>316</v>
      </c>
      <c r="E286" s="1" t="s">
        <v>3430</v>
      </c>
      <c r="H286" s="1">
        <v>58</v>
      </c>
      <c r="I286" s="19"/>
    </row>
    <row r="287" spans="1:9" x14ac:dyDescent="0.25">
      <c r="A287" s="1" t="s">
        <v>1935</v>
      </c>
      <c r="B287" s="1" t="s">
        <v>3278</v>
      </c>
      <c r="D287" s="17" t="s">
        <v>317</v>
      </c>
      <c r="E287" s="1" t="s">
        <v>3430</v>
      </c>
      <c r="H287" s="1">
        <v>90</v>
      </c>
      <c r="I287" s="19">
        <v>6</v>
      </c>
    </row>
    <row r="288" spans="1:9" x14ac:dyDescent="0.25">
      <c r="A288" s="1" t="s">
        <v>1936</v>
      </c>
      <c r="B288" s="1" t="s">
        <v>3278</v>
      </c>
      <c r="D288" s="17" t="s">
        <v>318</v>
      </c>
      <c r="E288" s="1" t="s">
        <v>3430</v>
      </c>
      <c r="H288" s="1">
        <v>0</v>
      </c>
      <c r="I288" s="19"/>
    </row>
    <row r="289" spans="1:9" x14ac:dyDescent="0.25">
      <c r="A289" s="1" t="s">
        <v>1937</v>
      </c>
      <c r="B289" s="1" t="s">
        <v>3278</v>
      </c>
      <c r="D289" s="17" t="s">
        <v>319</v>
      </c>
      <c r="E289" s="1" t="s">
        <v>3430</v>
      </c>
      <c r="H289" s="1">
        <v>29</v>
      </c>
      <c r="I289" s="19"/>
    </row>
    <row r="290" spans="1:9" x14ac:dyDescent="0.25">
      <c r="A290" s="1" t="s">
        <v>1938</v>
      </c>
      <c r="B290" s="1" t="s">
        <v>3278</v>
      </c>
      <c r="D290" s="17" t="s">
        <v>320</v>
      </c>
      <c r="E290" s="1" t="s">
        <v>3443</v>
      </c>
      <c r="H290" s="1">
        <v>0</v>
      </c>
      <c r="I290" s="19">
        <v>6</v>
      </c>
    </row>
    <row r="291" spans="1:9" x14ac:dyDescent="0.25">
      <c r="A291" s="1" t="s">
        <v>1939</v>
      </c>
      <c r="B291" s="1" t="s">
        <v>3278</v>
      </c>
      <c r="D291" s="17" t="s">
        <v>321</v>
      </c>
      <c r="E291" s="1" t="s">
        <v>3430</v>
      </c>
      <c r="H291" s="1">
        <v>2</v>
      </c>
      <c r="I291" s="19">
        <v>6</v>
      </c>
    </row>
    <row r="292" spans="1:9" x14ac:dyDescent="0.25">
      <c r="A292" s="1" t="s">
        <v>1940</v>
      </c>
      <c r="B292" s="1" t="s">
        <v>3278</v>
      </c>
      <c r="D292" s="17" t="s">
        <v>322</v>
      </c>
      <c r="E292" s="1" t="s">
        <v>3430</v>
      </c>
      <c r="H292" s="1">
        <v>33</v>
      </c>
      <c r="I292" s="19"/>
    </row>
    <row r="293" spans="1:9" x14ac:dyDescent="0.25">
      <c r="A293" s="1" t="s">
        <v>1941</v>
      </c>
      <c r="B293" s="1" t="s">
        <v>3278</v>
      </c>
      <c r="D293" s="17" t="s">
        <v>323</v>
      </c>
      <c r="E293" s="1" t="s">
        <v>3430</v>
      </c>
      <c r="H293" s="1">
        <v>38</v>
      </c>
      <c r="I293" s="19">
        <v>6</v>
      </c>
    </row>
    <row r="294" spans="1:9" x14ac:dyDescent="0.25">
      <c r="A294" s="1" t="s">
        <v>1942</v>
      </c>
      <c r="B294" s="1" t="s">
        <v>3278</v>
      </c>
      <c r="D294" s="17" t="s">
        <v>324</v>
      </c>
      <c r="E294" s="1" t="s">
        <v>3430</v>
      </c>
      <c r="H294" s="1">
        <v>11</v>
      </c>
      <c r="I294" s="19">
        <v>6.5</v>
      </c>
    </row>
    <row r="295" spans="1:9" x14ac:dyDescent="0.25">
      <c r="A295" s="1" t="s">
        <v>1943</v>
      </c>
      <c r="B295" s="1" t="s">
        <v>3278</v>
      </c>
      <c r="D295" s="17" t="s">
        <v>325</v>
      </c>
      <c r="E295" s="1" t="s">
        <v>3443</v>
      </c>
      <c r="H295" s="1">
        <v>94</v>
      </c>
      <c r="I295" s="19"/>
    </row>
    <row r="296" spans="1:9" x14ac:dyDescent="0.25">
      <c r="A296" s="1" t="s">
        <v>1944</v>
      </c>
      <c r="B296" s="1" t="s">
        <v>3278</v>
      </c>
      <c r="D296" s="17" t="s">
        <v>326</v>
      </c>
      <c r="E296" s="1" t="s">
        <v>3444</v>
      </c>
      <c r="H296" s="1">
        <v>7</v>
      </c>
      <c r="I296" s="19">
        <v>73.36</v>
      </c>
    </row>
    <row r="297" spans="1:9" x14ac:dyDescent="0.25">
      <c r="A297" s="1" t="s">
        <v>1945</v>
      </c>
      <c r="B297" s="1" t="s">
        <v>3278</v>
      </c>
      <c r="D297" s="17" t="s">
        <v>327</v>
      </c>
      <c r="E297" s="1" t="s">
        <v>3444</v>
      </c>
      <c r="H297" s="1">
        <v>2</v>
      </c>
      <c r="I297" s="19"/>
    </row>
    <row r="298" spans="1:9" x14ac:dyDescent="0.25">
      <c r="A298" s="1" t="s">
        <v>1946</v>
      </c>
      <c r="B298" s="1" t="s">
        <v>3278</v>
      </c>
      <c r="D298" s="17" t="s">
        <v>328</v>
      </c>
      <c r="E298" s="1" t="s">
        <v>3444</v>
      </c>
      <c r="H298" s="1">
        <v>0</v>
      </c>
      <c r="I298" s="19"/>
    </row>
    <row r="299" spans="1:9" x14ac:dyDescent="0.25">
      <c r="A299" s="1" t="s">
        <v>1947</v>
      </c>
      <c r="B299" s="1" t="s">
        <v>3278</v>
      </c>
      <c r="D299" s="17" t="s">
        <v>329</v>
      </c>
      <c r="E299" s="1" t="s">
        <v>3444</v>
      </c>
      <c r="H299" s="1">
        <v>4</v>
      </c>
      <c r="I299" s="19">
        <v>105.23</v>
      </c>
    </row>
    <row r="300" spans="1:9" x14ac:dyDescent="0.25">
      <c r="A300" s="1" t="s">
        <v>1948</v>
      </c>
      <c r="B300" s="1" t="s">
        <v>3295</v>
      </c>
      <c r="D300" s="17" t="s">
        <v>330</v>
      </c>
      <c r="E300" s="1" t="s">
        <v>3445</v>
      </c>
      <c r="H300" s="1">
        <v>3</v>
      </c>
      <c r="I300" s="19"/>
    </row>
    <row r="301" spans="1:9" x14ac:dyDescent="0.25">
      <c r="A301" s="1" t="s">
        <v>1949</v>
      </c>
      <c r="B301" s="1" t="s">
        <v>3287</v>
      </c>
      <c r="D301" s="17" t="s">
        <v>331</v>
      </c>
      <c r="E301" s="1" t="s">
        <v>3446</v>
      </c>
      <c r="H301" s="1">
        <v>2</v>
      </c>
      <c r="I301" s="19">
        <v>1752</v>
      </c>
    </row>
    <row r="302" spans="1:9" x14ac:dyDescent="0.25">
      <c r="A302" s="1" t="s">
        <v>1950</v>
      </c>
      <c r="B302" s="1" t="s">
        <v>3289</v>
      </c>
      <c r="D302" s="17" t="s">
        <v>332</v>
      </c>
      <c r="E302" s="1" t="s">
        <v>3446</v>
      </c>
      <c r="H302" s="1">
        <v>1</v>
      </c>
      <c r="I302" s="19"/>
    </row>
    <row r="303" spans="1:9" x14ac:dyDescent="0.25">
      <c r="A303" s="1" t="s">
        <v>1951</v>
      </c>
      <c r="B303" s="1" t="s">
        <v>3281</v>
      </c>
      <c r="D303" s="17" t="s">
        <v>333</v>
      </c>
      <c r="E303" s="1" t="s">
        <v>3371</v>
      </c>
      <c r="H303" s="1">
        <v>1</v>
      </c>
      <c r="I303" s="19">
        <v>1535.67</v>
      </c>
    </row>
    <row r="304" spans="1:9" x14ac:dyDescent="0.25">
      <c r="A304" s="1" t="s">
        <v>1952</v>
      </c>
      <c r="B304" s="1" t="s">
        <v>3278</v>
      </c>
      <c r="D304" s="17" t="s">
        <v>334</v>
      </c>
      <c r="E304" s="1" t="s">
        <v>3424</v>
      </c>
      <c r="H304" s="1">
        <v>7</v>
      </c>
      <c r="I304" s="19"/>
    </row>
    <row r="305" spans="1:9" x14ac:dyDescent="0.25">
      <c r="A305" s="1" t="s">
        <v>1953</v>
      </c>
      <c r="B305" s="1" t="s">
        <v>3283</v>
      </c>
      <c r="D305" s="17" t="s">
        <v>335</v>
      </c>
      <c r="E305" s="1" t="s">
        <v>3384</v>
      </c>
      <c r="H305" s="1">
        <v>1</v>
      </c>
      <c r="I305" s="19"/>
    </row>
    <row r="306" spans="1:9" x14ac:dyDescent="0.25">
      <c r="A306" s="1" t="s">
        <v>1954</v>
      </c>
      <c r="B306" s="1" t="s">
        <v>3278</v>
      </c>
      <c r="D306" s="17" t="s">
        <v>336</v>
      </c>
      <c r="E306" s="1" t="s">
        <v>3428</v>
      </c>
      <c r="H306" s="1">
        <v>800</v>
      </c>
      <c r="I306" s="19">
        <v>17</v>
      </c>
    </row>
    <row r="307" spans="1:9" x14ac:dyDescent="0.25">
      <c r="A307" s="1" t="s">
        <v>1955</v>
      </c>
      <c r="D307" s="17" t="s">
        <v>337</v>
      </c>
      <c r="E307" s="1" t="s">
        <v>3447</v>
      </c>
      <c r="H307" s="1">
        <v>0</v>
      </c>
      <c r="I307" s="19"/>
    </row>
    <row r="308" spans="1:9" x14ac:dyDescent="0.25">
      <c r="A308" s="1" t="s">
        <v>1956</v>
      </c>
      <c r="B308" s="1" t="s">
        <v>3283</v>
      </c>
      <c r="D308" s="17" t="s">
        <v>338</v>
      </c>
      <c r="E308" s="1" t="s">
        <v>3448</v>
      </c>
      <c r="H308" s="1">
        <v>2</v>
      </c>
      <c r="I308" s="19">
        <v>3000</v>
      </c>
    </row>
    <row r="309" spans="1:9" x14ac:dyDescent="0.25">
      <c r="A309" s="1" t="s">
        <v>1957</v>
      </c>
      <c r="B309" s="1" t="s">
        <v>3290</v>
      </c>
      <c r="D309" s="17" t="s">
        <v>339</v>
      </c>
      <c r="E309" s="1" t="s">
        <v>3449</v>
      </c>
      <c r="H309" s="1">
        <v>1</v>
      </c>
      <c r="I309" s="19"/>
    </row>
    <row r="310" spans="1:9" x14ac:dyDescent="0.25">
      <c r="A310" s="1" t="s">
        <v>1958</v>
      </c>
      <c r="B310" s="1" t="s">
        <v>3278</v>
      </c>
      <c r="D310" s="17" t="s">
        <v>340</v>
      </c>
      <c r="E310" s="1" t="s">
        <v>3407</v>
      </c>
      <c r="H310" s="1">
        <v>0</v>
      </c>
      <c r="I310" s="19"/>
    </row>
    <row r="311" spans="1:9" x14ac:dyDescent="0.25">
      <c r="A311" s="1" t="s">
        <v>1959</v>
      </c>
      <c r="B311" s="1" t="s">
        <v>3303</v>
      </c>
      <c r="D311" s="17" t="s">
        <v>341</v>
      </c>
      <c r="E311" s="1" t="s">
        <v>3405</v>
      </c>
      <c r="H311" s="1">
        <v>1</v>
      </c>
      <c r="I311" s="19">
        <v>4035.09</v>
      </c>
    </row>
    <row r="312" spans="1:9" x14ac:dyDescent="0.25">
      <c r="A312" s="1" t="s">
        <v>1960</v>
      </c>
      <c r="B312" s="1" t="s">
        <v>3283</v>
      </c>
      <c r="D312" s="17" t="s">
        <v>342</v>
      </c>
      <c r="E312" s="1" t="s">
        <v>3384</v>
      </c>
      <c r="H312" s="1">
        <v>1</v>
      </c>
      <c r="I312" s="19">
        <v>1325</v>
      </c>
    </row>
    <row r="313" spans="1:9" x14ac:dyDescent="0.25">
      <c r="A313" s="1" t="s">
        <v>1961</v>
      </c>
      <c r="B313" s="1" t="s">
        <v>3299</v>
      </c>
      <c r="D313" s="17" t="s">
        <v>343</v>
      </c>
      <c r="E313" s="1" t="s">
        <v>3384</v>
      </c>
      <c r="H313" s="1">
        <v>1</v>
      </c>
      <c r="I313" s="19">
        <v>1315</v>
      </c>
    </row>
    <row r="314" spans="1:9" x14ac:dyDescent="0.25">
      <c r="A314" s="1" t="s">
        <v>1962</v>
      </c>
      <c r="B314" s="1" t="s">
        <v>3283</v>
      </c>
      <c r="D314" s="17" t="s">
        <v>344</v>
      </c>
      <c r="E314" s="1" t="s">
        <v>3384</v>
      </c>
      <c r="H314" s="1">
        <v>1</v>
      </c>
      <c r="I314" s="19">
        <v>7400</v>
      </c>
    </row>
    <row r="315" spans="1:9" x14ac:dyDescent="0.25">
      <c r="A315" s="1" t="s">
        <v>1963</v>
      </c>
      <c r="D315" s="17" t="s">
        <v>345</v>
      </c>
      <c r="E315" s="1" t="s">
        <v>3426</v>
      </c>
      <c r="H315" s="1">
        <v>5</v>
      </c>
      <c r="I315" s="19">
        <v>355.89</v>
      </c>
    </row>
    <row r="316" spans="1:9" x14ac:dyDescent="0.25">
      <c r="A316" s="1" t="s">
        <v>1964</v>
      </c>
      <c r="B316" s="1" t="s">
        <v>3278</v>
      </c>
      <c r="D316" s="17" t="s">
        <v>346</v>
      </c>
      <c r="E316" s="1" t="s">
        <v>3436</v>
      </c>
      <c r="H316" s="1">
        <v>85</v>
      </c>
      <c r="I316" s="19">
        <v>31.54</v>
      </c>
    </row>
    <row r="317" spans="1:9" x14ac:dyDescent="0.25">
      <c r="A317" s="1" t="s">
        <v>1965</v>
      </c>
      <c r="B317" s="1" t="s">
        <v>3278</v>
      </c>
      <c r="D317" s="17" t="s">
        <v>347</v>
      </c>
      <c r="E317" s="1" t="s">
        <v>3390</v>
      </c>
      <c r="H317" s="1">
        <v>0</v>
      </c>
      <c r="I317" s="19"/>
    </row>
    <row r="318" spans="1:9" x14ac:dyDescent="0.25">
      <c r="A318" s="1" t="s">
        <v>1966</v>
      </c>
      <c r="B318" s="1" t="s">
        <v>3278</v>
      </c>
      <c r="D318" s="17" t="s">
        <v>348</v>
      </c>
      <c r="E318" s="1" t="s">
        <v>3390</v>
      </c>
      <c r="H318" s="1">
        <v>0</v>
      </c>
      <c r="I318" s="19"/>
    </row>
    <row r="319" spans="1:9" x14ac:dyDescent="0.25">
      <c r="A319" s="1" t="s">
        <v>1967</v>
      </c>
      <c r="B319" s="1" t="s">
        <v>3278</v>
      </c>
      <c r="D319" s="17" t="s">
        <v>349</v>
      </c>
      <c r="E319" s="1" t="s">
        <v>3390</v>
      </c>
      <c r="H319" s="1">
        <v>0</v>
      </c>
      <c r="I319" s="19"/>
    </row>
    <row r="320" spans="1:9" x14ac:dyDescent="0.25">
      <c r="A320" s="1" t="s">
        <v>1968</v>
      </c>
      <c r="B320" s="1" t="s">
        <v>3278</v>
      </c>
      <c r="D320" s="17" t="s">
        <v>350</v>
      </c>
      <c r="E320" s="1" t="s">
        <v>3447</v>
      </c>
      <c r="H320" s="1">
        <v>0</v>
      </c>
      <c r="I320" s="19"/>
    </row>
    <row r="321" spans="1:9" x14ac:dyDescent="0.25">
      <c r="A321" s="1" t="s">
        <v>1969</v>
      </c>
      <c r="D321" s="17" t="s">
        <v>351</v>
      </c>
      <c r="E321" s="1" t="s">
        <v>3365</v>
      </c>
      <c r="H321" s="1">
        <v>0</v>
      </c>
      <c r="I321" s="19"/>
    </row>
    <row r="322" spans="1:9" x14ac:dyDescent="0.25">
      <c r="A322" s="1" t="s">
        <v>1970</v>
      </c>
      <c r="B322" s="1" t="s">
        <v>3278</v>
      </c>
      <c r="D322" s="17" t="s">
        <v>352</v>
      </c>
      <c r="E322" s="1" t="s">
        <v>3425</v>
      </c>
      <c r="H322" s="1">
        <v>0</v>
      </c>
      <c r="I322" s="19">
        <v>1235.5</v>
      </c>
    </row>
    <row r="323" spans="1:9" x14ac:dyDescent="0.25">
      <c r="A323" s="1" t="s">
        <v>1971</v>
      </c>
      <c r="B323" s="1" t="s">
        <v>3278</v>
      </c>
      <c r="D323" s="17" t="s">
        <v>353</v>
      </c>
      <c r="E323" s="1" t="s">
        <v>3365</v>
      </c>
      <c r="H323" s="1">
        <v>2</v>
      </c>
      <c r="I323" s="19"/>
    </row>
    <row r="324" spans="1:9" x14ac:dyDescent="0.25">
      <c r="A324" s="1" t="s">
        <v>1972</v>
      </c>
      <c r="B324" s="1" t="s">
        <v>3283</v>
      </c>
      <c r="D324" s="17" t="s">
        <v>354</v>
      </c>
      <c r="E324" s="1" t="s">
        <v>3450</v>
      </c>
      <c r="H324" s="1">
        <v>1</v>
      </c>
      <c r="I324" s="19">
        <v>396.08</v>
      </c>
    </row>
    <row r="325" spans="1:9" x14ac:dyDescent="0.25">
      <c r="A325" s="1" t="s">
        <v>1973</v>
      </c>
      <c r="D325" s="17" t="s">
        <v>355</v>
      </c>
      <c r="E325" s="1" t="s">
        <v>3440</v>
      </c>
      <c r="H325" s="1">
        <v>2</v>
      </c>
      <c r="I325" s="19">
        <v>526.53</v>
      </c>
    </row>
    <row r="326" spans="1:9" x14ac:dyDescent="0.25">
      <c r="A326" s="1" t="s">
        <v>1974</v>
      </c>
      <c r="B326" s="1" t="s">
        <v>3278</v>
      </c>
      <c r="D326" s="17" t="s">
        <v>356</v>
      </c>
      <c r="E326" s="1" t="s">
        <v>3451</v>
      </c>
      <c r="H326" s="1">
        <v>1</v>
      </c>
      <c r="I326" s="19"/>
    </row>
    <row r="327" spans="1:9" x14ac:dyDescent="0.25">
      <c r="A327" s="1" t="s">
        <v>1975</v>
      </c>
      <c r="B327" s="1" t="s">
        <v>3278</v>
      </c>
      <c r="D327" s="17" t="s">
        <v>357</v>
      </c>
      <c r="E327" s="1" t="s">
        <v>3407</v>
      </c>
      <c r="H327" s="1">
        <v>2</v>
      </c>
      <c r="I327" s="19"/>
    </row>
    <row r="328" spans="1:9" x14ac:dyDescent="0.25">
      <c r="A328" s="1" t="s">
        <v>1976</v>
      </c>
      <c r="B328" s="1" t="s">
        <v>3278</v>
      </c>
      <c r="D328" s="17" t="s">
        <v>358</v>
      </c>
      <c r="E328" s="1" t="s">
        <v>3449</v>
      </c>
      <c r="H328" s="1">
        <v>4</v>
      </c>
      <c r="I328" s="19">
        <v>280</v>
      </c>
    </row>
    <row r="329" spans="1:9" x14ac:dyDescent="0.25">
      <c r="A329" s="1" t="s">
        <v>1977</v>
      </c>
      <c r="B329" s="1" t="s">
        <v>3278</v>
      </c>
      <c r="D329" s="17" t="s">
        <v>359</v>
      </c>
      <c r="E329" s="1" t="s">
        <v>3451</v>
      </c>
      <c r="H329" s="1">
        <v>4</v>
      </c>
      <c r="I329" s="19"/>
    </row>
    <row r="330" spans="1:9" x14ac:dyDescent="0.25">
      <c r="A330" s="1" t="s">
        <v>1978</v>
      </c>
      <c r="B330" s="1" t="s">
        <v>3278</v>
      </c>
      <c r="D330" s="17" t="s">
        <v>360</v>
      </c>
      <c r="E330" s="1" t="s">
        <v>3452</v>
      </c>
      <c r="H330" s="1">
        <v>2</v>
      </c>
      <c r="I330" s="19">
        <v>11680</v>
      </c>
    </row>
    <row r="331" spans="1:9" x14ac:dyDescent="0.25">
      <c r="A331" s="1" t="s">
        <v>1979</v>
      </c>
      <c r="B331" s="1" t="s">
        <v>3278</v>
      </c>
      <c r="D331" s="17" t="s">
        <v>361</v>
      </c>
      <c r="E331" s="1" t="s">
        <v>3453</v>
      </c>
      <c r="H331" s="1">
        <v>1</v>
      </c>
      <c r="I331" s="19"/>
    </row>
    <row r="332" spans="1:9" x14ac:dyDescent="0.25">
      <c r="A332" s="1" t="s">
        <v>1980</v>
      </c>
      <c r="B332" s="1" t="s">
        <v>3278</v>
      </c>
      <c r="D332" s="17" t="s">
        <v>362</v>
      </c>
      <c r="E332" s="1" t="s">
        <v>3453</v>
      </c>
      <c r="H332" s="1">
        <v>1</v>
      </c>
      <c r="I332" s="19"/>
    </row>
    <row r="333" spans="1:9" x14ac:dyDescent="0.25">
      <c r="A333" s="1" t="s">
        <v>1981</v>
      </c>
      <c r="B333" s="1" t="s">
        <v>3278</v>
      </c>
      <c r="D333" s="17" t="s">
        <v>363</v>
      </c>
      <c r="E333" s="1" t="s">
        <v>3453</v>
      </c>
      <c r="H333" s="1">
        <v>1</v>
      </c>
      <c r="I333" s="19"/>
    </row>
    <row r="334" spans="1:9" x14ac:dyDescent="0.25">
      <c r="A334" s="1" t="s">
        <v>1982</v>
      </c>
      <c r="B334" s="1" t="s">
        <v>3287</v>
      </c>
      <c r="D334" s="17" t="s">
        <v>364</v>
      </c>
      <c r="E334" s="1" t="s">
        <v>3454</v>
      </c>
      <c r="H334" s="1">
        <v>1</v>
      </c>
      <c r="I334" s="19">
        <v>1232.5999999999999</v>
      </c>
    </row>
    <row r="335" spans="1:9" x14ac:dyDescent="0.25">
      <c r="A335" s="1" t="s">
        <v>1983</v>
      </c>
      <c r="B335" s="1" t="s">
        <v>3278</v>
      </c>
      <c r="D335" s="17" t="s">
        <v>365</v>
      </c>
      <c r="E335" s="1" t="s">
        <v>3440</v>
      </c>
      <c r="H335" s="1">
        <v>0</v>
      </c>
      <c r="I335" s="19">
        <v>4500</v>
      </c>
    </row>
    <row r="336" spans="1:9" x14ac:dyDescent="0.25">
      <c r="A336" s="1" t="s">
        <v>1984</v>
      </c>
      <c r="B336" s="1" t="s">
        <v>3283</v>
      </c>
      <c r="D336" s="17" t="s">
        <v>366</v>
      </c>
      <c r="E336" s="1" t="s">
        <v>3455</v>
      </c>
      <c r="H336" s="1">
        <v>4</v>
      </c>
      <c r="I336" s="19">
        <v>166.75</v>
      </c>
    </row>
    <row r="337" spans="1:9" x14ac:dyDescent="0.25">
      <c r="A337" s="1" t="s">
        <v>1985</v>
      </c>
      <c r="B337" s="1" t="s">
        <v>3282</v>
      </c>
      <c r="D337" s="17" t="s">
        <v>367</v>
      </c>
      <c r="E337" s="1" t="s">
        <v>3456</v>
      </c>
      <c r="H337" s="1">
        <v>1</v>
      </c>
      <c r="I337" s="19"/>
    </row>
    <row r="338" spans="1:9" x14ac:dyDescent="0.25">
      <c r="A338" s="1" t="s">
        <v>1986</v>
      </c>
      <c r="B338" s="1" t="s">
        <v>3278</v>
      </c>
      <c r="D338" s="17" t="s">
        <v>368</v>
      </c>
      <c r="E338" s="1" t="s">
        <v>3443</v>
      </c>
      <c r="H338" s="1">
        <v>64</v>
      </c>
      <c r="I338" s="19"/>
    </row>
    <row r="339" spans="1:9" x14ac:dyDescent="0.25">
      <c r="A339" s="1" t="s">
        <v>1987</v>
      </c>
      <c r="B339" s="1" t="s">
        <v>3278</v>
      </c>
      <c r="D339" s="17" t="s">
        <v>369</v>
      </c>
      <c r="E339" s="1" t="s">
        <v>3457</v>
      </c>
      <c r="H339" s="1">
        <v>1</v>
      </c>
      <c r="I339" s="19"/>
    </row>
    <row r="340" spans="1:9" x14ac:dyDescent="0.25">
      <c r="A340" s="1" t="s">
        <v>1988</v>
      </c>
      <c r="B340" s="1" t="s">
        <v>3278</v>
      </c>
      <c r="D340" s="17" t="s">
        <v>370</v>
      </c>
      <c r="E340" s="1" t="s">
        <v>3458</v>
      </c>
      <c r="H340" s="1">
        <v>0</v>
      </c>
      <c r="I340" s="19"/>
    </row>
    <row r="341" spans="1:9" x14ac:dyDescent="0.25">
      <c r="A341" s="1" t="s">
        <v>1989</v>
      </c>
      <c r="B341" s="1" t="s">
        <v>3278</v>
      </c>
      <c r="D341" s="17" t="s">
        <v>371</v>
      </c>
      <c r="E341" s="1" t="s">
        <v>3459</v>
      </c>
      <c r="H341" s="1">
        <v>10</v>
      </c>
      <c r="I341" s="19"/>
    </row>
    <row r="342" spans="1:9" x14ac:dyDescent="0.25">
      <c r="A342" s="1" t="s">
        <v>1990</v>
      </c>
      <c r="B342" s="1" t="s">
        <v>3278</v>
      </c>
      <c r="D342" s="17" t="s">
        <v>372</v>
      </c>
      <c r="E342" s="1" t="s">
        <v>3434</v>
      </c>
      <c r="H342" s="1">
        <v>0</v>
      </c>
      <c r="I342" s="19"/>
    </row>
    <row r="343" spans="1:9" x14ac:dyDescent="0.25">
      <c r="A343" s="1" t="s">
        <v>1991</v>
      </c>
      <c r="B343" s="1" t="s">
        <v>3278</v>
      </c>
      <c r="D343" s="17" t="s">
        <v>373</v>
      </c>
      <c r="E343" s="1" t="s">
        <v>3458</v>
      </c>
      <c r="H343" s="1">
        <v>0</v>
      </c>
      <c r="I343" s="19"/>
    </row>
    <row r="344" spans="1:9" x14ac:dyDescent="0.25">
      <c r="A344" s="1" t="s">
        <v>1992</v>
      </c>
      <c r="D344" s="17" t="s">
        <v>374</v>
      </c>
      <c r="E344" s="1" t="s">
        <v>3442</v>
      </c>
      <c r="H344" s="1">
        <v>62</v>
      </c>
      <c r="I344" s="19"/>
    </row>
    <row r="345" spans="1:9" x14ac:dyDescent="0.25">
      <c r="A345" s="1" t="s">
        <v>1993</v>
      </c>
      <c r="B345" s="1" t="s">
        <v>3278</v>
      </c>
      <c r="D345" s="17" t="s">
        <v>375</v>
      </c>
      <c r="E345" s="1" t="s">
        <v>3460</v>
      </c>
      <c r="H345" s="1">
        <v>1</v>
      </c>
      <c r="I345" s="19">
        <v>8300</v>
      </c>
    </row>
    <row r="346" spans="1:9" x14ac:dyDescent="0.25">
      <c r="A346" s="1" t="s">
        <v>1994</v>
      </c>
      <c r="D346" s="17" t="s">
        <v>376</v>
      </c>
      <c r="E346" s="1" t="s">
        <v>3461</v>
      </c>
      <c r="H346" s="1">
        <v>1</v>
      </c>
      <c r="I346" s="19"/>
    </row>
    <row r="347" spans="1:9" x14ac:dyDescent="0.25">
      <c r="A347" s="1" t="s">
        <v>1995</v>
      </c>
      <c r="D347" s="17" t="s">
        <v>377</v>
      </c>
      <c r="E347" s="1" t="s">
        <v>3462</v>
      </c>
      <c r="H347" s="1">
        <v>1</v>
      </c>
      <c r="I347" s="19">
        <v>6355.79</v>
      </c>
    </row>
    <row r="348" spans="1:9" x14ac:dyDescent="0.25">
      <c r="A348" s="1" t="s">
        <v>1996</v>
      </c>
      <c r="D348" s="17" t="s">
        <v>378</v>
      </c>
      <c r="E348" s="1" t="s">
        <v>3463</v>
      </c>
      <c r="H348" s="1">
        <v>1</v>
      </c>
      <c r="I348" s="19"/>
    </row>
    <row r="349" spans="1:9" x14ac:dyDescent="0.25">
      <c r="A349" s="1" t="s">
        <v>1997</v>
      </c>
      <c r="B349" s="1" t="s">
        <v>3278</v>
      </c>
      <c r="D349" s="17" t="s">
        <v>379</v>
      </c>
      <c r="E349" s="1" t="s">
        <v>3464</v>
      </c>
      <c r="H349" s="1">
        <v>1</v>
      </c>
      <c r="I349" s="19"/>
    </row>
    <row r="350" spans="1:9" x14ac:dyDescent="0.25">
      <c r="A350" s="1" t="s">
        <v>1998</v>
      </c>
      <c r="B350" s="1" t="s">
        <v>3278</v>
      </c>
      <c r="D350" s="17" t="s">
        <v>380</v>
      </c>
      <c r="E350" s="1" t="s">
        <v>3456</v>
      </c>
      <c r="H350" s="1">
        <v>0</v>
      </c>
      <c r="I350" s="19"/>
    </row>
    <row r="351" spans="1:9" x14ac:dyDescent="0.25">
      <c r="A351" s="1" t="s">
        <v>1999</v>
      </c>
      <c r="B351" s="1" t="s">
        <v>3278</v>
      </c>
      <c r="D351" s="17" t="s">
        <v>381</v>
      </c>
      <c r="E351" s="1" t="s">
        <v>3411</v>
      </c>
      <c r="H351" s="1">
        <v>4</v>
      </c>
      <c r="I351" s="19"/>
    </row>
    <row r="352" spans="1:9" x14ac:dyDescent="0.25">
      <c r="A352" s="1" t="s">
        <v>2000</v>
      </c>
      <c r="B352" s="1" t="s">
        <v>3278</v>
      </c>
      <c r="D352" s="17" t="s">
        <v>382</v>
      </c>
      <c r="E352" s="1" t="s">
        <v>3411</v>
      </c>
      <c r="H352" s="1">
        <v>5</v>
      </c>
      <c r="I352" s="19"/>
    </row>
    <row r="353" spans="1:9" x14ac:dyDescent="0.25">
      <c r="A353" s="1" t="s">
        <v>2001</v>
      </c>
      <c r="B353" s="1" t="s">
        <v>3278</v>
      </c>
      <c r="D353" s="17" t="s">
        <v>383</v>
      </c>
      <c r="E353" s="1" t="s">
        <v>3465</v>
      </c>
      <c r="H353" s="1">
        <v>1</v>
      </c>
      <c r="I353" s="19"/>
    </row>
    <row r="354" spans="1:9" x14ac:dyDescent="0.25">
      <c r="A354" s="1" t="s">
        <v>2002</v>
      </c>
      <c r="B354" s="1" t="s">
        <v>3278</v>
      </c>
      <c r="D354" s="17" t="s">
        <v>384</v>
      </c>
      <c r="E354" s="1" t="s">
        <v>3466</v>
      </c>
      <c r="H354" s="1">
        <v>1</v>
      </c>
      <c r="I354" s="19"/>
    </row>
    <row r="355" spans="1:9" x14ac:dyDescent="0.25">
      <c r="A355" s="1" t="s">
        <v>2003</v>
      </c>
      <c r="B355" s="1" t="s">
        <v>3278</v>
      </c>
      <c r="D355" s="17" t="s">
        <v>385</v>
      </c>
      <c r="E355" s="1" t="s">
        <v>3467</v>
      </c>
      <c r="H355" s="1">
        <v>1</v>
      </c>
      <c r="I355" s="19"/>
    </row>
    <row r="356" spans="1:9" x14ac:dyDescent="0.25">
      <c r="A356" s="1" t="s">
        <v>2004</v>
      </c>
      <c r="B356" s="1" t="s">
        <v>3283</v>
      </c>
      <c r="D356" s="17" t="s">
        <v>386</v>
      </c>
      <c r="E356" s="1" t="s">
        <v>3467</v>
      </c>
      <c r="H356" s="1">
        <v>0</v>
      </c>
      <c r="I356" s="19">
        <v>318</v>
      </c>
    </row>
    <row r="357" spans="1:9" x14ac:dyDescent="0.25">
      <c r="A357" s="1" t="s">
        <v>2005</v>
      </c>
      <c r="B357" s="1" t="s">
        <v>3278</v>
      </c>
      <c r="D357" s="17" t="s">
        <v>387</v>
      </c>
      <c r="E357" s="1" t="s">
        <v>3467</v>
      </c>
      <c r="H357" s="1">
        <v>1</v>
      </c>
      <c r="I357" s="19">
        <v>200</v>
      </c>
    </row>
    <row r="358" spans="1:9" x14ac:dyDescent="0.25">
      <c r="A358" s="1" t="s">
        <v>2006</v>
      </c>
      <c r="B358" s="1" t="s">
        <v>3278</v>
      </c>
      <c r="D358" s="17" t="s">
        <v>388</v>
      </c>
      <c r="E358" s="1" t="s">
        <v>3468</v>
      </c>
      <c r="H358" s="1">
        <v>1</v>
      </c>
      <c r="I358" s="19"/>
    </row>
    <row r="359" spans="1:9" x14ac:dyDescent="0.25">
      <c r="A359" s="1" t="s">
        <v>2007</v>
      </c>
      <c r="B359" s="1" t="s">
        <v>3278</v>
      </c>
      <c r="D359" s="17" t="s">
        <v>389</v>
      </c>
      <c r="E359" s="1" t="s">
        <v>3468</v>
      </c>
      <c r="H359" s="1">
        <v>2</v>
      </c>
      <c r="I359" s="19">
        <v>141</v>
      </c>
    </row>
    <row r="360" spans="1:9" x14ac:dyDescent="0.25">
      <c r="A360" s="1" t="s">
        <v>2008</v>
      </c>
      <c r="B360" s="1" t="s">
        <v>3283</v>
      </c>
      <c r="D360" s="17" t="s">
        <v>390</v>
      </c>
      <c r="E360" s="1" t="s">
        <v>3468</v>
      </c>
      <c r="H360" s="1">
        <v>0</v>
      </c>
      <c r="I360" s="19"/>
    </row>
    <row r="361" spans="1:9" x14ac:dyDescent="0.25">
      <c r="A361" s="1" t="s">
        <v>2009</v>
      </c>
      <c r="B361" s="1" t="s">
        <v>3278</v>
      </c>
      <c r="D361" s="17" t="s">
        <v>391</v>
      </c>
      <c r="E361" s="1" t="s">
        <v>3468</v>
      </c>
      <c r="H361" s="1">
        <v>3</v>
      </c>
      <c r="I361" s="19"/>
    </row>
    <row r="362" spans="1:9" x14ac:dyDescent="0.25">
      <c r="A362" s="1" t="s">
        <v>2010</v>
      </c>
      <c r="D362" s="17" t="s">
        <v>392</v>
      </c>
      <c r="E362" s="1" t="s">
        <v>3469</v>
      </c>
      <c r="H362" s="1">
        <v>0</v>
      </c>
      <c r="I362" s="19"/>
    </row>
    <row r="363" spans="1:9" x14ac:dyDescent="0.25">
      <c r="A363" s="1" t="s">
        <v>2011</v>
      </c>
      <c r="D363" s="17" t="s">
        <v>393</v>
      </c>
      <c r="E363" s="1" t="s">
        <v>3469</v>
      </c>
      <c r="H363" s="1">
        <v>0</v>
      </c>
      <c r="I363" s="19">
        <v>860.33</v>
      </c>
    </row>
    <row r="364" spans="1:9" x14ac:dyDescent="0.25">
      <c r="A364" s="1" t="s">
        <v>2012</v>
      </c>
      <c r="B364" s="1" t="s">
        <v>3278</v>
      </c>
      <c r="D364" s="17" t="s">
        <v>394</v>
      </c>
      <c r="E364" s="1" t="s">
        <v>3443</v>
      </c>
      <c r="H364" s="1">
        <v>11</v>
      </c>
      <c r="I364" s="19"/>
    </row>
    <row r="365" spans="1:9" x14ac:dyDescent="0.25">
      <c r="A365" s="1" t="s">
        <v>2013</v>
      </c>
      <c r="B365" s="1" t="s">
        <v>3278</v>
      </c>
      <c r="D365" s="17" t="s">
        <v>395</v>
      </c>
      <c r="E365" s="1" t="s">
        <v>3407</v>
      </c>
      <c r="H365" s="1">
        <v>0</v>
      </c>
      <c r="I365" s="19">
        <v>9</v>
      </c>
    </row>
    <row r="366" spans="1:9" x14ac:dyDescent="0.25">
      <c r="A366" s="1" t="s">
        <v>2014</v>
      </c>
      <c r="B366" s="1" t="s">
        <v>3278</v>
      </c>
      <c r="D366" s="17" t="s">
        <v>396</v>
      </c>
      <c r="E366" s="1" t="s">
        <v>3442</v>
      </c>
      <c r="H366" s="1">
        <v>43</v>
      </c>
      <c r="I366" s="19">
        <v>4.8</v>
      </c>
    </row>
    <row r="367" spans="1:9" x14ac:dyDescent="0.25">
      <c r="A367" s="1" t="s">
        <v>2015</v>
      </c>
      <c r="B367" s="1" t="s">
        <v>3278</v>
      </c>
      <c r="D367" s="17" t="s">
        <v>397</v>
      </c>
      <c r="E367" s="1" t="s">
        <v>3443</v>
      </c>
      <c r="H367" s="1">
        <v>67</v>
      </c>
      <c r="I367" s="19"/>
    </row>
    <row r="368" spans="1:9" x14ac:dyDescent="0.25">
      <c r="A368" s="1" t="s">
        <v>2016</v>
      </c>
      <c r="B368" s="1" t="s">
        <v>3278</v>
      </c>
      <c r="D368" s="17" t="s">
        <v>398</v>
      </c>
      <c r="E368" s="1" t="s">
        <v>3442</v>
      </c>
      <c r="H368" s="1">
        <v>38</v>
      </c>
      <c r="I368" s="19"/>
    </row>
    <row r="369" spans="1:9" x14ac:dyDescent="0.25">
      <c r="A369" s="1" t="s">
        <v>2017</v>
      </c>
      <c r="B369" s="1" t="s">
        <v>3278</v>
      </c>
      <c r="D369" s="17" t="s">
        <v>399</v>
      </c>
      <c r="E369" s="1" t="s">
        <v>3442</v>
      </c>
      <c r="H369" s="1">
        <v>0</v>
      </c>
      <c r="I369" s="19">
        <v>10.199999999999999</v>
      </c>
    </row>
    <row r="370" spans="1:9" x14ac:dyDescent="0.25">
      <c r="A370" s="1" t="s">
        <v>2018</v>
      </c>
      <c r="B370" s="1" t="s">
        <v>3278</v>
      </c>
      <c r="D370" s="17" t="s">
        <v>400</v>
      </c>
      <c r="E370" s="1" t="s">
        <v>3442</v>
      </c>
      <c r="H370" s="1">
        <v>69</v>
      </c>
      <c r="I370" s="19"/>
    </row>
    <row r="371" spans="1:9" x14ac:dyDescent="0.25">
      <c r="A371" s="1" t="s">
        <v>2019</v>
      </c>
      <c r="B371" s="1" t="s">
        <v>3278</v>
      </c>
      <c r="D371" s="17" t="s">
        <v>401</v>
      </c>
      <c r="E371" s="1" t="s">
        <v>3443</v>
      </c>
      <c r="H371" s="1">
        <v>45</v>
      </c>
      <c r="I371" s="19"/>
    </row>
    <row r="372" spans="1:9" x14ac:dyDescent="0.25">
      <c r="A372" s="1" t="s">
        <v>2020</v>
      </c>
      <c r="B372" s="1" t="s">
        <v>3278</v>
      </c>
      <c r="D372" s="17" t="s">
        <v>402</v>
      </c>
      <c r="E372" s="1" t="s">
        <v>3442</v>
      </c>
      <c r="H372" s="1">
        <v>46</v>
      </c>
      <c r="I372" s="19">
        <v>19.899999999999999</v>
      </c>
    </row>
    <row r="373" spans="1:9" x14ac:dyDescent="0.25">
      <c r="A373" s="1" t="s">
        <v>2021</v>
      </c>
      <c r="B373" s="1" t="s">
        <v>3278</v>
      </c>
      <c r="D373" s="17" t="s">
        <v>403</v>
      </c>
      <c r="E373" s="1" t="s">
        <v>3443</v>
      </c>
      <c r="H373" s="1">
        <v>0</v>
      </c>
      <c r="I373" s="19">
        <v>9.25</v>
      </c>
    </row>
    <row r="374" spans="1:9" x14ac:dyDescent="0.25">
      <c r="A374" s="1" t="s">
        <v>2022</v>
      </c>
      <c r="B374" s="1" t="s">
        <v>3278</v>
      </c>
      <c r="D374" s="17" t="s">
        <v>404</v>
      </c>
      <c r="E374" s="1" t="s">
        <v>3442</v>
      </c>
      <c r="H374" s="1">
        <v>0</v>
      </c>
      <c r="I374" s="19"/>
    </row>
    <row r="375" spans="1:9" x14ac:dyDescent="0.25">
      <c r="A375" s="1" t="s">
        <v>2023</v>
      </c>
      <c r="B375" s="1" t="s">
        <v>3278</v>
      </c>
      <c r="D375" s="17" t="s">
        <v>405</v>
      </c>
      <c r="E375" s="1" t="s">
        <v>3442</v>
      </c>
      <c r="H375" s="1">
        <v>5</v>
      </c>
      <c r="I375" s="19"/>
    </row>
    <row r="376" spans="1:9" x14ac:dyDescent="0.25">
      <c r="A376" s="1" t="s">
        <v>2024</v>
      </c>
      <c r="B376" s="1" t="s">
        <v>3278</v>
      </c>
      <c r="D376" s="17" t="s">
        <v>406</v>
      </c>
      <c r="E376" s="1" t="s">
        <v>3470</v>
      </c>
      <c r="H376" s="1">
        <v>2</v>
      </c>
      <c r="I376" s="19"/>
    </row>
    <row r="377" spans="1:9" x14ac:dyDescent="0.25">
      <c r="A377" s="1" t="s">
        <v>2025</v>
      </c>
      <c r="B377" s="1" t="s">
        <v>3278</v>
      </c>
      <c r="D377" s="17" t="s">
        <v>407</v>
      </c>
      <c r="E377" s="1" t="s">
        <v>3442</v>
      </c>
      <c r="H377" s="1">
        <v>27</v>
      </c>
      <c r="I377" s="19"/>
    </row>
    <row r="378" spans="1:9" x14ac:dyDescent="0.25">
      <c r="A378" s="1" t="s">
        <v>2026</v>
      </c>
      <c r="B378" s="1" t="s">
        <v>3278</v>
      </c>
      <c r="D378" s="17" t="s">
        <v>408</v>
      </c>
      <c r="E378" s="1" t="s">
        <v>3442</v>
      </c>
      <c r="H378" s="1">
        <v>78</v>
      </c>
      <c r="I378" s="19"/>
    </row>
    <row r="379" spans="1:9" x14ac:dyDescent="0.25">
      <c r="A379" s="1" t="s">
        <v>2027</v>
      </c>
      <c r="B379" s="1" t="s">
        <v>3278</v>
      </c>
      <c r="D379" s="17" t="s">
        <v>409</v>
      </c>
      <c r="E379" s="1" t="s">
        <v>3444</v>
      </c>
      <c r="H379" s="1">
        <v>0</v>
      </c>
      <c r="I379" s="19"/>
    </row>
    <row r="380" spans="1:9" x14ac:dyDescent="0.25">
      <c r="A380" s="1" t="s">
        <v>2028</v>
      </c>
      <c r="B380" s="1" t="s">
        <v>3304</v>
      </c>
      <c r="D380" s="17" t="s">
        <v>410</v>
      </c>
      <c r="E380" s="1" t="s">
        <v>3471</v>
      </c>
      <c r="H380" s="1">
        <v>1</v>
      </c>
      <c r="I380" s="19">
        <v>4774.8</v>
      </c>
    </row>
    <row r="381" spans="1:9" x14ac:dyDescent="0.25">
      <c r="A381" s="1" t="s">
        <v>2029</v>
      </c>
      <c r="B381" s="1" t="s">
        <v>3282</v>
      </c>
      <c r="D381" s="17" t="s">
        <v>411</v>
      </c>
      <c r="E381" s="1" t="s">
        <v>3472</v>
      </c>
      <c r="H381" s="1">
        <v>1</v>
      </c>
      <c r="I381" s="19"/>
    </row>
    <row r="382" spans="1:9" x14ac:dyDescent="0.25">
      <c r="A382" s="1" t="s">
        <v>2030</v>
      </c>
      <c r="B382" s="1" t="s">
        <v>3305</v>
      </c>
      <c r="C382" s="1" t="s">
        <v>3292</v>
      </c>
      <c r="D382" s="17" t="s">
        <v>412</v>
      </c>
      <c r="E382" s="1" t="s">
        <v>3473</v>
      </c>
      <c r="F382" s="1">
        <v>4</v>
      </c>
      <c r="G382" s="1">
        <v>10</v>
      </c>
      <c r="H382" s="1">
        <v>6</v>
      </c>
      <c r="I382" s="19">
        <v>404</v>
      </c>
    </row>
    <row r="383" spans="1:9" x14ac:dyDescent="0.25">
      <c r="A383" s="1" t="s">
        <v>2031</v>
      </c>
      <c r="B383" s="1" t="s">
        <v>3278</v>
      </c>
      <c r="D383" s="17" t="s">
        <v>413</v>
      </c>
      <c r="E383" s="1" t="s">
        <v>3474</v>
      </c>
      <c r="H383" s="1">
        <v>2</v>
      </c>
      <c r="I383" s="19"/>
    </row>
    <row r="384" spans="1:9" x14ac:dyDescent="0.25">
      <c r="A384" s="1" t="s">
        <v>2032</v>
      </c>
      <c r="B384" s="1" t="s">
        <v>3278</v>
      </c>
      <c r="D384" s="17" t="s">
        <v>414</v>
      </c>
      <c r="E384" s="1" t="s">
        <v>3475</v>
      </c>
      <c r="H384" s="1">
        <v>1</v>
      </c>
      <c r="I384" s="19"/>
    </row>
    <row r="385" spans="1:9" x14ac:dyDescent="0.25">
      <c r="A385" s="1" t="s">
        <v>2033</v>
      </c>
      <c r="B385" s="1" t="s">
        <v>3278</v>
      </c>
      <c r="D385" s="17" t="s">
        <v>415</v>
      </c>
      <c r="E385" s="1" t="s">
        <v>3476</v>
      </c>
      <c r="H385" s="1">
        <v>1</v>
      </c>
      <c r="I385" s="19"/>
    </row>
    <row r="386" spans="1:9" x14ac:dyDescent="0.25">
      <c r="A386" s="1" t="s">
        <v>2034</v>
      </c>
      <c r="B386" s="1" t="s">
        <v>3278</v>
      </c>
      <c r="D386" s="17" t="s">
        <v>416</v>
      </c>
      <c r="E386" s="1" t="s">
        <v>3469</v>
      </c>
      <c r="H386" s="1">
        <v>0</v>
      </c>
      <c r="I386" s="19">
        <v>204</v>
      </c>
    </row>
    <row r="387" spans="1:9" x14ac:dyDescent="0.25">
      <c r="A387" s="1" t="s">
        <v>2035</v>
      </c>
      <c r="B387" s="1" t="s">
        <v>3278</v>
      </c>
      <c r="D387" s="17" t="s">
        <v>417</v>
      </c>
      <c r="E387" s="1" t="s">
        <v>3476</v>
      </c>
      <c r="H387" s="1">
        <v>2</v>
      </c>
      <c r="I387" s="19">
        <v>343.85</v>
      </c>
    </row>
    <row r="388" spans="1:9" x14ac:dyDescent="0.25">
      <c r="A388" s="1" t="s">
        <v>2036</v>
      </c>
      <c r="B388" s="1" t="s">
        <v>3283</v>
      </c>
      <c r="D388" s="17" t="s">
        <v>418</v>
      </c>
      <c r="E388" s="1" t="s">
        <v>3477</v>
      </c>
      <c r="H388" s="1">
        <v>0</v>
      </c>
      <c r="I388" s="19">
        <v>587.62</v>
      </c>
    </row>
    <row r="389" spans="1:9" x14ac:dyDescent="0.25">
      <c r="A389" s="1" t="s">
        <v>2037</v>
      </c>
      <c r="B389" s="1" t="s">
        <v>3278</v>
      </c>
      <c r="D389" s="17" t="s">
        <v>419</v>
      </c>
      <c r="E389" s="1" t="s">
        <v>3476</v>
      </c>
      <c r="H389" s="1">
        <v>1</v>
      </c>
      <c r="I389" s="19">
        <v>266.2</v>
      </c>
    </row>
    <row r="390" spans="1:9" x14ac:dyDescent="0.25">
      <c r="A390" s="1" t="s">
        <v>2038</v>
      </c>
      <c r="B390" s="1" t="s">
        <v>3278</v>
      </c>
      <c r="D390" s="17" t="s">
        <v>420</v>
      </c>
      <c r="E390" s="1" t="s">
        <v>3478</v>
      </c>
      <c r="H390" s="1">
        <v>5</v>
      </c>
      <c r="I390" s="19"/>
    </row>
    <row r="391" spans="1:9" x14ac:dyDescent="0.25">
      <c r="A391" s="1" t="s">
        <v>2039</v>
      </c>
      <c r="B391" s="1" t="s">
        <v>3278</v>
      </c>
      <c r="D391" s="17" t="s">
        <v>421</v>
      </c>
      <c r="E391" s="1" t="s">
        <v>3474</v>
      </c>
      <c r="H391" s="1">
        <v>3</v>
      </c>
      <c r="I391" s="19">
        <v>648.70000000000005</v>
      </c>
    </row>
    <row r="392" spans="1:9" x14ac:dyDescent="0.25">
      <c r="A392" s="1" t="s">
        <v>2040</v>
      </c>
      <c r="B392" s="1" t="s">
        <v>3278</v>
      </c>
      <c r="D392" s="17" t="s">
        <v>422</v>
      </c>
      <c r="E392" s="1" t="s">
        <v>3479</v>
      </c>
      <c r="H392" s="1">
        <v>1</v>
      </c>
      <c r="I392" s="19">
        <v>208.7</v>
      </c>
    </row>
    <row r="393" spans="1:9" x14ac:dyDescent="0.25">
      <c r="A393" s="1" t="s">
        <v>2041</v>
      </c>
      <c r="B393" s="1" t="s">
        <v>3278</v>
      </c>
      <c r="D393" s="17" t="s">
        <v>423</v>
      </c>
      <c r="E393" s="1" t="s">
        <v>3469</v>
      </c>
      <c r="H393" s="1">
        <v>1</v>
      </c>
      <c r="I393" s="19">
        <v>321</v>
      </c>
    </row>
    <row r="394" spans="1:9" x14ac:dyDescent="0.25">
      <c r="A394" s="1" t="s">
        <v>2042</v>
      </c>
      <c r="B394" s="1" t="s">
        <v>3278</v>
      </c>
      <c r="D394" s="17" t="s">
        <v>424</v>
      </c>
      <c r="E394" s="1" t="s">
        <v>3474</v>
      </c>
      <c r="H394" s="1">
        <v>4</v>
      </c>
      <c r="I394" s="19"/>
    </row>
    <row r="395" spans="1:9" x14ac:dyDescent="0.25">
      <c r="A395" s="1" t="s">
        <v>2043</v>
      </c>
      <c r="B395" s="1" t="s">
        <v>3278</v>
      </c>
      <c r="D395" s="17" t="s">
        <v>425</v>
      </c>
      <c r="E395" s="1" t="s">
        <v>3478</v>
      </c>
      <c r="H395" s="1">
        <v>0</v>
      </c>
      <c r="I395" s="19">
        <v>571</v>
      </c>
    </row>
    <row r="396" spans="1:9" x14ac:dyDescent="0.25">
      <c r="A396" s="1" t="s">
        <v>2044</v>
      </c>
      <c r="B396" s="1" t="s">
        <v>3297</v>
      </c>
      <c r="D396" s="17" t="s">
        <v>426</v>
      </c>
      <c r="E396" s="1" t="s">
        <v>3480</v>
      </c>
      <c r="H396" s="1">
        <v>0</v>
      </c>
      <c r="I396" s="19"/>
    </row>
    <row r="397" spans="1:9" x14ac:dyDescent="0.25">
      <c r="A397" s="1" t="s">
        <v>2045</v>
      </c>
      <c r="B397" s="1" t="s">
        <v>3278</v>
      </c>
      <c r="D397" s="17" t="s">
        <v>427</v>
      </c>
      <c r="E397" s="1" t="s">
        <v>3481</v>
      </c>
      <c r="H397" s="1">
        <v>0</v>
      </c>
      <c r="I397" s="19"/>
    </row>
    <row r="398" spans="1:9" x14ac:dyDescent="0.25">
      <c r="A398" s="1" t="s">
        <v>2046</v>
      </c>
      <c r="B398" s="1" t="s">
        <v>3278</v>
      </c>
      <c r="D398" s="17" t="s">
        <v>428</v>
      </c>
      <c r="E398" s="1" t="s">
        <v>3481</v>
      </c>
      <c r="H398" s="1">
        <v>0</v>
      </c>
      <c r="I398" s="19"/>
    </row>
    <row r="399" spans="1:9" x14ac:dyDescent="0.25">
      <c r="A399" s="1" t="s">
        <v>2047</v>
      </c>
      <c r="B399" s="1" t="s">
        <v>3278</v>
      </c>
      <c r="D399" s="17" t="s">
        <v>429</v>
      </c>
      <c r="E399" s="1" t="s">
        <v>3481</v>
      </c>
      <c r="H399" s="1">
        <v>0</v>
      </c>
      <c r="I399" s="19"/>
    </row>
    <row r="400" spans="1:9" x14ac:dyDescent="0.25">
      <c r="A400" s="1" t="s">
        <v>2048</v>
      </c>
      <c r="B400" s="1" t="s">
        <v>3278</v>
      </c>
      <c r="D400" s="17" t="s">
        <v>430</v>
      </c>
      <c r="E400" s="1" t="s">
        <v>3481</v>
      </c>
      <c r="H400" s="1">
        <v>0</v>
      </c>
      <c r="I400" s="19">
        <v>50</v>
      </c>
    </row>
    <row r="401" spans="1:9" x14ac:dyDescent="0.25">
      <c r="A401" s="1" t="s">
        <v>2049</v>
      </c>
      <c r="B401" s="1" t="s">
        <v>3306</v>
      </c>
      <c r="D401" s="17" t="s">
        <v>431</v>
      </c>
      <c r="E401" s="1" t="s">
        <v>3370</v>
      </c>
      <c r="H401" s="1">
        <v>18</v>
      </c>
      <c r="I401" s="19">
        <v>70</v>
      </c>
    </row>
    <row r="402" spans="1:9" x14ac:dyDescent="0.25">
      <c r="A402" s="1" t="s">
        <v>2050</v>
      </c>
      <c r="B402" s="1" t="s">
        <v>3278</v>
      </c>
      <c r="D402" s="17" t="s">
        <v>432</v>
      </c>
      <c r="E402" s="1" t="s">
        <v>3480</v>
      </c>
      <c r="H402" s="1">
        <v>4</v>
      </c>
      <c r="I402" s="19"/>
    </row>
    <row r="403" spans="1:9" x14ac:dyDescent="0.25">
      <c r="A403" s="1" t="s">
        <v>2051</v>
      </c>
      <c r="B403" s="1" t="s">
        <v>3278</v>
      </c>
      <c r="D403" s="17" t="s">
        <v>433</v>
      </c>
      <c r="E403" s="1" t="s">
        <v>3370</v>
      </c>
      <c r="H403" s="1">
        <v>3</v>
      </c>
      <c r="I403" s="19"/>
    </row>
    <row r="404" spans="1:9" x14ac:dyDescent="0.25">
      <c r="A404" s="1" t="s">
        <v>2052</v>
      </c>
      <c r="B404" s="1" t="s">
        <v>3278</v>
      </c>
      <c r="D404" s="17" t="s">
        <v>434</v>
      </c>
      <c r="E404" s="1" t="s">
        <v>3480</v>
      </c>
      <c r="H404" s="1">
        <v>9</v>
      </c>
      <c r="I404" s="19"/>
    </row>
    <row r="405" spans="1:9" x14ac:dyDescent="0.25">
      <c r="A405" s="1" t="s">
        <v>2053</v>
      </c>
      <c r="B405" s="1" t="s">
        <v>3278</v>
      </c>
      <c r="D405" s="17" t="s">
        <v>435</v>
      </c>
      <c r="E405" s="1" t="s">
        <v>3482</v>
      </c>
      <c r="H405" s="1">
        <v>16</v>
      </c>
      <c r="I405" s="19"/>
    </row>
    <row r="406" spans="1:9" x14ac:dyDescent="0.25">
      <c r="A406" s="1" t="s">
        <v>2054</v>
      </c>
      <c r="B406" s="1" t="s">
        <v>3278</v>
      </c>
      <c r="D406" s="17" t="s">
        <v>436</v>
      </c>
      <c r="E406" s="1" t="s">
        <v>3482</v>
      </c>
      <c r="H406" s="1">
        <v>8</v>
      </c>
      <c r="I406" s="19"/>
    </row>
    <row r="407" spans="1:9" x14ac:dyDescent="0.25">
      <c r="A407" s="1" t="s">
        <v>2055</v>
      </c>
      <c r="B407" s="1" t="s">
        <v>3278</v>
      </c>
      <c r="D407" s="17" t="s">
        <v>437</v>
      </c>
      <c r="E407" s="1" t="s">
        <v>3483</v>
      </c>
      <c r="H407" s="1">
        <v>2</v>
      </c>
      <c r="I407" s="19"/>
    </row>
    <row r="408" spans="1:9" x14ac:dyDescent="0.25">
      <c r="A408" s="1" t="s">
        <v>2056</v>
      </c>
      <c r="B408" s="1" t="s">
        <v>3278</v>
      </c>
      <c r="D408" s="17" t="s">
        <v>438</v>
      </c>
      <c r="E408" s="1" t="s">
        <v>3483</v>
      </c>
      <c r="H408" s="1">
        <v>0</v>
      </c>
      <c r="I408" s="19"/>
    </row>
    <row r="409" spans="1:9" x14ac:dyDescent="0.25">
      <c r="A409" s="1" t="s">
        <v>2057</v>
      </c>
      <c r="B409" s="1" t="s">
        <v>3278</v>
      </c>
      <c r="D409" s="17" t="s">
        <v>439</v>
      </c>
      <c r="E409" s="1" t="s">
        <v>3484</v>
      </c>
      <c r="H409" s="1">
        <v>2</v>
      </c>
      <c r="I409" s="19"/>
    </row>
    <row r="410" spans="1:9" x14ac:dyDescent="0.25">
      <c r="A410" s="1" t="s">
        <v>2058</v>
      </c>
      <c r="B410" s="1" t="s">
        <v>3278</v>
      </c>
      <c r="D410" s="17" t="s">
        <v>440</v>
      </c>
      <c r="E410" s="1" t="s">
        <v>3480</v>
      </c>
      <c r="H410" s="1">
        <v>7</v>
      </c>
      <c r="I410" s="19"/>
    </row>
    <row r="411" spans="1:9" x14ac:dyDescent="0.25">
      <c r="A411" s="1" t="s">
        <v>2059</v>
      </c>
      <c r="B411" s="1" t="s">
        <v>3278</v>
      </c>
      <c r="D411" s="17" t="s">
        <v>441</v>
      </c>
      <c r="E411" s="1" t="s">
        <v>3480</v>
      </c>
      <c r="H411" s="1">
        <v>8</v>
      </c>
      <c r="I411" s="19"/>
    </row>
    <row r="412" spans="1:9" x14ac:dyDescent="0.25">
      <c r="A412" s="1" t="s">
        <v>2060</v>
      </c>
      <c r="B412" s="1" t="s">
        <v>3278</v>
      </c>
      <c r="D412" s="17" t="s">
        <v>442</v>
      </c>
      <c r="E412" s="1" t="s">
        <v>3480</v>
      </c>
      <c r="H412" s="1">
        <v>10</v>
      </c>
      <c r="I412" s="19">
        <v>30</v>
      </c>
    </row>
    <row r="413" spans="1:9" x14ac:dyDescent="0.25">
      <c r="A413" s="1" t="s">
        <v>2061</v>
      </c>
      <c r="B413" s="1" t="s">
        <v>3278</v>
      </c>
      <c r="D413" s="17" t="s">
        <v>443</v>
      </c>
      <c r="E413" s="1" t="s">
        <v>3482</v>
      </c>
      <c r="H413" s="1">
        <v>0</v>
      </c>
      <c r="I413" s="19">
        <v>50</v>
      </c>
    </row>
    <row r="414" spans="1:9" x14ac:dyDescent="0.25">
      <c r="A414" s="1" t="s">
        <v>2062</v>
      </c>
      <c r="B414" s="1" t="s">
        <v>3297</v>
      </c>
      <c r="D414" s="17" t="s">
        <v>444</v>
      </c>
      <c r="E414" s="1" t="s">
        <v>3480</v>
      </c>
      <c r="H414" s="1">
        <v>44</v>
      </c>
      <c r="I414" s="19">
        <v>15.94</v>
      </c>
    </row>
    <row r="415" spans="1:9" x14ac:dyDescent="0.25">
      <c r="A415" s="1" t="s">
        <v>2063</v>
      </c>
      <c r="B415" s="1" t="s">
        <v>3278</v>
      </c>
      <c r="D415" s="17" t="s">
        <v>445</v>
      </c>
      <c r="E415" s="1" t="s">
        <v>3482</v>
      </c>
      <c r="H415" s="1">
        <v>15</v>
      </c>
      <c r="I415" s="19"/>
    </row>
    <row r="416" spans="1:9" x14ac:dyDescent="0.25">
      <c r="A416" s="1" t="s">
        <v>2064</v>
      </c>
      <c r="B416" s="1" t="s">
        <v>3278</v>
      </c>
      <c r="D416" s="17" t="s">
        <v>446</v>
      </c>
      <c r="E416" s="1" t="s">
        <v>3370</v>
      </c>
      <c r="H416" s="1">
        <v>15</v>
      </c>
      <c r="I416" s="19"/>
    </row>
    <row r="417" spans="1:9" x14ac:dyDescent="0.25">
      <c r="A417" s="1" t="s">
        <v>2065</v>
      </c>
      <c r="B417" s="1" t="s">
        <v>3278</v>
      </c>
      <c r="D417" s="17" t="s">
        <v>447</v>
      </c>
      <c r="E417" s="1" t="s">
        <v>3370</v>
      </c>
      <c r="H417" s="1">
        <v>27</v>
      </c>
      <c r="I417" s="19"/>
    </row>
    <row r="418" spans="1:9" x14ac:dyDescent="0.25">
      <c r="A418" s="1" t="s">
        <v>2066</v>
      </c>
      <c r="B418" s="1" t="s">
        <v>3278</v>
      </c>
      <c r="D418" s="17" t="s">
        <v>448</v>
      </c>
      <c r="E418" s="1" t="s">
        <v>3370</v>
      </c>
      <c r="H418" s="1">
        <v>14</v>
      </c>
      <c r="I418" s="19"/>
    </row>
    <row r="419" spans="1:9" x14ac:dyDescent="0.25">
      <c r="A419" s="1" t="s">
        <v>2067</v>
      </c>
      <c r="B419" s="1" t="s">
        <v>3278</v>
      </c>
      <c r="D419" s="17" t="s">
        <v>449</v>
      </c>
      <c r="E419" s="1" t="s">
        <v>3370</v>
      </c>
      <c r="H419" s="1">
        <v>13</v>
      </c>
      <c r="I419" s="19"/>
    </row>
    <row r="420" spans="1:9" x14ac:dyDescent="0.25">
      <c r="A420" s="1" t="s">
        <v>2068</v>
      </c>
      <c r="B420" s="1" t="s">
        <v>3278</v>
      </c>
      <c r="D420" s="17" t="s">
        <v>450</v>
      </c>
      <c r="E420" s="1" t="s">
        <v>3370</v>
      </c>
      <c r="H420" s="1">
        <v>17</v>
      </c>
      <c r="I420" s="19"/>
    </row>
    <row r="421" spans="1:9" x14ac:dyDescent="0.25">
      <c r="A421" s="1" t="s">
        <v>2069</v>
      </c>
      <c r="B421" s="1" t="s">
        <v>3278</v>
      </c>
      <c r="D421" s="17" t="s">
        <v>451</v>
      </c>
      <c r="E421" s="1" t="s">
        <v>3482</v>
      </c>
      <c r="H421" s="1">
        <v>0</v>
      </c>
      <c r="I421" s="19">
        <v>25</v>
      </c>
    </row>
    <row r="422" spans="1:9" x14ac:dyDescent="0.25">
      <c r="A422" s="1" t="s">
        <v>2070</v>
      </c>
      <c r="B422" s="1" t="s">
        <v>3278</v>
      </c>
      <c r="D422" s="17" t="s">
        <v>452</v>
      </c>
      <c r="E422" s="1" t="s">
        <v>3370</v>
      </c>
      <c r="H422" s="1">
        <v>3</v>
      </c>
      <c r="I422" s="19"/>
    </row>
    <row r="423" spans="1:9" x14ac:dyDescent="0.25">
      <c r="A423" s="1" t="s">
        <v>2071</v>
      </c>
      <c r="B423" s="1" t="s">
        <v>3278</v>
      </c>
      <c r="D423" s="17" t="s">
        <v>453</v>
      </c>
      <c r="E423" s="1" t="s">
        <v>3480</v>
      </c>
      <c r="H423" s="1">
        <v>8</v>
      </c>
      <c r="I423" s="19"/>
    </row>
    <row r="424" spans="1:9" x14ac:dyDescent="0.25">
      <c r="A424" s="1" t="s">
        <v>2072</v>
      </c>
      <c r="B424" s="1" t="s">
        <v>3278</v>
      </c>
      <c r="D424" s="17" t="s">
        <v>454</v>
      </c>
      <c r="E424" s="1" t="s">
        <v>3382</v>
      </c>
      <c r="H424" s="1">
        <v>3</v>
      </c>
      <c r="I424" s="19"/>
    </row>
    <row r="425" spans="1:9" x14ac:dyDescent="0.25">
      <c r="A425" s="1" t="s">
        <v>2073</v>
      </c>
      <c r="B425" s="1" t="s">
        <v>3278</v>
      </c>
      <c r="D425" s="17" t="s">
        <v>455</v>
      </c>
      <c r="E425" s="1" t="s">
        <v>3485</v>
      </c>
      <c r="H425" s="1">
        <v>4</v>
      </c>
      <c r="I425" s="19"/>
    </row>
    <row r="426" spans="1:9" x14ac:dyDescent="0.25">
      <c r="A426" s="1" t="s">
        <v>2074</v>
      </c>
      <c r="B426" s="1" t="s">
        <v>3297</v>
      </c>
      <c r="D426" s="17" t="s">
        <v>456</v>
      </c>
      <c r="E426" s="1" t="s">
        <v>3485</v>
      </c>
      <c r="H426" s="1">
        <v>11</v>
      </c>
      <c r="I426" s="19"/>
    </row>
    <row r="427" spans="1:9" x14ac:dyDescent="0.25">
      <c r="A427" s="1" t="s">
        <v>2075</v>
      </c>
      <c r="B427" s="1" t="s">
        <v>3278</v>
      </c>
      <c r="D427" s="17" t="s">
        <v>457</v>
      </c>
      <c r="E427" s="1" t="s">
        <v>3486</v>
      </c>
      <c r="H427" s="1">
        <v>2</v>
      </c>
      <c r="I427" s="19">
        <v>2210.98</v>
      </c>
    </row>
    <row r="428" spans="1:9" x14ac:dyDescent="0.25">
      <c r="A428" s="1" t="s">
        <v>2076</v>
      </c>
      <c r="B428" s="1" t="s">
        <v>3278</v>
      </c>
      <c r="D428" s="17" t="s">
        <v>458</v>
      </c>
      <c r="E428" s="1" t="s">
        <v>3477</v>
      </c>
      <c r="H428" s="1">
        <v>0</v>
      </c>
      <c r="I428" s="19"/>
    </row>
    <row r="429" spans="1:9" x14ac:dyDescent="0.25">
      <c r="A429" s="1" t="s">
        <v>2077</v>
      </c>
      <c r="B429" s="1" t="s">
        <v>3278</v>
      </c>
      <c r="D429" s="17" t="s">
        <v>459</v>
      </c>
      <c r="E429" s="1" t="s">
        <v>3486</v>
      </c>
      <c r="H429" s="1">
        <v>14</v>
      </c>
      <c r="I429" s="19"/>
    </row>
    <row r="430" spans="1:9" x14ac:dyDescent="0.25">
      <c r="A430" s="1" t="s">
        <v>2078</v>
      </c>
      <c r="B430" s="1" t="s">
        <v>3297</v>
      </c>
      <c r="D430" s="17" t="s">
        <v>460</v>
      </c>
      <c r="E430" s="1" t="s">
        <v>3484</v>
      </c>
      <c r="H430" s="1">
        <v>1</v>
      </c>
      <c r="I430" s="19">
        <v>50</v>
      </c>
    </row>
    <row r="431" spans="1:9" x14ac:dyDescent="0.25">
      <c r="A431" s="1" t="s">
        <v>2079</v>
      </c>
      <c r="B431" s="1" t="s">
        <v>3278</v>
      </c>
      <c r="D431" s="17" t="s">
        <v>461</v>
      </c>
      <c r="E431" s="1" t="s">
        <v>3484</v>
      </c>
      <c r="H431" s="1">
        <v>2</v>
      </c>
      <c r="I431" s="19"/>
    </row>
    <row r="432" spans="1:9" x14ac:dyDescent="0.25">
      <c r="A432" s="1" t="s">
        <v>2080</v>
      </c>
      <c r="B432" s="1" t="s">
        <v>3283</v>
      </c>
      <c r="D432" s="17" t="s">
        <v>462</v>
      </c>
      <c r="E432" s="1" t="s">
        <v>3370</v>
      </c>
      <c r="H432" s="1">
        <v>15</v>
      </c>
      <c r="I432" s="19">
        <v>3.76</v>
      </c>
    </row>
    <row r="433" spans="1:9" x14ac:dyDescent="0.25">
      <c r="A433" s="1" t="s">
        <v>2081</v>
      </c>
      <c r="B433" s="1" t="s">
        <v>3278</v>
      </c>
      <c r="D433" s="17" t="s">
        <v>463</v>
      </c>
      <c r="E433" s="1" t="s">
        <v>3482</v>
      </c>
      <c r="H433" s="1">
        <v>10</v>
      </c>
      <c r="I433" s="19"/>
    </row>
    <row r="434" spans="1:9" x14ac:dyDescent="0.25">
      <c r="A434" s="1" t="s">
        <v>2082</v>
      </c>
      <c r="B434" s="1" t="s">
        <v>3278</v>
      </c>
      <c r="D434" s="17" t="s">
        <v>464</v>
      </c>
      <c r="E434" s="1" t="s">
        <v>3419</v>
      </c>
      <c r="H434" s="1">
        <v>15</v>
      </c>
      <c r="I434" s="19">
        <v>70.25</v>
      </c>
    </row>
    <row r="435" spans="1:9" x14ac:dyDescent="0.25">
      <c r="A435" s="1" t="s">
        <v>2083</v>
      </c>
      <c r="B435" s="1" t="s">
        <v>3278</v>
      </c>
      <c r="D435" s="17" t="s">
        <v>465</v>
      </c>
      <c r="E435" s="1" t="s">
        <v>3476</v>
      </c>
      <c r="H435" s="1">
        <v>0</v>
      </c>
      <c r="I435" s="19"/>
    </row>
    <row r="436" spans="1:9" x14ac:dyDescent="0.25">
      <c r="A436" s="1" t="s">
        <v>2084</v>
      </c>
      <c r="B436" s="1" t="s">
        <v>3278</v>
      </c>
      <c r="D436" s="17" t="s">
        <v>466</v>
      </c>
      <c r="E436" s="1" t="s">
        <v>3487</v>
      </c>
      <c r="H436" s="1">
        <v>14</v>
      </c>
      <c r="I436" s="19"/>
    </row>
    <row r="437" spans="1:9" x14ac:dyDescent="0.25">
      <c r="A437" s="1" t="s">
        <v>2085</v>
      </c>
      <c r="B437" s="1" t="s">
        <v>3289</v>
      </c>
      <c r="D437" s="17" t="s">
        <v>467</v>
      </c>
      <c r="E437" s="1" t="s">
        <v>3488</v>
      </c>
      <c r="H437" s="1">
        <v>0</v>
      </c>
      <c r="I437" s="19"/>
    </row>
    <row r="438" spans="1:9" x14ac:dyDescent="0.25">
      <c r="A438" s="1" t="s">
        <v>2086</v>
      </c>
      <c r="B438" s="1" t="s">
        <v>3278</v>
      </c>
      <c r="D438" s="17" t="s">
        <v>468</v>
      </c>
      <c r="E438" s="1" t="s">
        <v>3489</v>
      </c>
      <c r="H438" s="1">
        <v>5</v>
      </c>
      <c r="I438" s="19">
        <v>50</v>
      </c>
    </row>
    <row r="439" spans="1:9" x14ac:dyDescent="0.25">
      <c r="A439" s="1" t="s">
        <v>2087</v>
      </c>
      <c r="B439" s="1" t="s">
        <v>3295</v>
      </c>
      <c r="D439" s="17" t="s">
        <v>469</v>
      </c>
      <c r="E439" s="1" t="s">
        <v>3489</v>
      </c>
      <c r="H439" s="1">
        <v>3</v>
      </c>
      <c r="I439" s="19"/>
    </row>
    <row r="440" spans="1:9" x14ac:dyDescent="0.25">
      <c r="A440" s="1" t="s">
        <v>2088</v>
      </c>
      <c r="B440" s="1" t="s">
        <v>3297</v>
      </c>
      <c r="D440" s="17" t="s">
        <v>470</v>
      </c>
      <c r="E440" s="1" t="s">
        <v>3490</v>
      </c>
      <c r="H440" s="1">
        <v>0</v>
      </c>
      <c r="I440" s="19">
        <v>1400</v>
      </c>
    </row>
    <row r="441" spans="1:9" x14ac:dyDescent="0.25">
      <c r="A441" s="1" t="s">
        <v>2089</v>
      </c>
      <c r="D441" s="17" t="s">
        <v>471</v>
      </c>
      <c r="E441" s="1" t="s">
        <v>3372</v>
      </c>
      <c r="H441" s="1">
        <v>0</v>
      </c>
      <c r="I441" s="19"/>
    </row>
    <row r="442" spans="1:9" x14ac:dyDescent="0.25">
      <c r="A442" s="1" t="s">
        <v>2090</v>
      </c>
      <c r="B442" s="1" t="s">
        <v>3290</v>
      </c>
      <c r="C442" s="1" t="s">
        <v>3292</v>
      </c>
      <c r="D442" s="17" t="s">
        <v>472</v>
      </c>
      <c r="E442" s="1" t="s">
        <v>3491</v>
      </c>
      <c r="F442" s="1">
        <v>3</v>
      </c>
      <c r="G442" s="1">
        <v>10</v>
      </c>
      <c r="H442" s="1">
        <v>3</v>
      </c>
      <c r="I442" s="19">
        <v>250</v>
      </c>
    </row>
    <row r="443" spans="1:9" x14ac:dyDescent="0.25">
      <c r="A443" s="1" t="s">
        <v>2091</v>
      </c>
      <c r="D443" s="17" t="s">
        <v>473</v>
      </c>
      <c r="E443" s="1" t="s">
        <v>3383</v>
      </c>
      <c r="H443" s="1">
        <v>8</v>
      </c>
      <c r="I443" s="19"/>
    </row>
    <row r="444" spans="1:9" x14ac:dyDescent="0.25">
      <c r="A444" s="1" t="s">
        <v>2092</v>
      </c>
      <c r="B444" s="1" t="s">
        <v>3278</v>
      </c>
      <c r="D444" s="17" t="s">
        <v>474</v>
      </c>
      <c r="E444" s="1" t="s">
        <v>3465</v>
      </c>
      <c r="H444" s="1">
        <v>1</v>
      </c>
      <c r="I444" s="19"/>
    </row>
    <row r="445" spans="1:9" x14ac:dyDescent="0.25">
      <c r="A445" s="1" t="s">
        <v>2093</v>
      </c>
      <c r="D445" s="17" t="s">
        <v>475</v>
      </c>
      <c r="E445" s="1" t="s">
        <v>3465</v>
      </c>
      <c r="H445" s="1">
        <v>0</v>
      </c>
      <c r="I445" s="19"/>
    </row>
    <row r="446" spans="1:9" x14ac:dyDescent="0.25">
      <c r="A446" s="1" t="s">
        <v>2094</v>
      </c>
      <c r="B446" s="1" t="s">
        <v>3295</v>
      </c>
      <c r="D446" s="17" t="s">
        <v>476</v>
      </c>
      <c r="E446" s="1" t="s">
        <v>3492</v>
      </c>
      <c r="H446" s="1">
        <v>4</v>
      </c>
      <c r="I446" s="19"/>
    </row>
    <row r="447" spans="1:9" x14ac:dyDescent="0.25">
      <c r="A447" s="1" t="s">
        <v>2095</v>
      </c>
      <c r="B447" s="1" t="s">
        <v>3278</v>
      </c>
      <c r="D447" s="17" t="s">
        <v>477</v>
      </c>
      <c r="E447" s="1" t="s">
        <v>3493</v>
      </c>
      <c r="H447" s="1">
        <v>3</v>
      </c>
      <c r="I447" s="19"/>
    </row>
    <row r="448" spans="1:9" x14ac:dyDescent="0.25">
      <c r="A448" s="1" t="s">
        <v>2096</v>
      </c>
      <c r="B448" s="1" t="s">
        <v>3278</v>
      </c>
      <c r="D448" s="17" t="s">
        <v>478</v>
      </c>
      <c r="E448" s="1" t="s">
        <v>3493</v>
      </c>
      <c r="H448" s="1">
        <v>2</v>
      </c>
      <c r="I448" s="19">
        <v>100</v>
      </c>
    </row>
    <row r="449" spans="1:9" x14ac:dyDescent="0.25">
      <c r="A449" s="1" t="s">
        <v>2097</v>
      </c>
      <c r="B449" s="1" t="s">
        <v>3278</v>
      </c>
      <c r="D449" s="17" t="s">
        <v>479</v>
      </c>
      <c r="E449" s="1" t="s">
        <v>3493</v>
      </c>
      <c r="H449" s="1">
        <v>9</v>
      </c>
      <c r="I449" s="19">
        <v>105.15</v>
      </c>
    </row>
    <row r="450" spans="1:9" x14ac:dyDescent="0.25">
      <c r="A450" s="1" t="s">
        <v>2098</v>
      </c>
      <c r="B450" s="1" t="s">
        <v>3299</v>
      </c>
      <c r="D450" s="17" t="s">
        <v>480</v>
      </c>
      <c r="E450" s="1" t="s">
        <v>3493</v>
      </c>
      <c r="H450" s="1">
        <v>6</v>
      </c>
      <c r="I450" s="19">
        <v>34</v>
      </c>
    </row>
    <row r="451" spans="1:9" x14ac:dyDescent="0.25">
      <c r="A451" s="1" t="s">
        <v>2099</v>
      </c>
      <c r="B451" s="1" t="s">
        <v>3278</v>
      </c>
      <c r="D451" s="17" t="s">
        <v>481</v>
      </c>
      <c r="E451" s="1" t="s">
        <v>3488</v>
      </c>
      <c r="H451" s="1">
        <v>2</v>
      </c>
      <c r="I451" s="19">
        <v>190</v>
      </c>
    </row>
    <row r="452" spans="1:9" x14ac:dyDescent="0.25">
      <c r="A452" s="1" t="s">
        <v>2100</v>
      </c>
      <c r="B452" s="1" t="s">
        <v>3278</v>
      </c>
      <c r="D452" s="17" t="s">
        <v>482</v>
      </c>
      <c r="E452" s="1" t="s">
        <v>3487</v>
      </c>
      <c r="H452" s="1">
        <v>26</v>
      </c>
      <c r="I452" s="19"/>
    </row>
    <row r="453" spans="1:9" x14ac:dyDescent="0.25">
      <c r="A453" s="1" t="s">
        <v>2101</v>
      </c>
      <c r="B453" s="1" t="s">
        <v>3278</v>
      </c>
      <c r="D453" s="17" t="s">
        <v>483</v>
      </c>
      <c r="E453" s="1" t="s">
        <v>3493</v>
      </c>
      <c r="H453" s="1">
        <v>4</v>
      </c>
      <c r="I453" s="19">
        <v>17</v>
      </c>
    </row>
    <row r="454" spans="1:9" x14ac:dyDescent="0.25">
      <c r="A454" s="1" t="s">
        <v>2102</v>
      </c>
      <c r="B454" s="1" t="s">
        <v>3278</v>
      </c>
      <c r="D454" s="17" t="s">
        <v>484</v>
      </c>
      <c r="E454" s="1" t="s">
        <v>3485</v>
      </c>
      <c r="H454" s="1">
        <v>2</v>
      </c>
      <c r="I454" s="19"/>
    </row>
    <row r="455" spans="1:9" x14ac:dyDescent="0.25">
      <c r="A455" s="1" t="s">
        <v>2103</v>
      </c>
      <c r="B455" s="1" t="s">
        <v>3295</v>
      </c>
      <c r="D455" s="17" t="s">
        <v>485</v>
      </c>
      <c r="E455" s="1" t="s">
        <v>3380</v>
      </c>
      <c r="H455" s="1">
        <v>5</v>
      </c>
      <c r="I455" s="19">
        <v>245.65</v>
      </c>
    </row>
    <row r="456" spans="1:9" x14ac:dyDescent="0.25">
      <c r="A456" s="1" t="s">
        <v>2104</v>
      </c>
      <c r="B456" s="1" t="s">
        <v>3278</v>
      </c>
      <c r="D456" s="17" t="s">
        <v>486</v>
      </c>
      <c r="E456" s="1" t="s">
        <v>3485</v>
      </c>
      <c r="H456" s="1">
        <v>9</v>
      </c>
      <c r="I456" s="19"/>
    </row>
    <row r="457" spans="1:9" x14ac:dyDescent="0.25">
      <c r="A457" s="1" t="s">
        <v>2105</v>
      </c>
      <c r="B457" s="1" t="s">
        <v>3278</v>
      </c>
      <c r="D457" s="17" t="s">
        <v>487</v>
      </c>
      <c r="E457" s="1" t="s">
        <v>3485</v>
      </c>
      <c r="H457" s="1">
        <v>8</v>
      </c>
      <c r="I457" s="19"/>
    </row>
    <row r="458" spans="1:9" x14ac:dyDescent="0.25">
      <c r="A458" s="1" t="s">
        <v>2106</v>
      </c>
      <c r="B458" s="1" t="s">
        <v>3278</v>
      </c>
      <c r="D458" s="17" t="s">
        <v>488</v>
      </c>
      <c r="E458" s="1" t="s">
        <v>3485</v>
      </c>
      <c r="H458" s="1">
        <v>14</v>
      </c>
      <c r="I458" s="19"/>
    </row>
    <row r="459" spans="1:9" x14ac:dyDescent="0.25">
      <c r="A459" s="1" t="s">
        <v>2107</v>
      </c>
      <c r="B459" s="1" t="s">
        <v>3278</v>
      </c>
      <c r="D459" s="17" t="s">
        <v>489</v>
      </c>
      <c r="E459" s="1" t="s">
        <v>3485</v>
      </c>
      <c r="H459" s="1">
        <v>0</v>
      </c>
      <c r="I459" s="19">
        <v>50</v>
      </c>
    </row>
    <row r="460" spans="1:9" x14ac:dyDescent="0.25">
      <c r="A460" s="1" t="s">
        <v>2108</v>
      </c>
      <c r="B460" s="1" t="s">
        <v>3299</v>
      </c>
      <c r="D460" s="17" t="s">
        <v>490</v>
      </c>
      <c r="E460" s="1" t="s">
        <v>3487</v>
      </c>
      <c r="H460" s="1">
        <v>4</v>
      </c>
      <c r="I460" s="19"/>
    </row>
    <row r="461" spans="1:9" x14ac:dyDescent="0.25">
      <c r="A461" s="1" t="s">
        <v>2109</v>
      </c>
      <c r="B461" s="1" t="s">
        <v>3278</v>
      </c>
      <c r="D461" s="17" t="s">
        <v>491</v>
      </c>
      <c r="E461" s="1" t="s">
        <v>3485</v>
      </c>
      <c r="H461" s="1">
        <v>17</v>
      </c>
      <c r="I461" s="19">
        <v>32.5</v>
      </c>
    </row>
    <row r="462" spans="1:9" x14ac:dyDescent="0.25">
      <c r="A462" s="1" t="s">
        <v>2110</v>
      </c>
      <c r="B462" s="1" t="s">
        <v>3278</v>
      </c>
      <c r="D462" s="17" t="s">
        <v>492</v>
      </c>
      <c r="E462" s="1" t="s">
        <v>3494</v>
      </c>
      <c r="H462" s="1">
        <v>2</v>
      </c>
      <c r="I462" s="19">
        <v>160</v>
      </c>
    </row>
    <row r="463" spans="1:9" x14ac:dyDescent="0.25">
      <c r="A463" s="1" t="s">
        <v>2111</v>
      </c>
      <c r="B463" s="1" t="s">
        <v>3297</v>
      </c>
      <c r="D463" s="17" t="s">
        <v>493</v>
      </c>
      <c r="E463" s="1" t="s">
        <v>3487</v>
      </c>
      <c r="H463" s="1">
        <v>11</v>
      </c>
      <c r="I463" s="19">
        <v>82</v>
      </c>
    </row>
    <row r="464" spans="1:9" x14ac:dyDescent="0.25">
      <c r="A464" s="1" t="s">
        <v>2112</v>
      </c>
      <c r="B464" s="1" t="s">
        <v>3278</v>
      </c>
      <c r="D464" s="17" t="s">
        <v>494</v>
      </c>
      <c r="E464" s="1" t="s">
        <v>3485</v>
      </c>
      <c r="H464" s="1">
        <v>10</v>
      </c>
      <c r="I464" s="19"/>
    </row>
    <row r="465" spans="1:9" x14ac:dyDescent="0.25">
      <c r="A465" s="1" t="s">
        <v>2113</v>
      </c>
      <c r="B465" s="1" t="s">
        <v>3297</v>
      </c>
      <c r="D465" s="17" t="s">
        <v>495</v>
      </c>
      <c r="E465" s="1" t="s">
        <v>3487</v>
      </c>
      <c r="H465" s="1">
        <v>7</v>
      </c>
      <c r="I465" s="19">
        <v>132</v>
      </c>
    </row>
    <row r="466" spans="1:9" x14ac:dyDescent="0.25">
      <c r="A466" s="1" t="s">
        <v>2114</v>
      </c>
      <c r="B466" s="1" t="s">
        <v>3291</v>
      </c>
      <c r="D466" s="17" t="s">
        <v>496</v>
      </c>
      <c r="E466" s="1" t="s">
        <v>3467</v>
      </c>
      <c r="H466" s="1">
        <v>4</v>
      </c>
      <c r="I466" s="19">
        <v>635</v>
      </c>
    </row>
    <row r="467" spans="1:9" x14ac:dyDescent="0.25">
      <c r="A467" s="1" t="s">
        <v>2115</v>
      </c>
      <c r="B467" s="1" t="s">
        <v>3291</v>
      </c>
      <c r="D467" s="17" t="s">
        <v>497</v>
      </c>
      <c r="E467" s="1" t="s">
        <v>3495</v>
      </c>
      <c r="H467" s="1">
        <v>3</v>
      </c>
      <c r="I467" s="19">
        <v>650</v>
      </c>
    </row>
    <row r="468" spans="1:9" x14ac:dyDescent="0.25">
      <c r="A468" s="1" t="s">
        <v>2116</v>
      </c>
      <c r="B468" s="1" t="s">
        <v>3278</v>
      </c>
      <c r="D468" s="17" t="s">
        <v>498</v>
      </c>
      <c r="E468" s="1" t="s">
        <v>3495</v>
      </c>
      <c r="H468" s="1">
        <v>39</v>
      </c>
      <c r="I468" s="19">
        <v>360</v>
      </c>
    </row>
    <row r="469" spans="1:9" x14ac:dyDescent="0.25">
      <c r="A469" s="1" t="s">
        <v>2117</v>
      </c>
      <c r="D469" s="17" t="s">
        <v>499</v>
      </c>
      <c r="E469" s="1" t="s">
        <v>3495</v>
      </c>
      <c r="H469" s="1">
        <v>22</v>
      </c>
      <c r="I469" s="19"/>
    </row>
    <row r="470" spans="1:9" x14ac:dyDescent="0.25">
      <c r="A470" s="1" t="s">
        <v>2118</v>
      </c>
      <c r="B470" s="1" t="s">
        <v>3278</v>
      </c>
      <c r="D470" s="17" t="s">
        <v>500</v>
      </c>
      <c r="E470" s="1" t="s">
        <v>3496</v>
      </c>
      <c r="H470" s="1">
        <v>0</v>
      </c>
      <c r="I470" s="19">
        <v>204.68</v>
      </c>
    </row>
    <row r="471" spans="1:9" x14ac:dyDescent="0.25">
      <c r="A471" s="1" t="s">
        <v>2119</v>
      </c>
      <c r="B471" s="1" t="s">
        <v>3278</v>
      </c>
      <c r="D471" s="17" t="s">
        <v>501</v>
      </c>
      <c r="E471" s="1" t="s">
        <v>3497</v>
      </c>
      <c r="H471" s="1">
        <v>1</v>
      </c>
      <c r="I471" s="19">
        <v>960</v>
      </c>
    </row>
    <row r="472" spans="1:9" x14ac:dyDescent="0.25">
      <c r="A472" s="1" t="s">
        <v>2120</v>
      </c>
      <c r="B472" s="1" t="s">
        <v>3282</v>
      </c>
      <c r="D472" s="17" t="s">
        <v>502</v>
      </c>
      <c r="E472" s="1" t="s">
        <v>3498</v>
      </c>
      <c r="H472" s="1">
        <v>7</v>
      </c>
      <c r="I472" s="19">
        <v>718.21</v>
      </c>
    </row>
    <row r="473" spans="1:9" x14ac:dyDescent="0.25">
      <c r="A473" s="1" t="s">
        <v>2121</v>
      </c>
      <c r="B473" s="1" t="s">
        <v>3282</v>
      </c>
      <c r="D473" s="17" t="s">
        <v>503</v>
      </c>
      <c r="E473" s="1" t="s">
        <v>3498</v>
      </c>
      <c r="H473" s="1">
        <v>8</v>
      </c>
      <c r="I473" s="19">
        <v>718.1</v>
      </c>
    </row>
    <row r="474" spans="1:9" x14ac:dyDescent="0.25">
      <c r="A474" s="1" t="s">
        <v>2122</v>
      </c>
      <c r="B474" s="1" t="s">
        <v>3303</v>
      </c>
      <c r="D474" s="17" t="s">
        <v>504</v>
      </c>
      <c r="E474" s="1" t="s">
        <v>3478</v>
      </c>
      <c r="H474" s="1">
        <v>4</v>
      </c>
      <c r="I474" s="19">
        <v>1197</v>
      </c>
    </row>
    <row r="475" spans="1:9" x14ac:dyDescent="0.25">
      <c r="A475" s="1" t="s">
        <v>2123</v>
      </c>
      <c r="B475" s="1" t="s">
        <v>3278</v>
      </c>
      <c r="D475" s="17" t="s">
        <v>505</v>
      </c>
      <c r="E475" s="1" t="s">
        <v>3476</v>
      </c>
      <c r="H475" s="1">
        <v>0</v>
      </c>
      <c r="I475" s="19">
        <v>840</v>
      </c>
    </row>
    <row r="476" spans="1:9" x14ac:dyDescent="0.25">
      <c r="A476" s="1" t="s">
        <v>2124</v>
      </c>
      <c r="B476" s="1" t="s">
        <v>3298</v>
      </c>
      <c r="D476" s="17" t="s">
        <v>506</v>
      </c>
      <c r="E476" s="1" t="s">
        <v>3484</v>
      </c>
      <c r="H476" s="1">
        <v>1</v>
      </c>
      <c r="I476" s="19">
        <v>10</v>
      </c>
    </row>
    <row r="477" spans="1:9" x14ac:dyDescent="0.25">
      <c r="A477" s="1" t="s">
        <v>2125</v>
      </c>
      <c r="D477" s="17" t="s">
        <v>507</v>
      </c>
      <c r="E477" s="1" t="s">
        <v>3482</v>
      </c>
      <c r="H477" s="1">
        <v>2</v>
      </c>
      <c r="I477" s="19">
        <v>10</v>
      </c>
    </row>
    <row r="478" spans="1:9" x14ac:dyDescent="0.25">
      <c r="A478" s="1" t="s">
        <v>2126</v>
      </c>
      <c r="B478" s="1" t="s">
        <v>3278</v>
      </c>
      <c r="D478" s="17" t="s">
        <v>508</v>
      </c>
      <c r="E478" s="1" t="s">
        <v>3478</v>
      </c>
      <c r="H478" s="1">
        <v>0</v>
      </c>
      <c r="I478" s="19"/>
    </row>
    <row r="479" spans="1:9" x14ac:dyDescent="0.25">
      <c r="A479" s="1" t="s">
        <v>2127</v>
      </c>
      <c r="B479" s="1" t="s">
        <v>3278</v>
      </c>
      <c r="D479" s="17" t="s">
        <v>509</v>
      </c>
      <c r="E479" s="1" t="s">
        <v>3470</v>
      </c>
      <c r="H479" s="1">
        <v>1</v>
      </c>
      <c r="I479" s="19">
        <v>170</v>
      </c>
    </row>
    <row r="480" spans="1:9" x14ac:dyDescent="0.25">
      <c r="A480" s="1" t="s">
        <v>2128</v>
      </c>
      <c r="B480" s="1" t="s">
        <v>3278</v>
      </c>
      <c r="D480" s="17" t="s">
        <v>510</v>
      </c>
      <c r="E480" s="1" t="s">
        <v>3476</v>
      </c>
      <c r="H480" s="1">
        <v>2</v>
      </c>
      <c r="I480" s="19"/>
    </row>
    <row r="481" spans="1:10" x14ac:dyDescent="0.25">
      <c r="A481" s="1" t="s">
        <v>2129</v>
      </c>
      <c r="B481" s="1" t="s">
        <v>3278</v>
      </c>
      <c r="D481" s="17" t="s">
        <v>511</v>
      </c>
      <c r="E481" s="1" t="s">
        <v>3476</v>
      </c>
      <c r="H481" s="1">
        <v>2</v>
      </c>
      <c r="I481" s="19">
        <v>205.8</v>
      </c>
    </row>
    <row r="482" spans="1:10" x14ac:dyDescent="0.25">
      <c r="A482" s="1" t="s">
        <v>2130</v>
      </c>
      <c r="B482" s="1" t="s">
        <v>3278</v>
      </c>
      <c r="D482" s="17" t="s">
        <v>512</v>
      </c>
      <c r="E482" s="1" t="s">
        <v>3470</v>
      </c>
      <c r="H482" s="1">
        <v>2</v>
      </c>
      <c r="I482" s="19">
        <v>687.76</v>
      </c>
    </row>
    <row r="483" spans="1:10" x14ac:dyDescent="0.25">
      <c r="A483" s="1" t="s">
        <v>2131</v>
      </c>
      <c r="B483" s="1" t="s">
        <v>3278</v>
      </c>
      <c r="D483" s="17" t="s">
        <v>513</v>
      </c>
      <c r="E483" s="1" t="s">
        <v>3470</v>
      </c>
      <c r="H483" s="1">
        <v>1</v>
      </c>
      <c r="I483" s="19"/>
    </row>
    <row r="484" spans="1:10" x14ac:dyDescent="0.25">
      <c r="A484" s="1" t="s">
        <v>2132</v>
      </c>
      <c r="B484" s="1" t="s">
        <v>3278</v>
      </c>
      <c r="D484" s="17" t="s">
        <v>514</v>
      </c>
      <c r="E484" s="1" t="s">
        <v>3474</v>
      </c>
      <c r="H484" s="1">
        <v>1</v>
      </c>
      <c r="I484" s="19">
        <v>560</v>
      </c>
    </row>
    <row r="485" spans="1:10" x14ac:dyDescent="0.25">
      <c r="A485" s="1" t="s">
        <v>2133</v>
      </c>
      <c r="D485" s="17" t="s">
        <v>515</v>
      </c>
      <c r="E485" s="1" t="s">
        <v>3470</v>
      </c>
      <c r="H485" s="1">
        <v>3</v>
      </c>
      <c r="I485" s="19">
        <v>1137.3</v>
      </c>
    </row>
    <row r="486" spans="1:10" x14ac:dyDescent="0.25">
      <c r="A486" s="1" t="s">
        <v>2134</v>
      </c>
      <c r="B486" s="1" t="s">
        <v>3278</v>
      </c>
      <c r="D486" s="17" t="s">
        <v>516</v>
      </c>
      <c r="E486" s="1" t="s">
        <v>3477</v>
      </c>
      <c r="H486" s="1">
        <v>0</v>
      </c>
      <c r="I486" s="19">
        <v>711</v>
      </c>
    </row>
    <row r="487" spans="1:10" x14ac:dyDescent="0.25">
      <c r="A487" s="1" t="s">
        <v>2135</v>
      </c>
      <c r="B487" s="1" t="s">
        <v>3278</v>
      </c>
      <c r="D487" s="17" t="s">
        <v>517</v>
      </c>
      <c r="E487" s="1" t="s">
        <v>3499</v>
      </c>
      <c r="H487" s="1">
        <v>1</v>
      </c>
      <c r="I487" s="19"/>
    </row>
    <row r="488" spans="1:10" x14ac:dyDescent="0.25">
      <c r="A488" s="1" t="s">
        <v>2136</v>
      </c>
      <c r="B488" s="1" t="s">
        <v>3278</v>
      </c>
      <c r="D488" s="17" t="s">
        <v>518</v>
      </c>
      <c r="E488" s="1" t="s">
        <v>3500</v>
      </c>
      <c r="H488" s="1">
        <v>1</v>
      </c>
      <c r="I488" s="19"/>
    </row>
    <row r="489" spans="1:10" x14ac:dyDescent="0.25">
      <c r="A489" s="1" t="s">
        <v>2137</v>
      </c>
      <c r="B489" s="1" t="s">
        <v>3278</v>
      </c>
      <c r="D489" s="17" t="s">
        <v>519</v>
      </c>
      <c r="E489" s="1" t="s">
        <v>3478</v>
      </c>
      <c r="H489" s="1">
        <v>0</v>
      </c>
      <c r="I489" s="19">
        <v>150</v>
      </c>
    </row>
    <row r="490" spans="1:10" x14ac:dyDescent="0.25">
      <c r="A490" s="1" t="s">
        <v>2138</v>
      </c>
      <c r="B490" s="1" t="s">
        <v>3278</v>
      </c>
      <c r="D490" s="17" t="s">
        <v>520</v>
      </c>
      <c r="E490" s="1" t="s">
        <v>3470</v>
      </c>
      <c r="H490" s="1">
        <v>2</v>
      </c>
      <c r="I490" s="19"/>
    </row>
    <row r="491" spans="1:10" x14ac:dyDescent="0.25">
      <c r="A491" s="1" t="s">
        <v>2139</v>
      </c>
      <c r="B491" s="1" t="s">
        <v>3307</v>
      </c>
      <c r="C491" s="1" t="s">
        <v>3292</v>
      </c>
      <c r="D491" s="17" t="s">
        <v>521</v>
      </c>
      <c r="E491" s="1" t="s">
        <v>3473</v>
      </c>
      <c r="F491" s="1">
        <v>2</v>
      </c>
      <c r="G491" s="1">
        <v>4</v>
      </c>
      <c r="H491" s="1">
        <v>2</v>
      </c>
      <c r="I491" s="19">
        <v>786</v>
      </c>
      <c r="J491">
        <v>8100</v>
      </c>
    </row>
    <row r="492" spans="1:10" x14ac:dyDescent="0.25">
      <c r="A492" s="1" t="s">
        <v>2140</v>
      </c>
      <c r="B492" s="1" t="s">
        <v>3278</v>
      </c>
      <c r="D492" s="17" t="s">
        <v>522</v>
      </c>
      <c r="E492" s="1" t="s">
        <v>3482</v>
      </c>
      <c r="H492" s="1">
        <v>14</v>
      </c>
      <c r="I492" s="19"/>
    </row>
    <row r="493" spans="1:10" x14ac:dyDescent="0.25">
      <c r="A493" s="1" t="s">
        <v>2141</v>
      </c>
      <c r="B493" s="1" t="s">
        <v>3297</v>
      </c>
      <c r="D493" s="17" t="s">
        <v>523</v>
      </c>
      <c r="E493" s="1" t="s">
        <v>3480</v>
      </c>
      <c r="H493" s="1">
        <v>9</v>
      </c>
      <c r="I493" s="19"/>
    </row>
    <row r="494" spans="1:10" x14ac:dyDescent="0.25">
      <c r="A494" s="1" t="s">
        <v>2142</v>
      </c>
      <c r="B494" s="1" t="s">
        <v>3297</v>
      </c>
      <c r="D494" s="17" t="s">
        <v>524</v>
      </c>
      <c r="E494" s="1" t="s">
        <v>3480</v>
      </c>
      <c r="H494" s="1">
        <v>10</v>
      </c>
      <c r="I494" s="19"/>
    </row>
    <row r="495" spans="1:10" x14ac:dyDescent="0.25">
      <c r="A495" s="1" t="s">
        <v>2143</v>
      </c>
      <c r="B495" s="1" t="s">
        <v>3278</v>
      </c>
      <c r="D495" s="17" t="s">
        <v>525</v>
      </c>
      <c r="E495" s="1" t="s">
        <v>3480</v>
      </c>
      <c r="H495" s="1">
        <v>8</v>
      </c>
      <c r="I495" s="19"/>
    </row>
    <row r="496" spans="1:10" x14ac:dyDescent="0.25">
      <c r="A496" s="1" t="s">
        <v>2144</v>
      </c>
      <c r="B496" s="1" t="s">
        <v>3278</v>
      </c>
      <c r="D496" s="17" t="s">
        <v>526</v>
      </c>
      <c r="E496" s="1" t="s">
        <v>3480</v>
      </c>
      <c r="H496" s="1">
        <v>7</v>
      </c>
      <c r="I496" s="19"/>
    </row>
    <row r="497" spans="1:9" x14ac:dyDescent="0.25">
      <c r="A497" s="1" t="s">
        <v>2145</v>
      </c>
      <c r="B497" s="1" t="s">
        <v>3278</v>
      </c>
      <c r="D497" s="17" t="s">
        <v>527</v>
      </c>
      <c r="E497" s="1" t="s">
        <v>3480</v>
      </c>
      <c r="H497" s="1">
        <v>0</v>
      </c>
      <c r="I497" s="19"/>
    </row>
    <row r="498" spans="1:9" x14ac:dyDescent="0.25">
      <c r="A498" s="1" t="s">
        <v>2146</v>
      </c>
      <c r="B498" s="1" t="s">
        <v>3278</v>
      </c>
      <c r="D498" s="17" t="s">
        <v>528</v>
      </c>
      <c r="E498" s="1" t="s">
        <v>3482</v>
      </c>
      <c r="H498" s="1">
        <v>4</v>
      </c>
      <c r="I498" s="19">
        <v>30</v>
      </c>
    </row>
    <row r="499" spans="1:9" x14ac:dyDescent="0.25">
      <c r="A499" s="1" t="s">
        <v>2147</v>
      </c>
      <c r="B499" s="1" t="s">
        <v>3278</v>
      </c>
      <c r="D499" s="17" t="s">
        <v>529</v>
      </c>
      <c r="E499" s="1" t="s">
        <v>3501</v>
      </c>
      <c r="H499" s="1">
        <v>13</v>
      </c>
      <c r="I499" s="19"/>
    </row>
    <row r="500" spans="1:9" x14ac:dyDescent="0.25">
      <c r="A500" s="1" t="s">
        <v>2148</v>
      </c>
      <c r="B500" s="1" t="s">
        <v>3278</v>
      </c>
      <c r="D500" s="17" t="s">
        <v>530</v>
      </c>
      <c r="E500" s="1" t="s">
        <v>3501</v>
      </c>
      <c r="H500" s="1">
        <v>1</v>
      </c>
      <c r="I500" s="19"/>
    </row>
    <row r="501" spans="1:9" x14ac:dyDescent="0.25">
      <c r="A501" s="1" t="s">
        <v>2149</v>
      </c>
      <c r="B501" s="1" t="s">
        <v>3278</v>
      </c>
      <c r="D501" s="17" t="s">
        <v>531</v>
      </c>
      <c r="E501" s="1" t="s">
        <v>3501</v>
      </c>
      <c r="H501" s="1">
        <v>5</v>
      </c>
      <c r="I501" s="19"/>
    </row>
    <row r="502" spans="1:9" x14ac:dyDescent="0.25">
      <c r="A502" s="1" t="s">
        <v>2150</v>
      </c>
      <c r="B502" s="1" t="s">
        <v>3278</v>
      </c>
      <c r="D502" s="17" t="s">
        <v>532</v>
      </c>
      <c r="E502" s="1" t="s">
        <v>3501</v>
      </c>
      <c r="H502" s="1">
        <v>7</v>
      </c>
      <c r="I502" s="19"/>
    </row>
    <row r="503" spans="1:9" x14ac:dyDescent="0.25">
      <c r="A503" s="1" t="s">
        <v>2151</v>
      </c>
      <c r="B503" s="1" t="s">
        <v>3278</v>
      </c>
      <c r="D503" s="17" t="s">
        <v>533</v>
      </c>
      <c r="E503" s="1" t="s">
        <v>3501</v>
      </c>
      <c r="H503" s="1">
        <v>3</v>
      </c>
      <c r="I503" s="19"/>
    </row>
    <row r="504" spans="1:9" x14ac:dyDescent="0.25">
      <c r="A504" s="1" t="s">
        <v>2152</v>
      </c>
      <c r="B504" s="1" t="s">
        <v>3278</v>
      </c>
      <c r="D504" s="17" t="s">
        <v>534</v>
      </c>
      <c r="E504" s="1" t="s">
        <v>3501</v>
      </c>
      <c r="H504" s="1">
        <v>3</v>
      </c>
      <c r="I504" s="19"/>
    </row>
    <row r="505" spans="1:9" x14ac:dyDescent="0.25">
      <c r="A505" s="1" t="s">
        <v>2153</v>
      </c>
      <c r="B505" s="1" t="s">
        <v>3308</v>
      </c>
      <c r="D505" s="17" t="s">
        <v>535</v>
      </c>
      <c r="E505" s="1" t="s">
        <v>3501</v>
      </c>
      <c r="H505" s="1">
        <v>8</v>
      </c>
      <c r="I505" s="19"/>
    </row>
    <row r="506" spans="1:9" x14ac:dyDescent="0.25">
      <c r="A506" s="1" t="s">
        <v>2154</v>
      </c>
      <c r="B506" s="1" t="s">
        <v>3278</v>
      </c>
      <c r="D506" s="17" t="s">
        <v>536</v>
      </c>
      <c r="E506" s="1" t="s">
        <v>3501</v>
      </c>
      <c r="H506" s="1">
        <v>6</v>
      </c>
      <c r="I506" s="19"/>
    </row>
    <row r="507" spans="1:9" x14ac:dyDescent="0.25">
      <c r="A507" s="1" t="s">
        <v>2155</v>
      </c>
      <c r="B507" s="1" t="s">
        <v>3278</v>
      </c>
      <c r="D507" s="17" t="s">
        <v>537</v>
      </c>
      <c r="E507" s="1" t="s">
        <v>3480</v>
      </c>
      <c r="H507" s="1">
        <v>2</v>
      </c>
      <c r="I507" s="19">
        <v>13.7</v>
      </c>
    </row>
    <row r="508" spans="1:9" x14ac:dyDescent="0.25">
      <c r="A508" s="1" t="s">
        <v>2156</v>
      </c>
      <c r="B508" s="1" t="s">
        <v>3278</v>
      </c>
      <c r="D508" s="17" t="s">
        <v>538</v>
      </c>
      <c r="E508" s="1" t="s">
        <v>3482</v>
      </c>
      <c r="H508" s="1">
        <v>5</v>
      </c>
      <c r="I508" s="19"/>
    </row>
    <row r="509" spans="1:9" x14ac:dyDescent="0.25">
      <c r="A509" s="1" t="s">
        <v>2157</v>
      </c>
      <c r="B509" s="1" t="s">
        <v>3278</v>
      </c>
      <c r="D509" s="17" t="s">
        <v>539</v>
      </c>
      <c r="E509" s="1" t="s">
        <v>3501</v>
      </c>
      <c r="H509" s="1">
        <v>4</v>
      </c>
      <c r="I509" s="19"/>
    </row>
    <row r="510" spans="1:9" x14ac:dyDescent="0.25">
      <c r="A510" s="1" t="s">
        <v>2158</v>
      </c>
      <c r="B510" s="1" t="s">
        <v>3278</v>
      </c>
      <c r="D510" s="17" t="s">
        <v>540</v>
      </c>
      <c r="E510" s="1" t="s">
        <v>3501</v>
      </c>
      <c r="H510" s="1">
        <v>20</v>
      </c>
      <c r="I510" s="19"/>
    </row>
    <row r="511" spans="1:9" x14ac:dyDescent="0.25">
      <c r="A511" s="1" t="s">
        <v>2159</v>
      </c>
      <c r="B511" s="1" t="s">
        <v>3278</v>
      </c>
      <c r="D511" s="17" t="s">
        <v>541</v>
      </c>
      <c r="E511" s="1" t="s">
        <v>3501</v>
      </c>
      <c r="H511" s="1">
        <v>1</v>
      </c>
      <c r="I511" s="19"/>
    </row>
    <row r="512" spans="1:9" x14ac:dyDescent="0.25">
      <c r="A512" s="1" t="s">
        <v>2160</v>
      </c>
      <c r="B512" s="1" t="s">
        <v>3278</v>
      </c>
      <c r="D512" s="17" t="s">
        <v>542</v>
      </c>
      <c r="E512" s="1" t="s">
        <v>3501</v>
      </c>
      <c r="H512" s="1">
        <v>20</v>
      </c>
      <c r="I512" s="19"/>
    </row>
    <row r="513" spans="1:9" x14ac:dyDescent="0.25">
      <c r="A513" s="1" t="s">
        <v>2161</v>
      </c>
      <c r="B513" s="1" t="s">
        <v>3278</v>
      </c>
      <c r="D513" s="17" t="s">
        <v>543</v>
      </c>
      <c r="E513" s="1" t="s">
        <v>3482</v>
      </c>
      <c r="H513" s="1">
        <v>11</v>
      </c>
      <c r="I513" s="19"/>
    </row>
    <row r="514" spans="1:9" x14ac:dyDescent="0.25">
      <c r="A514" s="1" t="s">
        <v>2162</v>
      </c>
      <c r="B514" s="1" t="s">
        <v>3278</v>
      </c>
      <c r="D514" s="17" t="s">
        <v>544</v>
      </c>
      <c r="E514" s="1" t="s">
        <v>3482</v>
      </c>
      <c r="H514" s="1">
        <v>8</v>
      </c>
      <c r="I514" s="19"/>
    </row>
    <row r="515" spans="1:9" x14ac:dyDescent="0.25">
      <c r="A515" s="1" t="s">
        <v>2163</v>
      </c>
      <c r="B515" s="1" t="s">
        <v>3278</v>
      </c>
      <c r="D515" s="17" t="s">
        <v>545</v>
      </c>
      <c r="E515" s="1" t="s">
        <v>3482</v>
      </c>
      <c r="H515" s="1">
        <v>7</v>
      </c>
      <c r="I515" s="19"/>
    </row>
    <row r="516" spans="1:9" x14ac:dyDescent="0.25">
      <c r="A516" s="1" t="s">
        <v>2164</v>
      </c>
      <c r="B516" s="1" t="s">
        <v>3278</v>
      </c>
      <c r="D516" s="17" t="s">
        <v>546</v>
      </c>
      <c r="E516" s="1" t="s">
        <v>3482</v>
      </c>
      <c r="H516" s="1">
        <v>6</v>
      </c>
      <c r="I516" s="19"/>
    </row>
    <row r="517" spans="1:9" x14ac:dyDescent="0.25">
      <c r="A517" s="1" t="s">
        <v>2165</v>
      </c>
      <c r="B517" s="1" t="s">
        <v>3306</v>
      </c>
      <c r="D517" s="17" t="s">
        <v>547</v>
      </c>
      <c r="E517" s="1" t="s">
        <v>3366</v>
      </c>
      <c r="H517" s="1">
        <v>0</v>
      </c>
      <c r="I517" s="19"/>
    </row>
    <row r="518" spans="1:9" x14ac:dyDescent="0.25">
      <c r="A518" s="1" t="s">
        <v>2166</v>
      </c>
      <c r="B518" s="1" t="s">
        <v>3278</v>
      </c>
      <c r="D518" s="17" t="s">
        <v>548</v>
      </c>
      <c r="E518" s="1" t="s">
        <v>3366</v>
      </c>
      <c r="H518" s="1">
        <v>0</v>
      </c>
      <c r="I518" s="19"/>
    </row>
    <row r="519" spans="1:9" x14ac:dyDescent="0.25">
      <c r="A519" s="1" t="s">
        <v>2167</v>
      </c>
      <c r="B519" s="1" t="s">
        <v>3278</v>
      </c>
      <c r="D519" s="17" t="s">
        <v>549</v>
      </c>
      <c r="E519" s="1" t="s">
        <v>3366</v>
      </c>
      <c r="H519" s="1">
        <v>0</v>
      </c>
      <c r="I519" s="19"/>
    </row>
    <row r="520" spans="1:9" x14ac:dyDescent="0.25">
      <c r="A520" s="1" t="s">
        <v>2168</v>
      </c>
      <c r="B520" s="1" t="s">
        <v>3278</v>
      </c>
      <c r="D520" s="17" t="s">
        <v>550</v>
      </c>
      <c r="E520" s="1" t="s">
        <v>3366</v>
      </c>
      <c r="H520" s="1">
        <v>0</v>
      </c>
      <c r="I520" s="19"/>
    </row>
    <row r="521" spans="1:9" x14ac:dyDescent="0.25">
      <c r="A521" s="1" t="s">
        <v>2169</v>
      </c>
      <c r="B521" s="1" t="s">
        <v>3278</v>
      </c>
      <c r="D521" s="17" t="s">
        <v>551</v>
      </c>
      <c r="E521" s="1" t="s">
        <v>3366</v>
      </c>
      <c r="H521" s="1">
        <v>0</v>
      </c>
      <c r="I521" s="19"/>
    </row>
    <row r="522" spans="1:9" x14ac:dyDescent="0.25">
      <c r="A522" s="1" t="s">
        <v>2170</v>
      </c>
      <c r="B522" s="1" t="s">
        <v>3278</v>
      </c>
      <c r="D522" s="17" t="s">
        <v>552</v>
      </c>
      <c r="E522" s="1" t="s">
        <v>3482</v>
      </c>
      <c r="H522" s="1">
        <v>8</v>
      </c>
      <c r="I522" s="19"/>
    </row>
    <row r="523" spans="1:9" x14ac:dyDescent="0.25">
      <c r="A523" s="1" t="s">
        <v>2171</v>
      </c>
      <c r="B523" s="1" t="s">
        <v>3278</v>
      </c>
      <c r="D523" s="17" t="s">
        <v>553</v>
      </c>
      <c r="E523" s="1" t="s">
        <v>3494</v>
      </c>
      <c r="H523" s="1">
        <v>7</v>
      </c>
      <c r="I523" s="19"/>
    </row>
    <row r="524" spans="1:9" x14ac:dyDescent="0.25">
      <c r="A524" s="1" t="s">
        <v>2172</v>
      </c>
      <c r="B524" s="1" t="s">
        <v>3278</v>
      </c>
      <c r="D524" s="17" t="s">
        <v>554</v>
      </c>
      <c r="E524" s="1" t="s">
        <v>3483</v>
      </c>
      <c r="H524" s="1">
        <v>0</v>
      </c>
      <c r="I524" s="19"/>
    </row>
    <row r="525" spans="1:9" x14ac:dyDescent="0.25">
      <c r="A525" s="1" t="s">
        <v>2173</v>
      </c>
      <c r="B525" s="1" t="s">
        <v>3297</v>
      </c>
      <c r="D525" s="17" t="s">
        <v>555</v>
      </c>
      <c r="E525" s="1" t="s">
        <v>3490</v>
      </c>
      <c r="H525" s="1">
        <v>2</v>
      </c>
      <c r="I525" s="19"/>
    </row>
    <row r="526" spans="1:9" x14ac:dyDescent="0.25">
      <c r="A526" s="1" t="s">
        <v>2174</v>
      </c>
      <c r="D526" s="17" t="s">
        <v>556</v>
      </c>
      <c r="E526" s="1" t="s">
        <v>3482</v>
      </c>
      <c r="H526" s="1">
        <v>2</v>
      </c>
      <c r="I526" s="19"/>
    </row>
    <row r="527" spans="1:9" x14ac:dyDescent="0.25">
      <c r="A527" s="1" t="s">
        <v>2175</v>
      </c>
      <c r="B527" s="1" t="s">
        <v>3278</v>
      </c>
      <c r="D527" s="17" t="s">
        <v>557</v>
      </c>
      <c r="E527" s="1" t="s">
        <v>3482</v>
      </c>
      <c r="H527" s="1">
        <v>0</v>
      </c>
      <c r="I527" s="19"/>
    </row>
    <row r="528" spans="1:9" x14ac:dyDescent="0.25">
      <c r="A528" s="1" t="s">
        <v>2176</v>
      </c>
      <c r="B528" s="1" t="s">
        <v>3278</v>
      </c>
      <c r="D528" s="17" t="s">
        <v>558</v>
      </c>
      <c r="E528" s="1" t="s">
        <v>3480</v>
      </c>
      <c r="H528" s="1">
        <v>2</v>
      </c>
      <c r="I528" s="19"/>
    </row>
    <row r="529" spans="1:9" x14ac:dyDescent="0.25">
      <c r="A529" s="1" t="s">
        <v>2177</v>
      </c>
      <c r="D529" s="17" t="s">
        <v>559</v>
      </c>
      <c r="E529" s="1" t="s">
        <v>3484</v>
      </c>
      <c r="H529" s="1">
        <v>1</v>
      </c>
      <c r="I529" s="19"/>
    </row>
    <row r="530" spans="1:9" x14ac:dyDescent="0.25">
      <c r="A530" s="1" t="s">
        <v>2178</v>
      </c>
      <c r="B530" s="1" t="s">
        <v>3278</v>
      </c>
      <c r="D530" s="17" t="s">
        <v>560</v>
      </c>
      <c r="E530" s="1" t="s">
        <v>3484</v>
      </c>
      <c r="H530" s="1">
        <v>8</v>
      </c>
      <c r="I530" s="19"/>
    </row>
    <row r="531" spans="1:9" x14ac:dyDescent="0.25">
      <c r="A531" s="1" t="s">
        <v>2179</v>
      </c>
      <c r="B531" s="1" t="s">
        <v>3297</v>
      </c>
      <c r="D531" s="17" t="s">
        <v>561</v>
      </c>
      <c r="E531" s="1" t="s">
        <v>3502</v>
      </c>
      <c r="H531" s="1">
        <v>10</v>
      </c>
      <c r="I531" s="19"/>
    </row>
    <row r="532" spans="1:9" x14ac:dyDescent="0.25">
      <c r="A532" s="1" t="s">
        <v>2180</v>
      </c>
      <c r="B532" s="1" t="s">
        <v>3278</v>
      </c>
      <c r="D532" s="17" t="s">
        <v>562</v>
      </c>
      <c r="E532" s="1" t="s">
        <v>3489</v>
      </c>
      <c r="H532" s="1">
        <v>6</v>
      </c>
      <c r="I532" s="19"/>
    </row>
    <row r="533" spans="1:9" x14ac:dyDescent="0.25">
      <c r="A533" s="1" t="s">
        <v>2181</v>
      </c>
      <c r="B533" s="1" t="s">
        <v>3278</v>
      </c>
      <c r="D533" s="17" t="s">
        <v>563</v>
      </c>
      <c r="E533" s="1" t="s">
        <v>3503</v>
      </c>
      <c r="H533" s="1">
        <v>2</v>
      </c>
      <c r="I533" s="19"/>
    </row>
    <row r="534" spans="1:9" x14ac:dyDescent="0.25">
      <c r="A534" s="1" t="s">
        <v>2182</v>
      </c>
      <c r="B534" s="1" t="s">
        <v>3278</v>
      </c>
      <c r="D534" s="17" t="s">
        <v>564</v>
      </c>
      <c r="E534" s="1" t="s">
        <v>3504</v>
      </c>
      <c r="H534" s="1">
        <v>10</v>
      </c>
      <c r="I534" s="19"/>
    </row>
    <row r="535" spans="1:9" x14ac:dyDescent="0.25">
      <c r="A535" s="1" t="s">
        <v>2183</v>
      </c>
      <c r="B535" s="1" t="s">
        <v>3278</v>
      </c>
      <c r="D535" s="17" t="s">
        <v>565</v>
      </c>
      <c r="E535" s="1" t="s">
        <v>3489</v>
      </c>
      <c r="H535" s="1">
        <v>1</v>
      </c>
      <c r="I535" s="19"/>
    </row>
    <row r="536" spans="1:9" x14ac:dyDescent="0.25">
      <c r="A536" s="1" t="s">
        <v>2184</v>
      </c>
      <c r="B536" s="1" t="s">
        <v>3284</v>
      </c>
      <c r="D536" s="17" t="s">
        <v>566</v>
      </c>
      <c r="E536" s="1" t="s">
        <v>3505</v>
      </c>
      <c r="H536" s="1">
        <v>1</v>
      </c>
      <c r="I536" s="19"/>
    </row>
    <row r="537" spans="1:9" x14ac:dyDescent="0.25">
      <c r="A537" s="1" t="s">
        <v>2185</v>
      </c>
      <c r="B537" s="1" t="s">
        <v>3297</v>
      </c>
      <c r="D537" s="17" t="s">
        <v>567</v>
      </c>
      <c r="E537" s="1" t="s">
        <v>3490</v>
      </c>
      <c r="H537" s="1">
        <v>6</v>
      </c>
      <c r="I537" s="19">
        <v>230</v>
      </c>
    </row>
    <row r="538" spans="1:9" x14ac:dyDescent="0.25">
      <c r="A538" s="1" t="s">
        <v>2186</v>
      </c>
      <c r="B538" s="1" t="s">
        <v>3278</v>
      </c>
      <c r="D538" s="17" t="s">
        <v>568</v>
      </c>
      <c r="E538" s="1" t="s">
        <v>3493</v>
      </c>
      <c r="H538" s="1">
        <v>12</v>
      </c>
      <c r="I538" s="19">
        <v>50</v>
      </c>
    </row>
    <row r="539" spans="1:9" x14ac:dyDescent="0.25">
      <c r="A539" s="1" t="s">
        <v>2187</v>
      </c>
      <c r="B539" s="1" t="s">
        <v>3278</v>
      </c>
      <c r="D539" s="17" t="s">
        <v>569</v>
      </c>
      <c r="E539" s="1" t="s">
        <v>3485</v>
      </c>
      <c r="H539" s="1">
        <v>0</v>
      </c>
      <c r="I539" s="19">
        <v>60</v>
      </c>
    </row>
    <row r="540" spans="1:9" x14ac:dyDescent="0.25">
      <c r="A540" s="1" t="s">
        <v>2188</v>
      </c>
      <c r="B540" s="1" t="s">
        <v>3278</v>
      </c>
      <c r="D540" s="17" t="s">
        <v>570</v>
      </c>
      <c r="E540" s="1" t="s">
        <v>3485</v>
      </c>
      <c r="H540" s="1">
        <v>13</v>
      </c>
      <c r="I540" s="19">
        <v>76.8</v>
      </c>
    </row>
    <row r="541" spans="1:9" x14ac:dyDescent="0.25">
      <c r="A541" s="1" t="s">
        <v>2189</v>
      </c>
      <c r="B541" s="1" t="s">
        <v>3278</v>
      </c>
      <c r="D541" s="17" t="s">
        <v>571</v>
      </c>
      <c r="E541" s="1" t="s">
        <v>3494</v>
      </c>
      <c r="H541" s="1">
        <v>1</v>
      </c>
      <c r="I541" s="19">
        <v>50</v>
      </c>
    </row>
    <row r="542" spans="1:9" x14ac:dyDescent="0.25">
      <c r="A542" s="1" t="s">
        <v>2190</v>
      </c>
      <c r="B542" s="1" t="s">
        <v>3278</v>
      </c>
      <c r="D542" s="17" t="s">
        <v>572</v>
      </c>
      <c r="E542" s="1" t="s">
        <v>3494</v>
      </c>
      <c r="H542" s="1">
        <v>3</v>
      </c>
      <c r="I542" s="19">
        <v>80</v>
      </c>
    </row>
    <row r="543" spans="1:9" x14ac:dyDescent="0.25">
      <c r="A543" s="1" t="s">
        <v>2191</v>
      </c>
      <c r="B543" s="1" t="s">
        <v>3306</v>
      </c>
      <c r="D543" s="17" t="s">
        <v>573</v>
      </c>
      <c r="E543" s="1" t="s">
        <v>3494</v>
      </c>
      <c r="H543" s="1">
        <v>7</v>
      </c>
      <c r="I543" s="19">
        <v>30</v>
      </c>
    </row>
    <row r="544" spans="1:9" x14ac:dyDescent="0.25">
      <c r="A544" s="1" t="s">
        <v>2192</v>
      </c>
      <c r="B544" s="1" t="s">
        <v>3278</v>
      </c>
      <c r="D544" s="17" t="s">
        <v>574</v>
      </c>
      <c r="E544" s="1" t="s">
        <v>3485</v>
      </c>
      <c r="H544" s="1">
        <v>16</v>
      </c>
      <c r="I544" s="19"/>
    </row>
    <row r="545" spans="1:9" x14ac:dyDescent="0.25">
      <c r="A545" s="1" t="s">
        <v>2193</v>
      </c>
      <c r="B545" s="1" t="s">
        <v>3278</v>
      </c>
      <c r="D545" s="17" t="s">
        <v>575</v>
      </c>
      <c r="E545" s="1" t="s">
        <v>3486</v>
      </c>
      <c r="H545" s="1">
        <v>7</v>
      </c>
      <c r="I545" s="19">
        <v>130.46</v>
      </c>
    </row>
    <row r="546" spans="1:9" x14ac:dyDescent="0.25">
      <c r="A546" s="1" t="s">
        <v>2194</v>
      </c>
      <c r="B546" s="1" t="s">
        <v>3278</v>
      </c>
      <c r="D546" s="17" t="s">
        <v>576</v>
      </c>
      <c r="E546" s="1" t="s">
        <v>3486</v>
      </c>
      <c r="H546" s="1">
        <v>3</v>
      </c>
      <c r="I546" s="19">
        <v>141</v>
      </c>
    </row>
    <row r="547" spans="1:9" x14ac:dyDescent="0.25">
      <c r="A547" s="1" t="s">
        <v>2195</v>
      </c>
      <c r="B547" s="1" t="s">
        <v>3309</v>
      </c>
      <c r="D547" s="17" t="s">
        <v>577</v>
      </c>
      <c r="E547" s="1" t="s">
        <v>3486</v>
      </c>
      <c r="H547" s="1">
        <v>1</v>
      </c>
      <c r="I547" s="19">
        <v>63.24</v>
      </c>
    </row>
    <row r="548" spans="1:9" x14ac:dyDescent="0.25">
      <c r="A548" s="1" t="s">
        <v>2196</v>
      </c>
      <c r="D548" s="17" t="s">
        <v>578</v>
      </c>
      <c r="E548" s="1" t="s">
        <v>3506</v>
      </c>
      <c r="H548" s="1">
        <v>2</v>
      </c>
      <c r="I548" s="19"/>
    </row>
    <row r="549" spans="1:9" x14ac:dyDescent="0.25">
      <c r="A549" s="1" t="s">
        <v>2197</v>
      </c>
      <c r="B549" s="1" t="s">
        <v>3278</v>
      </c>
      <c r="D549" s="17" t="s">
        <v>579</v>
      </c>
      <c r="E549" s="1" t="s">
        <v>3486</v>
      </c>
      <c r="H549" s="1">
        <v>6</v>
      </c>
      <c r="I549" s="19"/>
    </row>
    <row r="550" spans="1:9" x14ac:dyDescent="0.25">
      <c r="A550" s="1" t="s">
        <v>2198</v>
      </c>
      <c r="B550" s="1" t="s">
        <v>3299</v>
      </c>
      <c r="D550" s="17" t="s">
        <v>580</v>
      </c>
      <c r="E550" s="1" t="s">
        <v>3493</v>
      </c>
      <c r="H550" s="1">
        <v>13</v>
      </c>
      <c r="I550" s="19"/>
    </row>
    <row r="551" spans="1:9" x14ac:dyDescent="0.25">
      <c r="A551" s="1" t="s">
        <v>2199</v>
      </c>
      <c r="B551" s="1" t="s">
        <v>3278</v>
      </c>
      <c r="D551" s="17" t="s">
        <v>581</v>
      </c>
      <c r="E551" s="1" t="s">
        <v>3493</v>
      </c>
      <c r="H551" s="1">
        <v>11</v>
      </c>
      <c r="I551" s="19"/>
    </row>
    <row r="552" spans="1:9" x14ac:dyDescent="0.25">
      <c r="A552" s="1" t="s">
        <v>2200</v>
      </c>
      <c r="B552" s="1" t="s">
        <v>3278</v>
      </c>
      <c r="D552" s="17" t="s">
        <v>582</v>
      </c>
      <c r="E552" s="1" t="s">
        <v>3493</v>
      </c>
      <c r="H552" s="1">
        <v>15</v>
      </c>
      <c r="I552" s="19"/>
    </row>
    <row r="553" spans="1:9" x14ac:dyDescent="0.25">
      <c r="A553" s="1" t="s">
        <v>2201</v>
      </c>
      <c r="B553" s="1" t="s">
        <v>3278</v>
      </c>
      <c r="D553" s="17" t="s">
        <v>583</v>
      </c>
      <c r="E553" s="1" t="s">
        <v>3493</v>
      </c>
      <c r="H553" s="1">
        <v>4</v>
      </c>
      <c r="I553" s="19"/>
    </row>
    <row r="554" spans="1:9" x14ac:dyDescent="0.25">
      <c r="A554" s="1" t="s">
        <v>2202</v>
      </c>
      <c r="B554" s="1" t="s">
        <v>3278</v>
      </c>
      <c r="D554" s="17" t="s">
        <v>584</v>
      </c>
      <c r="E554" s="1" t="s">
        <v>3493</v>
      </c>
      <c r="H554" s="1">
        <v>5</v>
      </c>
      <c r="I554" s="19">
        <v>50</v>
      </c>
    </row>
    <row r="555" spans="1:9" x14ac:dyDescent="0.25">
      <c r="A555" s="1" t="s">
        <v>2203</v>
      </c>
      <c r="D555" s="17" t="s">
        <v>585</v>
      </c>
      <c r="E555" s="1" t="s">
        <v>3446</v>
      </c>
      <c r="H555" s="1">
        <v>1</v>
      </c>
      <c r="I555" s="19"/>
    </row>
    <row r="556" spans="1:9" x14ac:dyDescent="0.25">
      <c r="A556" s="1" t="s">
        <v>2204</v>
      </c>
      <c r="B556" s="1" t="s">
        <v>3278</v>
      </c>
      <c r="D556" s="17" t="s">
        <v>586</v>
      </c>
      <c r="E556" s="1" t="s">
        <v>3493</v>
      </c>
      <c r="H556" s="1">
        <v>5</v>
      </c>
      <c r="I556" s="19"/>
    </row>
    <row r="557" spans="1:9" x14ac:dyDescent="0.25">
      <c r="A557" s="1" t="s">
        <v>2205</v>
      </c>
      <c r="B557" s="1" t="s">
        <v>3278</v>
      </c>
      <c r="D557" s="17" t="s">
        <v>587</v>
      </c>
      <c r="E557" s="1" t="s">
        <v>3493</v>
      </c>
      <c r="H557" s="1">
        <v>4</v>
      </c>
      <c r="I557" s="19"/>
    </row>
    <row r="558" spans="1:9" x14ac:dyDescent="0.25">
      <c r="A558" s="1" t="s">
        <v>2206</v>
      </c>
      <c r="B558" s="1" t="s">
        <v>3278</v>
      </c>
      <c r="D558" s="17" t="s">
        <v>588</v>
      </c>
      <c r="E558" s="1" t="s">
        <v>3485</v>
      </c>
      <c r="H558" s="1">
        <v>7</v>
      </c>
      <c r="I558" s="19"/>
    </row>
    <row r="559" spans="1:9" x14ac:dyDescent="0.25">
      <c r="A559" s="1" t="s">
        <v>2207</v>
      </c>
      <c r="B559" s="1" t="s">
        <v>3278</v>
      </c>
      <c r="D559" s="17" t="s">
        <v>589</v>
      </c>
      <c r="E559" s="1" t="s">
        <v>3493</v>
      </c>
      <c r="H559" s="1">
        <v>14</v>
      </c>
      <c r="I559" s="19"/>
    </row>
    <row r="560" spans="1:9" x14ac:dyDescent="0.25">
      <c r="A560" s="1" t="s">
        <v>2208</v>
      </c>
      <c r="B560" s="1" t="s">
        <v>3310</v>
      </c>
      <c r="D560" s="17" t="s">
        <v>590</v>
      </c>
      <c r="E560" s="1" t="s">
        <v>3488</v>
      </c>
      <c r="H560" s="1">
        <v>1</v>
      </c>
      <c r="I560" s="19">
        <v>2900</v>
      </c>
    </row>
    <row r="561" spans="1:10" x14ac:dyDescent="0.25">
      <c r="A561" s="1" t="s">
        <v>2209</v>
      </c>
      <c r="B561" s="1" t="s">
        <v>3297</v>
      </c>
      <c r="D561" s="17" t="s">
        <v>591</v>
      </c>
      <c r="E561" s="1" t="s">
        <v>3487</v>
      </c>
      <c r="H561" s="1">
        <v>24</v>
      </c>
      <c r="I561" s="19">
        <v>192</v>
      </c>
    </row>
    <row r="562" spans="1:10" x14ac:dyDescent="0.25">
      <c r="A562" s="1" t="s">
        <v>2210</v>
      </c>
      <c r="B562" s="1" t="s">
        <v>3278</v>
      </c>
      <c r="D562" s="17" t="s">
        <v>592</v>
      </c>
      <c r="E562" s="1" t="s">
        <v>3494</v>
      </c>
      <c r="H562" s="1">
        <v>4</v>
      </c>
      <c r="I562" s="19"/>
    </row>
    <row r="563" spans="1:10" x14ac:dyDescent="0.25">
      <c r="A563" s="1" t="s">
        <v>2211</v>
      </c>
      <c r="B563" s="1" t="s">
        <v>3295</v>
      </c>
      <c r="D563" s="17" t="s">
        <v>593</v>
      </c>
      <c r="E563" s="1" t="s">
        <v>3504</v>
      </c>
      <c r="H563" s="1">
        <v>4</v>
      </c>
      <c r="I563" s="19"/>
    </row>
    <row r="564" spans="1:10" x14ac:dyDescent="0.25">
      <c r="A564" s="1" t="s">
        <v>2212</v>
      </c>
      <c r="B564" s="1" t="s">
        <v>3283</v>
      </c>
      <c r="D564" s="17" t="s">
        <v>594</v>
      </c>
      <c r="E564" s="1" t="s">
        <v>3435</v>
      </c>
      <c r="H564" s="1">
        <v>4</v>
      </c>
      <c r="I564" s="19"/>
    </row>
    <row r="565" spans="1:10" x14ac:dyDescent="0.25">
      <c r="A565" s="1" t="s">
        <v>2213</v>
      </c>
      <c r="B565" s="1" t="s">
        <v>3283</v>
      </c>
      <c r="D565" s="17" t="s">
        <v>595</v>
      </c>
      <c r="E565" s="1" t="s">
        <v>3435</v>
      </c>
      <c r="H565" s="1">
        <v>1</v>
      </c>
      <c r="I565" s="19">
        <v>75.8</v>
      </c>
    </row>
    <row r="566" spans="1:10" x14ac:dyDescent="0.25">
      <c r="A566" s="1" t="s">
        <v>2214</v>
      </c>
      <c r="B566" s="1" t="s">
        <v>3278</v>
      </c>
      <c r="D566" s="17" t="s">
        <v>596</v>
      </c>
      <c r="E566" s="1" t="s">
        <v>3504</v>
      </c>
      <c r="H566" s="1">
        <v>5</v>
      </c>
      <c r="I566" s="19"/>
    </row>
    <row r="567" spans="1:10" x14ac:dyDescent="0.25">
      <c r="A567" s="1" t="s">
        <v>2215</v>
      </c>
      <c r="B567" s="1" t="s">
        <v>3298</v>
      </c>
      <c r="C567" s="1" t="s">
        <v>3292</v>
      </c>
      <c r="D567" s="17" t="s">
        <v>597</v>
      </c>
      <c r="E567" s="1" t="s">
        <v>3507</v>
      </c>
      <c r="F567" s="1">
        <v>2</v>
      </c>
      <c r="G567" s="1">
        <v>4</v>
      </c>
      <c r="H567" s="1">
        <v>2</v>
      </c>
      <c r="I567" s="19">
        <v>916</v>
      </c>
      <c r="J567">
        <v>4500650038</v>
      </c>
    </row>
    <row r="568" spans="1:10" x14ac:dyDescent="0.25">
      <c r="A568" s="1" t="s">
        <v>2216</v>
      </c>
      <c r="B568" s="1" t="s">
        <v>3298</v>
      </c>
      <c r="C568" s="1" t="s">
        <v>3292</v>
      </c>
      <c r="D568" s="17" t="s">
        <v>598</v>
      </c>
      <c r="E568" s="1" t="s">
        <v>3507</v>
      </c>
      <c r="F568" s="1">
        <v>2</v>
      </c>
      <c r="G568" s="1">
        <v>4</v>
      </c>
      <c r="H568" s="1">
        <v>1</v>
      </c>
      <c r="I568" s="19">
        <v>1000</v>
      </c>
      <c r="J568">
        <v>4500650038</v>
      </c>
    </row>
    <row r="569" spans="1:10" x14ac:dyDescent="0.25">
      <c r="A569" s="1" t="s">
        <v>2217</v>
      </c>
      <c r="B569" s="1" t="s">
        <v>3298</v>
      </c>
      <c r="C569" s="1" t="s">
        <v>3292</v>
      </c>
      <c r="D569" s="17" t="s">
        <v>599</v>
      </c>
      <c r="E569" s="1" t="s">
        <v>3507</v>
      </c>
      <c r="F569" s="1">
        <v>2</v>
      </c>
      <c r="G569" s="1">
        <v>4</v>
      </c>
      <c r="H569" s="1">
        <v>1</v>
      </c>
      <c r="I569" s="19">
        <v>995</v>
      </c>
      <c r="J569">
        <v>4500650038</v>
      </c>
    </row>
    <row r="570" spans="1:10" x14ac:dyDescent="0.25">
      <c r="A570" s="1" t="s">
        <v>2218</v>
      </c>
      <c r="B570" s="1" t="s">
        <v>3298</v>
      </c>
      <c r="D570" s="17" t="s">
        <v>600</v>
      </c>
      <c r="E570" s="1" t="s">
        <v>3488</v>
      </c>
      <c r="H570" s="1">
        <v>3</v>
      </c>
      <c r="I570" s="19"/>
    </row>
    <row r="571" spans="1:10" x14ac:dyDescent="0.25">
      <c r="A571" s="1" t="s">
        <v>2219</v>
      </c>
      <c r="B571" s="1" t="s">
        <v>3298</v>
      </c>
      <c r="D571" s="17" t="s">
        <v>601</v>
      </c>
      <c r="E571" s="1" t="s">
        <v>3478</v>
      </c>
      <c r="H571" s="1">
        <v>1</v>
      </c>
      <c r="I571" s="19"/>
    </row>
    <row r="572" spans="1:10" x14ac:dyDescent="0.25">
      <c r="A572" s="1" t="s">
        <v>2220</v>
      </c>
      <c r="B572" s="1" t="s">
        <v>3298</v>
      </c>
      <c r="D572" s="17" t="s">
        <v>602</v>
      </c>
      <c r="E572" s="1" t="s">
        <v>3488</v>
      </c>
      <c r="H572" s="1">
        <v>5</v>
      </c>
      <c r="I572" s="19"/>
    </row>
    <row r="573" spans="1:10" x14ac:dyDescent="0.25">
      <c r="A573" s="1" t="s">
        <v>2221</v>
      </c>
      <c r="B573" s="1" t="s">
        <v>3298</v>
      </c>
      <c r="D573" s="17" t="s">
        <v>603</v>
      </c>
      <c r="E573" s="1" t="s">
        <v>3401</v>
      </c>
      <c r="H573" s="1">
        <v>1</v>
      </c>
      <c r="I573" s="19"/>
    </row>
    <row r="574" spans="1:10" x14ac:dyDescent="0.25">
      <c r="A574" s="1" t="s">
        <v>2222</v>
      </c>
      <c r="B574" s="1" t="s">
        <v>3278</v>
      </c>
      <c r="D574" s="17" t="s">
        <v>604</v>
      </c>
      <c r="E574" s="1" t="s">
        <v>3401</v>
      </c>
      <c r="H574" s="1">
        <v>1</v>
      </c>
      <c r="I574" s="19"/>
    </row>
    <row r="575" spans="1:10" x14ac:dyDescent="0.25">
      <c r="A575" s="1" t="s">
        <v>2223</v>
      </c>
      <c r="B575" s="1" t="s">
        <v>3298</v>
      </c>
      <c r="D575" s="17" t="s">
        <v>605</v>
      </c>
      <c r="E575" s="1" t="s">
        <v>3483</v>
      </c>
      <c r="H575" s="1">
        <v>2</v>
      </c>
      <c r="I575" s="19">
        <v>10.44</v>
      </c>
    </row>
    <row r="576" spans="1:10" x14ac:dyDescent="0.25">
      <c r="A576" s="1" t="s">
        <v>2224</v>
      </c>
      <c r="D576" s="17" t="s">
        <v>606</v>
      </c>
      <c r="E576" s="1" t="s">
        <v>3484</v>
      </c>
      <c r="H576" s="1">
        <v>9</v>
      </c>
      <c r="I576" s="19"/>
    </row>
    <row r="577" spans="1:9" x14ac:dyDescent="0.25">
      <c r="A577" s="1" t="s">
        <v>2225</v>
      </c>
      <c r="D577" s="17" t="s">
        <v>607</v>
      </c>
      <c r="E577" s="1" t="s">
        <v>3457</v>
      </c>
      <c r="H577" s="1">
        <v>1</v>
      </c>
      <c r="I577" s="19"/>
    </row>
    <row r="578" spans="1:9" x14ac:dyDescent="0.25">
      <c r="A578" s="1" t="s">
        <v>2226</v>
      </c>
      <c r="B578" s="1" t="s">
        <v>3298</v>
      </c>
      <c r="D578" s="17" t="s">
        <v>608</v>
      </c>
      <c r="E578" s="1" t="s">
        <v>3501</v>
      </c>
      <c r="H578" s="1">
        <v>5</v>
      </c>
      <c r="I578" s="19"/>
    </row>
    <row r="579" spans="1:9" x14ac:dyDescent="0.25">
      <c r="A579" s="1" t="s">
        <v>2227</v>
      </c>
      <c r="B579" s="1" t="s">
        <v>3282</v>
      </c>
      <c r="D579" s="17" t="s">
        <v>609</v>
      </c>
      <c r="E579" s="1" t="s">
        <v>3398</v>
      </c>
      <c r="H579" s="1">
        <v>6</v>
      </c>
      <c r="I579" s="19">
        <v>1085</v>
      </c>
    </row>
    <row r="580" spans="1:9" x14ac:dyDescent="0.25">
      <c r="A580" s="1" t="s">
        <v>2228</v>
      </c>
      <c r="B580" s="1" t="s">
        <v>3298</v>
      </c>
      <c r="D580" s="17" t="s">
        <v>610</v>
      </c>
      <c r="E580" s="1" t="s">
        <v>3497</v>
      </c>
      <c r="H580" s="1">
        <v>1</v>
      </c>
      <c r="I580" s="19">
        <v>263.3</v>
      </c>
    </row>
    <row r="581" spans="1:9" x14ac:dyDescent="0.25">
      <c r="A581" s="1" t="s">
        <v>2229</v>
      </c>
      <c r="B581" s="1" t="s">
        <v>3298</v>
      </c>
      <c r="D581" s="17" t="s">
        <v>611</v>
      </c>
      <c r="E581" s="1" t="s">
        <v>3501</v>
      </c>
      <c r="H581" s="1">
        <v>3</v>
      </c>
      <c r="I581" s="19"/>
    </row>
    <row r="582" spans="1:9" x14ac:dyDescent="0.25">
      <c r="A582" s="1" t="s">
        <v>2230</v>
      </c>
      <c r="B582" s="1" t="s">
        <v>3298</v>
      </c>
      <c r="C582" s="1" t="s">
        <v>3292</v>
      </c>
      <c r="D582" s="17" t="s">
        <v>612</v>
      </c>
      <c r="E582" s="1" t="s">
        <v>3508</v>
      </c>
      <c r="F582" s="1">
        <v>1</v>
      </c>
      <c r="G582" s="1">
        <v>4</v>
      </c>
      <c r="H582" s="1">
        <v>0</v>
      </c>
      <c r="I582" s="19">
        <v>1500</v>
      </c>
    </row>
    <row r="583" spans="1:9" x14ac:dyDescent="0.25">
      <c r="A583" s="1" t="s">
        <v>2231</v>
      </c>
      <c r="B583" s="1" t="s">
        <v>3298</v>
      </c>
      <c r="D583" s="17" t="s">
        <v>613</v>
      </c>
      <c r="E583" s="1" t="s">
        <v>3509</v>
      </c>
      <c r="H583" s="1">
        <v>1</v>
      </c>
      <c r="I583" s="19">
        <v>1700</v>
      </c>
    </row>
    <row r="584" spans="1:9" x14ac:dyDescent="0.25">
      <c r="A584" s="1" t="s">
        <v>2232</v>
      </c>
      <c r="B584" s="1" t="s">
        <v>3298</v>
      </c>
      <c r="D584" s="17" t="s">
        <v>614</v>
      </c>
      <c r="E584" s="1" t="s">
        <v>3510</v>
      </c>
      <c r="H584" s="1">
        <v>2</v>
      </c>
      <c r="I584" s="19"/>
    </row>
    <row r="585" spans="1:9" x14ac:dyDescent="0.25">
      <c r="A585" s="1" t="s">
        <v>2233</v>
      </c>
      <c r="B585" s="1" t="s">
        <v>3298</v>
      </c>
      <c r="C585" s="1" t="s">
        <v>3292</v>
      </c>
      <c r="D585" s="17" t="s">
        <v>615</v>
      </c>
      <c r="E585" s="1" t="s">
        <v>3366</v>
      </c>
      <c r="F585" s="1">
        <v>4</v>
      </c>
      <c r="G585" s="1">
        <v>10</v>
      </c>
      <c r="H585" s="1">
        <v>7</v>
      </c>
      <c r="I585" s="19">
        <v>1884.56</v>
      </c>
    </row>
    <row r="586" spans="1:9" x14ac:dyDescent="0.25">
      <c r="A586" s="1" t="s">
        <v>2234</v>
      </c>
      <c r="B586" s="1" t="s">
        <v>3298</v>
      </c>
      <c r="D586" s="17" t="s">
        <v>616</v>
      </c>
      <c r="E586" s="1" t="s">
        <v>3508</v>
      </c>
      <c r="H586" s="1">
        <v>22</v>
      </c>
      <c r="I586" s="19">
        <v>167</v>
      </c>
    </row>
    <row r="587" spans="1:9" x14ac:dyDescent="0.25">
      <c r="A587" s="1" t="s">
        <v>2235</v>
      </c>
      <c r="B587" s="1" t="s">
        <v>3298</v>
      </c>
      <c r="D587" s="17" t="s">
        <v>617</v>
      </c>
      <c r="E587" s="1" t="s">
        <v>3508</v>
      </c>
      <c r="H587" s="1">
        <v>0</v>
      </c>
      <c r="I587" s="19">
        <v>171</v>
      </c>
    </row>
    <row r="588" spans="1:9" x14ac:dyDescent="0.25">
      <c r="A588" s="1" t="s">
        <v>2236</v>
      </c>
      <c r="B588" s="1" t="s">
        <v>3298</v>
      </c>
      <c r="D588" s="17" t="s">
        <v>618</v>
      </c>
      <c r="E588" s="1" t="s">
        <v>3510</v>
      </c>
      <c r="H588" s="1">
        <v>6</v>
      </c>
      <c r="I588" s="19">
        <v>388.82</v>
      </c>
    </row>
    <row r="589" spans="1:9" x14ac:dyDescent="0.25">
      <c r="A589" s="1" t="s">
        <v>2237</v>
      </c>
      <c r="B589" s="1" t="s">
        <v>3298</v>
      </c>
      <c r="D589" s="17" t="s">
        <v>619</v>
      </c>
      <c r="E589" s="1" t="s">
        <v>3508</v>
      </c>
      <c r="H589" s="1">
        <v>18</v>
      </c>
      <c r="I589" s="19">
        <v>317.31</v>
      </c>
    </row>
    <row r="590" spans="1:9" x14ac:dyDescent="0.25">
      <c r="A590" s="1" t="s">
        <v>2238</v>
      </c>
      <c r="B590" s="1" t="s">
        <v>3298</v>
      </c>
      <c r="C590" s="1" t="s">
        <v>3292</v>
      </c>
      <c r="D590" s="17" t="s">
        <v>620</v>
      </c>
      <c r="E590" s="1" t="s">
        <v>3508</v>
      </c>
      <c r="F590" s="1">
        <v>2</v>
      </c>
      <c r="G590" s="1">
        <v>4</v>
      </c>
      <c r="H590" s="1">
        <v>1</v>
      </c>
      <c r="I590" s="19">
        <v>1520</v>
      </c>
    </row>
    <row r="591" spans="1:9" x14ac:dyDescent="0.25">
      <c r="A591" s="1" t="s">
        <v>2239</v>
      </c>
      <c r="B591" s="1" t="s">
        <v>3298</v>
      </c>
      <c r="D591" s="17" t="s">
        <v>621</v>
      </c>
      <c r="E591" s="1" t="s">
        <v>3508</v>
      </c>
      <c r="H591" s="1">
        <v>14</v>
      </c>
      <c r="I591" s="19">
        <v>230</v>
      </c>
    </row>
    <row r="592" spans="1:9" x14ac:dyDescent="0.25">
      <c r="A592" s="1" t="s">
        <v>2240</v>
      </c>
      <c r="D592" s="17" t="s">
        <v>622</v>
      </c>
      <c r="E592" s="1" t="s">
        <v>3511</v>
      </c>
      <c r="H592" s="1">
        <v>0</v>
      </c>
      <c r="I592" s="19">
        <v>37.299999999999997</v>
      </c>
    </row>
    <row r="593" spans="1:9" x14ac:dyDescent="0.25">
      <c r="A593" s="1" t="s">
        <v>2241</v>
      </c>
      <c r="D593" s="17" t="s">
        <v>623</v>
      </c>
      <c r="E593" s="1" t="s">
        <v>3502</v>
      </c>
      <c r="H593" s="1">
        <v>2</v>
      </c>
      <c r="I593" s="19"/>
    </row>
    <row r="594" spans="1:9" x14ac:dyDescent="0.25">
      <c r="A594" s="1" t="s">
        <v>2242</v>
      </c>
      <c r="B594" s="1" t="s">
        <v>3278</v>
      </c>
      <c r="D594" s="17" t="s">
        <v>624</v>
      </c>
      <c r="E594" s="1" t="s">
        <v>3431</v>
      </c>
      <c r="H594" s="1">
        <v>3</v>
      </c>
      <c r="I594" s="19">
        <v>560</v>
      </c>
    </row>
    <row r="595" spans="1:9" x14ac:dyDescent="0.25">
      <c r="A595" s="1" t="s">
        <v>2243</v>
      </c>
      <c r="B595" s="1" t="s">
        <v>3278</v>
      </c>
      <c r="D595" s="17" t="s">
        <v>625</v>
      </c>
      <c r="E595" s="1" t="s">
        <v>3451</v>
      </c>
      <c r="H595" s="1">
        <v>2</v>
      </c>
      <c r="I595" s="19"/>
    </row>
    <row r="596" spans="1:9" x14ac:dyDescent="0.25">
      <c r="A596" s="1" t="s">
        <v>2244</v>
      </c>
      <c r="B596" s="1" t="s">
        <v>3278</v>
      </c>
      <c r="D596" s="17" t="s">
        <v>626</v>
      </c>
      <c r="E596" s="1" t="s">
        <v>3451</v>
      </c>
      <c r="H596" s="1">
        <v>2</v>
      </c>
      <c r="I596" s="19"/>
    </row>
    <row r="597" spans="1:9" x14ac:dyDescent="0.25">
      <c r="A597" s="1" t="s">
        <v>2245</v>
      </c>
      <c r="B597" s="1" t="s">
        <v>3278</v>
      </c>
      <c r="D597" s="17" t="s">
        <v>627</v>
      </c>
      <c r="E597" s="1" t="s">
        <v>3512</v>
      </c>
      <c r="H597" s="1">
        <v>1</v>
      </c>
      <c r="I597" s="19"/>
    </row>
    <row r="598" spans="1:9" x14ac:dyDescent="0.25">
      <c r="A598" s="1" t="s">
        <v>2246</v>
      </c>
      <c r="B598" s="1" t="s">
        <v>3278</v>
      </c>
      <c r="D598" s="17" t="s">
        <v>628</v>
      </c>
      <c r="E598" s="1" t="s">
        <v>3513</v>
      </c>
      <c r="H598" s="1">
        <v>1</v>
      </c>
      <c r="I598" s="19"/>
    </row>
    <row r="599" spans="1:9" x14ac:dyDescent="0.25">
      <c r="A599" s="1" t="s">
        <v>2247</v>
      </c>
      <c r="B599" s="1" t="s">
        <v>3278</v>
      </c>
      <c r="D599" s="17" t="s">
        <v>629</v>
      </c>
      <c r="E599" s="1" t="s">
        <v>3514</v>
      </c>
      <c r="H599" s="1">
        <v>1</v>
      </c>
      <c r="I599" s="19"/>
    </row>
    <row r="600" spans="1:9" x14ac:dyDescent="0.25">
      <c r="A600" s="1" t="s">
        <v>2248</v>
      </c>
      <c r="B600" s="1" t="s">
        <v>3278</v>
      </c>
      <c r="D600" s="17" t="s">
        <v>630</v>
      </c>
      <c r="E600" s="1" t="s">
        <v>3411</v>
      </c>
      <c r="H600" s="1">
        <v>0</v>
      </c>
      <c r="I600" s="19"/>
    </row>
    <row r="601" spans="1:9" x14ac:dyDescent="0.25">
      <c r="A601" s="1" t="s">
        <v>2249</v>
      </c>
      <c r="B601" s="1" t="s">
        <v>3278</v>
      </c>
      <c r="D601" s="17" t="s">
        <v>631</v>
      </c>
      <c r="E601" s="1" t="s">
        <v>3411</v>
      </c>
      <c r="H601" s="1">
        <v>2</v>
      </c>
      <c r="I601" s="19"/>
    </row>
    <row r="602" spans="1:9" x14ac:dyDescent="0.25">
      <c r="A602" s="1" t="s">
        <v>2250</v>
      </c>
      <c r="B602" s="1" t="s">
        <v>3278</v>
      </c>
      <c r="D602" s="17" t="s">
        <v>632</v>
      </c>
      <c r="E602" s="1" t="s">
        <v>3451</v>
      </c>
      <c r="H602" s="1">
        <v>1</v>
      </c>
      <c r="I602" s="19"/>
    </row>
    <row r="603" spans="1:9" x14ac:dyDescent="0.25">
      <c r="A603" s="1" t="s">
        <v>2251</v>
      </c>
      <c r="B603" s="1" t="s">
        <v>3278</v>
      </c>
      <c r="D603" s="17" t="s">
        <v>633</v>
      </c>
      <c r="E603" s="1" t="s">
        <v>3515</v>
      </c>
      <c r="H603" s="1">
        <v>3</v>
      </c>
      <c r="I603" s="19"/>
    </row>
    <row r="604" spans="1:9" x14ac:dyDescent="0.25">
      <c r="A604" s="1" t="s">
        <v>2252</v>
      </c>
      <c r="B604" s="1" t="s">
        <v>3278</v>
      </c>
      <c r="D604" s="17" t="s">
        <v>634</v>
      </c>
      <c r="E604" s="1" t="s">
        <v>3515</v>
      </c>
      <c r="H604" s="1">
        <v>1</v>
      </c>
      <c r="I604" s="19"/>
    </row>
    <row r="605" spans="1:9" x14ac:dyDescent="0.25">
      <c r="A605" s="1" t="s">
        <v>2253</v>
      </c>
      <c r="B605" s="1" t="s">
        <v>3278</v>
      </c>
      <c r="D605" s="17" t="s">
        <v>635</v>
      </c>
      <c r="E605" s="1" t="s">
        <v>3515</v>
      </c>
      <c r="H605" s="1">
        <v>4</v>
      </c>
      <c r="I605" s="19"/>
    </row>
    <row r="606" spans="1:9" x14ac:dyDescent="0.25">
      <c r="A606" s="1" t="s">
        <v>2254</v>
      </c>
      <c r="B606" s="1" t="s">
        <v>3283</v>
      </c>
      <c r="D606" s="17" t="s">
        <v>636</v>
      </c>
      <c r="E606" s="1" t="s">
        <v>3503</v>
      </c>
      <c r="H606" s="1">
        <v>3</v>
      </c>
      <c r="I606" s="19"/>
    </row>
    <row r="607" spans="1:9" x14ac:dyDescent="0.25">
      <c r="A607" s="1" t="s">
        <v>2255</v>
      </c>
      <c r="B607" s="1" t="s">
        <v>3278</v>
      </c>
      <c r="D607" s="17" t="s">
        <v>637</v>
      </c>
      <c r="E607" s="1" t="s">
        <v>3477</v>
      </c>
      <c r="H607" s="1">
        <v>0</v>
      </c>
      <c r="I607" s="19"/>
    </row>
    <row r="608" spans="1:9" x14ac:dyDescent="0.25">
      <c r="A608" s="1" t="s">
        <v>2256</v>
      </c>
      <c r="B608" s="1" t="s">
        <v>3297</v>
      </c>
      <c r="D608" s="17" t="s">
        <v>638</v>
      </c>
      <c r="E608" s="1" t="s">
        <v>3516</v>
      </c>
      <c r="H608" s="1">
        <v>5</v>
      </c>
      <c r="I608" s="19">
        <v>2642</v>
      </c>
    </row>
    <row r="609" spans="1:9" x14ac:dyDescent="0.25">
      <c r="A609" s="1" t="s">
        <v>2257</v>
      </c>
      <c r="B609" s="1" t="s">
        <v>3278</v>
      </c>
      <c r="D609" s="17" t="s">
        <v>639</v>
      </c>
      <c r="E609" s="1" t="s">
        <v>3517</v>
      </c>
      <c r="H609" s="1">
        <v>1</v>
      </c>
      <c r="I609" s="19"/>
    </row>
    <row r="610" spans="1:9" x14ac:dyDescent="0.25">
      <c r="A610" s="1" t="s">
        <v>2258</v>
      </c>
      <c r="B610" s="1" t="s">
        <v>3283</v>
      </c>
      <c r="D610" s="17" t="s">
        <v>640</v>
      </c>
      <c r="E610" s="1" t="s">
        <v>3503</v>
      </c>
      <c r="H610" s="1">
        <v>4</v>
      </c>
      <c r="I610" s="19"/>
    </row>
    <row r="611" spans="1:9" x14ac:dyDescent="0.25">
      <c r="A611" s="1" t="s">
        <v>2259</v>
      </c>
      <c r="B611" s="1" t="s">
        <v>3303</v>
      </c>
      <c r="D611" s="17" t="s">
        <v>641</v>
      </c>
      <c r="E611" s="1" t="s">
        <v>3503</v>
      </c>
      <c r="H611" s="1">
        <v>1</v>
      </c>
      <c r="I611" s="19"/>
    </row>
    <row r="612" spans="1:9" x14ac:dyDescent="0.25">
      <c r="A612" s="1" t="s">
        <v>2260</v>
      </c>
      <c r="B612" s="1" t="s">
        <v>3278</v>
      </c>
      <c r="D612" s="17" t="s">
        <v>642</v>
      </c>
      <c r="E612" s="1" t="s">
        <v>3479</v>
      </c>
      <c r="H612" s="1">
        <v>29</v>
      </c>
      <c r="I612" s="19"/>
    </row>
    <row r="613" spans="1:9" x14ac:dyDescent="0.25">
      <c r="A613" s="1" t="s">
        <v>2261</v>
      </c>
      <c r="B613" s="1" t="s">
        <v>3278</v>
      </c>
      <c r="D613" s="17" t="s">
        <v>643</v>
      </c>
      <c r="E613" s="1" t="s">
        <v>3479</v>
      </c>
      <c r="H613" s="1">
        <v>1</v>
      </c>
      <c r="I613" s="19"/>
    </row>
    <row r="614" spans="1:9" x14ac:dyDescent="0.25">
      <c r="A614" s="1" t="s">
        <v>2262</v>
      </c>
      <c r="D614" s="17" t="s">
        <v>644</v>
      </c>
      <c r="E614" s="1" t="s">
        <v>3479</v>
      </c>
      <c r="H614" s="1">
        <v>10</v>
      </c>
      <c r="I614" s="19">
        <v>136</v>
      </c>
    </row>
    <row r="615" spans="1:9" x14ac:dyDescent="0.25">
      <c r="A615" s="1" t="s">
        <v>2263</v>
      </c>
      <c r="D615" s="17" t="s">
        <v>645</v>
      </c>
      <c r="E615" s="1" t="s">
        <v>3479</v>
      </c>
      <c r="H615" s="1">
        <v>0</v>
      </c>
      <c r="I615" s="19"/>
    </row>
    <row r="616" spans="1:9" x14ac:dyDescent="0.25">
      <c r="A616" s="1" t="s">
        <v>2264</v>
      </c>
      <c r="D616" s="17" t="s">
        <v>646</v>
      </c>
      <c r="E616" s="1" t="s">
        <v>3511</v>
      </c>
      <c r="H616" s="1">
        <v>1</v>
      </c>
      <c r="I616" s="19">
        <v>100</v>
      </c>
    </row>
    <row r="617" spans="1:9" x14ac:dyDescent="0.25">
      <c r="A617" s="1" t="s">
        <v>2265</v>
      </c>
      <c r="D617" s="17" t="s">
        <v>647</v>
      </c>
      <c r="E617" s="1" t="s">
        <v>3518</v>
      </c>
      <c r="H617" s="1">
        <v>2</v>
      </c>
      <c r="I617" s="19">
        <v>8.98</v>
      </c>
    </row>
    <row r="618" spans="1:9" x14ac:dyDescent="0.25">
      <c r="A618" s="1" t="s">
        <v>2266</v>
      </c>
      <c r="D618" s="17" t="s">
        <v>648</v>
      </c>
      <c r="E618" s="1" t="s">
        <v>3511</v>
      </c>
      <c r="H618" s="1">
        <v>0</v>
      </c>
      <c r="I618" s="19">
        <v>62</v>
      </c>
    </row>
    <row r="619" spans="1:9" x14ac:dyDescent="0.25">
      <c r="A619" s="1" t="s">
        <v>2267</v>
      </c>
      <c r="D619" s="17" t="s">
        <v>649</v>
      </c>
      <c r="E619" s="1" t="s">
        <v>3511</v>
      </c>
      <c r="H619" s="1">
        <v>0</v>
      </c>
      <c r="I619" s="19">
        <v>40</v>
      </c>
    </row>
    <row r="620" spans="1:9" x14ac:dyDescent="0.25">
      <c r="A620" s="1" t="s">
        <v>2268</v>
      </c>
      <c r="D620" s="17" t="s">
        <v>650</v>
      </c>
      <c r="E620" s="1" t="s">
        <v>3519</v>
      </c>
      <c r="H620" s="1">
        <v>1</v>
      </c>
      <c r="I620" s="19"/>
    </row>
    <row r="621" spans="1:9" x14ac:dyDescent="0.25">
      <c r="A621" s="1" t="s">
        <v>2269</v>
      </c>
      <c r="D621" s="17" t="s">
        <v>651</v>
      </c>
      <c r="E621" s="1" t="s">
        <v>3520</v>
      </c>
      <c r="H621" s="1">
        <v>1</v>
      </c>
      <c r="I621" s="19">
        <v>450</v>
      </c>
    </row>
    <row r="622" spans="1:9" x14ac:dyDescent="0.25">
      <c r="A622" s="1" t="s">
        <v>2270</v>
      </c>
      <c r="D622" s="17" t="s">
        <v>652</v>
      </c>
      <c r="E622" s="1" t="s">
        <v>3521</v>
      </c>
      <c r="H622" s="1">
        <v>10</v>
      </c>
      <c r="I622" s="19"/>
    </row>
    <row r="623" spans="1:9" x14ac:dyDescent="0.25">
      <c r="A623" s="1" t="s">
        <v>2271</v>
      </c>
      <c r="D623" s="17" t="s">
        <v>653</v>
      </c>
      <c r="E623" s="1" t="s">
        <v>3511</v>
      </c>
      <c r="H623" s="1">
        <v>0</v>
      </c>
      <c r="I623" s="19">
        <v>20</v>
      </c>
    </row>
    <row r="624" spans="1:9" x14ac:dyDescent="0.25">
      <c r="A624" s="1" t="s">
        <v>2272</v>
      </c>
      <c r="B624" s="1" t="s">
        <v>3278</v>
      </c>
      <c r="D624" s="17" t="s">
        <v>654</v>
      </c>
      <c r="E624" s="1" t="s">
        <v>3522</v>
      </c>
      <c r="H624" s="1">
        <v>4</v>
      </c>
      <c r="I624" s="19"/>
    </row>
    <row r="625" spans="1:10" x14ac:dyDescent="0.25">
      <c r="A625" s="1" t="s">
        <v>2273</v>
      </c>
      <c r="B625" s="1" t="s">
        <v>3278</v>
      </c>
      <c r="D625" s="17" t="s">
        <v>655</v>
      </c>
      <c r="E625" s="1" t="s">
        <v>3481</v>
      </c>
      <c r="H625" s="1">
        <v>4</v>
      </c>
      <c r="I625" s="19"/>
    </row>
    <row r="626" spans="1:10" x14ac:dyDescent="0.25">
      <c r="A626" s="1" t="s">
        <v>2274</v>
      </c>
      <c r="B626" s="1" t="s">
        <v>3278</v>
      </c>
      <c r="D626" s="17" t="s">
        <v>656</v>
      </c>
      <c r="E626" s="1" t="s">
        <v>3481</v>
      </c>
      <c r="H626" s="1">
        <v>2</v>
      </c>
      <c r="I626" s="19"/>
    </row>
    <row r="627" spans="1:10" x14ac:dyDescent="0.25">
      <c r="A627" s="1" t="s">
        <v>2275</v>
      </c>
      <c r="B627" s="1" t="s">
        <v>3278</v>
      </c>
      <c r="D627" s="17" t="s">
        <v>657</v>
      </c>
      <c r="E627" s="1" t="s">
        <v>3481</v>
      </c>
      <c r="H627" s="1">
        <v>4</v>
      </c>
      <c r="I627" s="19">
        <v>20</v>
      </c>
    </row>
    <row r="628" spans="1:10" x14ac:dyDescent="0.25">
      <c r="A628" s="1" t="s">
        <v>2276</v>
      </c>
      <c r="B628" s="1" t="s">
        <v>3278</v>
      </c>
      <c r="D628" s="17" t="s">
        <v>658</v>
      </c>
      <c r="E628" s="1" t="s">
        <v>3523</v>
      </c>
      <c r="H628" s="1">
        <v>2</v>
      </c>
      <c r="I628" s="19">
        <v>438.78</v>
      </c>
    </row>
    <row r="629" spans="1:10" x14ac:dyDescent="0.25">
      <c r="A629" s="1" t="s">
        <v>2277</v>
      </c>
      <c r="B629" s="1" t="s">
        <v>3278</v>
      </c>
      <c r="D629" s="17" t="s">
        <v>659</v>
      </c>
      <c r="E629" s="1" t="s">
        <v>3524</v>
      </c>
      <c r="H629" s="1">
        <v>1</v>
      </c>
      <c r="I629" s="19">
        <v>38.9</v>
      </c>
    </row>
    <row r="630" spans="1:10" x14ac:dyDescent="0.25">
      <c r="A630" s="1" t="s">
        <v>2278</v>
      </c>
      <c r="B630" s="1" t="s">
        <v>3278</v>
      </c>
      <c r="D630" s="17" t="s">
        <v>660</v>
      </c>
      <c r="E630" s="1" t="s">
        <v>3525</v>
      </c>
      <c r="H630" s="1">
        <v>0</v>
      </c>
      <c r="I630" s="19">
        <v>917</v>
      </c>
    </row>
    <row r="631" spans="1:10" x14ac:dyDescent="0.25">
      <c r="A631" s="1" t="s">
        <v>2279</v>
      </c>
      <c r="B631" s="1" t="s">
        <v>3278</v>
      </c>
      <c r="D631" s="17" t="s">
        <v>661</v>
      </c>
      <c r="E631" s="1" t="s">
        <v>3525</v>
      </c>
      <c r="H631" s="1">
        <v>0</v>
      </c>
      <c r="I631" s="19">
        <v>2085</v>
      </c>
    </row>
    <row r="632" spans="1:10" x14ac:dyDescent="0.25">
      <c r="A632" s="1" t="s">
        <v>2280</v>
      </c>
      <c r="B632" s="1" t="s">
        <v>3278</v>
      </c>
      <c r="D632" s="17" t="s">
        <v>662</v>
      </c>
      <c r="E632" s="1" t="s">
        <v>3518</v>
      </c>
      <c r="H632" s="1">
        <v>1</v>
      </c>
      <c r="I632" s="19">
        <v>21.9</v>
      </c>
    </row>
    <row r="633" spans="1:10" x14ac:dyDescent="0.25">
      <c r="A633" s="1" t="s">
        <v>2281</v>
      </c>
      <c r="B633" s="1" t="s">
        <v>3278</v>
      </c>
      <c r="D633" s="17" t="s">
        <v>663</v>
      </c>
      <c r="E633" s="1" t="s">
        <v>3518</v>
      </c>
      <c r="H633" s="1">
        <v>1</v>
      </c>
      <c r="I633" s="19"/>
    </row>
    <row r="634" spans="1:10" x14ac:dyDescent="0.25">
      <c r="A634" s="1" t="s">
        <v>2282</v>
      </c>
      <c r="B634" s="1" t="s">
        <v>3278</v>
      </c>
      <c r="D634" s="17" t="s">
        <v>664</v>
      </c>
      <c r="E634" s="1" t="s">
        <v>3518</v>
      </c>
      <c r="H634" s="1">
        <v>1</v>
      </c>
      <c r="I634" s="19">
        <v>88.46</v>
      </c>
    </row>
    <row r="635" spans="1:10" x14ac:dyDescent="0.25">
      <c r="A635" s="1" t="s">
        <v>2283</v>
      </c>
      <c r="B635" s="1" t="s">
        <v>3278</v>
      </c>
      <c r="D635" s="17" t="s">
        <v>665</v>
      </c>
      <c r="E635" s="1" t="s">
        <v>3518</v>
      </c>
      <c r="H635" s="1">
        <v>3</v>
      </c>
      <c r="I635" s="19"/>
    </row>
    <row r="636" spans="1:10" x14ac:dyDescent="0.25">
      <c r="A636" s="1" t="s">
        <v>2284</v>
      </c>
      <c r="B636" s="1" t="s">
        <v>3278</v>
      </c>
      <c r="D636" s="17" t="s">
        <v>666</v>
      </c>
      <c r="E636" s="1" t="s">
        <v>3492</v>
      </c>
      <c r="H636" s="1">
        <v>4</v>
      </c>
      <c r="I636" s="19"/>
    </row>
    <row r="637" spans="1:10" x14ac:dyDescent="0.25">
      <c r="A637" s="1" t="s">
        <v>2285</v>
      </c>
      <c r="B637" s="1" t="s">
        <v>3278</v>
      </c>
      <c r="D637" s="17" t="s">
        <v>667</v>
      </c>
      <c r="E637" s="1" t="s">
        <v>3492</v>
      </c>
      <c r="H637" s="1">
        <v>8</v>
      </c>
      <c r="I637" s="19"/>
    </row>
    <row r="638" spans="1:10" x14ac:dyDescent="0.25">
      <c r="A638" s="1" t="s">
        <v>2286</v>
      </c>
      <c r="B638" s="1" t="s">
        <v>3311</v>
      </c>
      <c r="C638" s="1" t="s">
        <v>3292</v>
      </c>
      <c r="D638" s="17" t="s">
        <v>668</v>
      </c>
      <c r="E638" s="1" t="s">
        <v>3507</v>
      </c>
      <c r="F638" s="1">
        <v>2</v>
      </c>
      <c r="G638" s="1">
        <v>6</v>
      </c>
      <c r="H638" s="1">
        <v>0</v>
      </c>
      <c r="I638" s="19">
        <v>4317.1000000000004</v>
      </c>
      <c r="J638">
        <v>4500650038</v>
      </c>
    </row>
    <row r="639" spans="1:10" x14ac:dyDescent="0.25">
      <c r="A639" s="1" t="s">
        <v>2287</v>
      </c>
      <c r="B639" s="1" t="s">
        <v>3311</v>
      </c>
      <c r="D639" s="17" t="s">
        <v>669</v>
      </c>
      <c r="E639" s="1" t="s">
        <v>3526</v>
      </c>
      <c r="H639" s="1">
        <v>13</v>
      </c>
      <c r="I639" s="19">
        <v>19.36</v>
      </c>
    </row>
    <row r="640" spans="1:10" x14ac:dyDescent="0.25">
      <c r="A640" s="1" t="s">
        <v>2288</v>
      </c>
      <c r="B640" s="1" t="s">
        <v>3311</v>
      </c>
      <c r="C640" s="1" t="s">
        <v>3292</v>
      </c>
      <c r="D640" s="17" t="s">
        <v>670</v>
      </c>
      <c r="E640" s="1" t="s">
        <v>3526</v>
      </c>
      <c r="F640" s="1">
        <v>2</v>
      </c>
      <c r="G640" s="1">
        <v>4</v>
      </c>
      <c r="H640" s="1">
        <v>0</v>
      </c>
      <c r="I640" s="19">
        <v>15.98</v>
      </c>
      <c r="J640">
        <v>7652</v>
      </c>
    </row>
    <row r="641" spans="1:9" x14ac:dyDescent="0.25">
      <c r="A641" s="1" t="s">
        <v>2289</v>
      </c>
      <c r="B641" s="1" t="s">
        <v>3311</v>
      </c>
      <c r="C641" s="1" t="s">
        <v>3292</v>
      </c>
      <c r="D641" s="17" t="s">
        <v>671</v>
      </c>
      <c r="E641" s="1" t="s">
        <v>3526</v>
      </c>
      <c r="F641" s="1">
        <v>2</v>
      </c>
      <c r="G641" s="1">
        <v>4</v>
      </c>
      <c r="H641" s="1">
        <v>3</v>
      </c>
      <c r="I641" s="19">
        <v>2846</v>
      </c>
    </row>
    <row r="642" spans="1:9" x14ac:dyDescent="0.25">
      <c r="A642" s="1" t="s">
        <v>2290</v>
      </c>
      <c r="B642" s="1" t="s">
        <v>3282</v>
      </c>
      <c r="D642" s="17" t="s">
        <v>672</v>
      </c>
      <c r="E642" s="1" t="s">
        <v>3526</v>
      </c>
      <c r="G642" s="1">
        <v>4</v>
      </c>
      <c r="H642" s="1">
        <v>2</v>
      </c>
      <c r="I642" s="19">
        <v>3976</v>
      </c>
    </row>
    <row r="643" spans="1:9" x14ac:dyDescent="0.25">
      <c r="A643" s="1" t="s">
        <v>2291</v>
      </c>
      <c r="D643" s="17" t="s">
        <v>673</v>
      </c>
      <c r="E643" s="1" t="s">
        <v>3456</v>
      </c>
      <c r="H643" s="1">
        <v>1</v>
      </c>
      <c r="I643" s="19"/>
    </row>
    <row r="644" spans="1:9" x14ac:dyDescent="0.25">
      <c r="A644" s="1" t="s">
        <v>2292</v>
      </c>
      <c r="B644" s="1" t="s">
        <v>3298</v>
      </c>
      <c r="C644" s="1" t="s">
        <v>3292</v>
      </c>
      <c r="D644" s="17" t="s">
        <v>674</v>
      </c>
      <c r="E644" s="1" t="s">
        <v>3366</v>
      </c>
      <c r="F644" s="1">
        <v>10</v>
      </c>
      <c r="G644" s="1">
        <v>50</v>
      </c>
      <c r="H644" s="1">
        <v>21</v>
      </c>
      <c r="I644" s="19">
        <v>82.35</v>
      </c>
    </row>
    <row r="645" spans="1:9" x14ac:dyDescent="0.25">
      <c r="A645" s="1" t="s">
        <v>2293</v>
      </c>
      <c r="B645" s="1" t="s">
        <v>3298</v>
      </c>
      <c r="C645" s="1" t="s">
        <v>3292</v>
      </c>
      <c r="D645" s="17" t="s">
        <v>675</v>
      </c>
      <c r="E645" s="1" t="s">
        <v>3366</v>
      </c>
      <c r="F645" s="1">
        <v>16</v>
      </c>
      <c r="G645" s="1">
        <v>60</v>
      </c>
      <c r="H645" s="1">
        <v>36</v>
      </c>
      <c r="I645" s="19">
        <v>82.35</v>
      </c>
    </row>
    <row r="646" spans="1:9" x14ac:dyDescent="0.25">
      <c r="A646" s="1" t="s">
        <v>2294</v>
      </c>
      <c r="B646" s="1" t="s">
        <v>3298</v>
      </c>
      <c r="D646" s="17" t="s">
        <v>676</v>
      </c>
      <c r="E646" s="1" t="s">
        <v>3508</v>
      </c>
      <c r="H646" s="1">
        <v>39</v>
      </c>
      <c r="I646" s="19">
        <v>128</v>
      </c>
    </row>
    <row r="647" spans="1:9" x14ac:dyDescent="0.25">
      <c r="A647" s="1" t="s">
        <v>2295</v>
      </c>
      <c r="B647" s="1" t="s">
        <v>3290</v>
      </c>
      <c r="D647" s="17" t="s">
        <v>677</v>
      </c>
      <c r="E647" s="1" t="s">
        <v>3527</v>
      </c>
      <c r="H647" s="1">
        <v>1</v>
      </c>
      <c r="I647" s="19">
        <v>49.9</v>
      </c>
    </row>
    <row r="648" spans="1:9" x14ac:dyDescent="0.25">
      <c r="A648" s="1" t="s">
        <v>2296</v>
      </c>
      <c r="B648" s="1" t="s">
        <v>3298</v>
      </c>
      <c r="D648" s="17" t="s">
        <v>678</v>
      </c>
      <c r="E648" s="1" t="s">
        <v>3508</v>
      </c>
      <c r="H648" s="1">
        <v>0</v>
      </c>
      <c r="I648" s="19">
        <v>147.19999999999999</v>
      </c>
    </row>
    <row r="649" spans="1:9" x14ac:dyDescent="0.25">
      <c r="A649" s="1" t="s">
        <v>2297</v>
      </c>
      <c r="D649" s="17" t="s">
        <v>679</v>
      </c>
      <c r="E649" s="1" t="s">
        <v>3508</v>
      </c>
      <c r="H649" s="1">
        <v>2</v>
      </c>
      <c r="I649" s="19">
        <v>23.3</v>
      </c>
    </row>
    <row r="650" spans="1:9" x14ac:dyDescent="0.25">
      <c r="A650" s="1" t="s">
        <v>2298</v>
      </c>
      <c r="B650" s="1" t="s">
        <v>3298</v>
      </c>
      <c r="C650" s="1" t="s">
        <v>3292</v>
      </c>
      <c r="D650" s="17" t="s">
        <v>680</v>
      </c>
      <c r="E650" s="1" t="s">
        <v>3509</v>
      </c>
      <c r="F650" s="1">
        <v>2</v>
      </c>
      <c r="G650" s="1">
        <v>4</v>
      </c>
      <c r="H650" s="1">
        <v>3</v>
      </c>
      <c r="I650" s="19">
        <v>1785</v>
      </c>
    </row>
    <row r="651" spans="1:9" x14ac:dyDescent="0.25">
      <c r="A651" s="1" t="s">
        <v>2299</v>
      </c>
      <c r="B651" s="1" t="s">
        <v>3298</v>
      </c>
      <c r="D651" s="17" t="s">
        <v>681</v>
      </c>
      <c r="E651" s="1" t="s">
        <v>3508</v>
      </c>
      <c r="H651" s="1">
        <v>3</v>
      </c>
      <c r="I651" s="19">
        <v>1199</v>
      </c>
    </row>
    <row r="652" spans="1:9" x14ac:dyDescent="0.25">
      <c r="A652" s="1" t="s">
        <v>2300</v>
      </c>
      <c r="B652" s="1" t="s">
        <v>3282</v>
      </c>
      <c r="D652" s="17" t="s">
        <v>682</v>
      </c>
      <c r="E652" s="1" t="s">
        <v>3371</v>
      </c>
      <c r="H652" s="1">
        <v>1</v>
      </c>
      <c r="I652" s="19"/>
    </row>
    <row r="653" spans="1:9" x14ac:dyDescent="0.25">
      <c r="A653" s="1" t="s">
        <v>2301</v>
      </c>
      <c r="B653" s="1" t="s">
        <v>3298</v>
      </c>
      <c r="D653" s="17" t="s">
        <v>683</v>
      </c>
      <c r="E653" s="1" t="s">
        <v>3508</v>
      </c>
      <c r="H653" s="1">
        <v>10</v>
      </c>
      <c r="I653" s="19">
        <v>58.66</v>
      </c>
    </row>
    <row r="654" spans="1:9" x14ac:dyDescent="0.25">
      <c r="A654" s="1" t="s">
        <v>2302</v>
      </c>
      <c r="B654" s="1" t="s">
        <v>3278</v>
      </c>
      <c r="C654" s="1" t="s">
        <v>3292</v>
      </c>
      <c r="D654" s="17" t="s">
        <v>684</v>
      </c>
      <c r="E654" s="1" t="s">
        <v>3423</v>
      </c>
      <c r="F654" s="1">
        <v>2</v>
      </c>
      <c r="G654" s="1">
        <v>4</v>
      </c>
      <c r="H654" s="1">
        <v>3</v>
      </c>
      <c r="I654" s="19"/>
    </row>
    <row r="655" spans="1:9" x14ac:dyDescent="0.25">
      <c r="A655" s="1" t="s">
        <v>2303</v>
      </c>
      <c r="B655" s="1" t="s">
        <v>3298</v>
      </c>
      <c r="D655" s="17" t="s">
        <v>685</v>
      </c>
      <c r="E655" s="1" t="s">
        <v>3510</v>
      </c>
      <c r="H655" s="1">
        <v>12</v>
      </c>
      <c r="I655" s="19"/>
    </row>
    <row r="656" spans="1:9" x14ac:dyDescent="0.25">
      <c r="A656" s="1" t="s">
        <v>2304</v>
      </c>
      <c r="B656" s="1" t="s">
        <v>3298</v>
      </c>
      <c r="D656" s="17" t="s">
        <v>686</v>
      </c>
      <c r="E656" s="1" t="s">
        <v>3510</v>
      </c>
      <c r="H656" s="1">
        <v>3</v>
      </c>
      <c r="I656" s="19">
        <v>380</v>
      </c>
    </row>
    <row r="657" spans="1:9" x14ac:dyDescent="0.25">
      <c r="A657" s="1" t="s">
        <v>2305</v>
      </c>
      <c r="B657" s="1" t="s">
        <v>3298</v>
      </c>
      <c r="C657" s="1" t="s">
        <v>3292</v>
      </c>
      <c r="D657" s="17" t="s">
        <v>687</v>
      </c>
      <c r="E657" s="1" t="s">
        <v>3366</v>
      </c>
      <c r="F657" s="1">
        <v>2</v>
      </c>
      <c r="G657" s="1">
        <v>8</v>
      </c>
      <c r="H657" s="1">
        <v>2</v>
      </c>
      <c r="I657" s="19">
        <v>1602.32</v>
      </c>
    </row>
    <row r="658" spans="1:9" x14ac:dyDescent="0.25">
      <c r="A658" s="1" t="s">
        <v>2306</v>
      </c>
      <c r="B658" s="1" t="s">
        <v>3298</v>
      </c>
      <c r="D658" s="17" t="s">
        <v>688</v>
      </c>
      <c r="E658" s="1" t="s">
        <v>3508</v>
      </c>
      <c r="H658" s="1">
        <v>18</v>
      </c>
      <c r="I658" s="19">
        <v>50.15</v>
      </c>
    </row>
    <row r="659" spans="1:9" x14ac:dyDescent="0.25">
      <c r="A659" s="1" t="s">
        <v>2307</v>
      </c>
      <c r="B659" s="1" t="s">
        <v>3298</v>
      </c>
      <c r="D659" s="17" t="s">
        <v>689</v>
      </c>
      <c r="E659" s="1" t="s">
        <v>3508</v>
      </c>
      <c r="H659" s="1">
        <v>9</v>
      </c>
      <c r="I659" s="19">
        <v>70</v>
      </c>
    </row>
    <row r="660" spans="1:9" x14ac:dyDescent="0.25">
      <c r="A660" s="1" t="s">
        <v>2308</v>
      </c>
      <c r="B660" s="1" t="s">
        <v>3298</v>
      </c>
      <c r="C660" s="1" t="s">
        <v>3292</v>
      </c>
      <c r="D660" s="17" t="s">
        <v>690</v>
      </c>
      <c r="E660" s="1" t="s">
        <v>3366</v>
      </c>
      <c r="F660" s="1">
        <v>4</v>
      </c>
      <c r="G660" s="1">
        <v>16</v>
      </c>
      <c r="H660" s="1">
        <v>4</v>
      </c>
      <c r="I660" s="19">
        <v>1602.32</v>
      </c>
    </row>
    <row r="661" spans="1:9" x14ac:dyDescent="0.25">
      <c r="A661" s="1" t="s">
        <v>2309</v>
      </c>
      <c r="B661" s="1" t="s">
        <v>3278</v>
      </c>
      <c r="D661" s="17" t="s">
        <v>691</v>
      </c>
      <c r="E661" s="1" t="s">
        <v>3508</v>
      </c>
      <c r="H661" s="1">
        <v>5</v>
      </c>
      <c r="I661" s="19">
        <v>355</v>
      </c>
    </row>
    <row r="662" spans="1:9" x14ac:dyDescent="0.25">
      <c r="A662" s="1" t="s">
        <v>2310</v>
      </c>
      <c r="B662" s="1" t="s">
        <v>3278</v>
      </c>
      <c r="D662" s="17" t="s">
        <v>692</v>
      </c>
      <c r="E662" s="1" t="s">
        <v>3431</v>
      </c>
      <c r="H662" s="1">
        <v>2</v>
      </c>
      <c r="I662" s="19"/>
    </row>
    <row r="663" spans="1:9" x14ac:dyDescent="0.25">
      <c r="A663" s="1" t="s">
        <v>2311</v>
      </c>
      <c r="D663" s="17" t="s">
        <v>693</v>
      </c>
      <c r="E663" s="1" t="s">
        <v>3494</v>
      </c>
      <c r="H663" s="1">
        <v>4</v>
      </c>
      <c r="I663" s="19"/>
    </row>
    <row r="664" spans="1:9" x14ac:dyDescent="0.25">
      <c r="A664" s="1" t="s">
        <v>2312</v>
      </c>
      <c r="B664" s="1" t="s">
        <v>3278</v>
      </c>
      <c r="D664" s="17" t="s">
        <v>694</v>
      </c>
      <c r="E664" s="1" t="s">
        <v>3486</v>
      </c>
      <c r="H664" s="1">
        <v>8</v>
      </c>
      <c r="I664" s="19"/>
    </row>
    <row r="665" spans="1:9" x14ac:dyDescent="0.25">
      <c r="A665" s="1" t="s">
        <v>2313</v>
      </c>
      <c r="B665" s="1" t="s">
        <v>3278</v>
      </c>
      <c r="D665" s="17" t="s">
        <v>695</v>
      </c>
      <c r="E665" s="1" t="s">
        <v>3486</v>
      </c>
      <c r="H665" s="1">
        <v>3</v>
      </c>
      <c r="I665" s="19"/>
    </row>
    <row r="666" spans="1:9" x14ac:dyDescent="0.25">
      <c r="A666" s="1" t="s">
        <v>2314</v>
      </c>
      <c r="D666" s="17" t="s">
        <v>696</v>
      </c>
      <c r="E666" s="1" t="s">
        <v>3528</v>
      </c>
      <c r="H666" s="1">
        <v>6</v>
      </c>
      <c r="I666" s="19"/>
    </row>
    <row r="667" spans="1:9" x14ac:dyDescent="0.25">
      <c r="A667" s="1" t="s">
        <v>2315</v>
      </c>
      <c r="B667" s="1" t="s">
        <v>3278</v>
      </c>
      <c r="D667" s="17" t="s">
        <v>697</v>
      </c>
      <c r="E667" s="1" t="s">
        <v>3413</v>
      </c>
      <c r="H667" s="1">
        <v>10</v>
      </c>
      <c r="I667" s="19">
        <v>164</v>
      </c>
    </row>
    <row r="668" spans="1:9" x14ac:dyDescent="0.25">
      <c r="A668" s="1" t="s">
        <v>2316</v>
      </c>
      <c r="B668" s="1" t="s">
        <v>3278</v>
      </c>
      <c r="D668" s="17" t="s">
        <v>698</v>
      </c>
      <c r="E668" s="1" t="s">
        <v>3413</v>
      </c>
      <c r="H668" s="1">
        <v>20</v>
      </c>
      <c r="I668" s="19">
        <v>178.5</v>
      </c>
    </row>
    <row r="669" spans="1:9" x14ac:dyDescent="0.25">
      <c r="A669" s="1" t="s">
        <v>2317</v>
      </c>
      <c r="B669" s="1" t="s">
        <v>3303</v>
      </c>
      <c r="D669" s="17" t="s">
        <v>699</v>
      </c>
      <c r="E669" s="1" t="s">
        <v>3529</v>
      </c>
      <c r="H669" s="1">
        <v>4</v>
      </c>
      <c r="I669" s="19"/>
    </row>
    <row r="670" spans="1:9" x14ac:dyDescent="0.25">
      <c r="A670" s="1" t="s">
        <v>2318</v>
      </c>
      <c r="B670" s="1" t="s">
        <v>3278</v>
      </c>
      <c r="D670" s="17" t="s">
        <v>700</v>
      </c>
      <c r="E670" s="1" t="s">
        <v>3514</v>
      </c>
      <c r="H670" s="1">
        <v>0</v>
      </c>
      <c r="I670" s="19">
        <v>381</v>
      </c>
    </row>
    <row r="671" spans="1:9" x14ac:dyDescent="0.25">
      <c r="A671" s="1" t="s">
        <v>2319</v>
      </c>
      <c r="D671" s="17" t="s">
        <v>701</v>
      </c>
      <c r="E671" s="1" t="s">
        <v>3511</v>
      </c>
      <c r="H671" s="1">
        <v>0</v>
      </c>
      <c r="I671" s="19">
        <v>12.23</v>
      </c>
    </row>
    <row r="672" spans="1:9" x14ac:dyDescent="0.25">
      <c r="A672" s="1" t="s">
        <v>2320</v>
      </c>
      <c r="B672" s="1" t="s">
        <v>3308</v>
      </c>
      <c r="D672" s="17" t="s">
        <v>702</v>
      </c>
      <c r="E672" s="1" t="s">
        <v>3529</v>
      </c>
      <c r="H672" s="1">
        <v>3</v>
      </c>
      <c r="I672" s="19"/>
    </row>
    <row r="673" spans="1:9" x14ac:dyDescent="0.25">
      <c r="A673" s="1" t="s">
        <v>2321</v>
      </c>
      <c r="B673" s="1" t="s">
        <v>3278</v>
      </c>
      <c r="D673" s="17" t="s">
        <v>703</v>
      </c>
      <c r="E673" s="1" t="s">
        <v>3527</v>
      </c>
      <c r="H673" s="1">
        <v>49</v>
      </c>
      <c r="I673" s="19"/>
    </row>
    <row r="674" spans="1:9" x14ac:dyDescent="0.25">
      <c r="A674" s="1" t="s">
        <v>2322</v>
      </c>
      <c r="B674" s="1" t="s">
        <v>3278</v>
      </c>
      <c r="D674" s="17" t="s">
        <v>704</v>
      </c>
      <c r="E674" s="1" t="s">
        <v>3529</v>
      </c>
      <c r="H674" s="1">
        <v>2</v>
      </c>
      <c r="I674" s="19"/>
    </row>
    <row r="675" spans="1:9" x14ac:dyDescent="0.25">
      <c r="A675" s="1" t="s">
        <v>2323</v>
      </c>
      <c r="B675" s="1" t="s">
        <v>3278</v>
      </c>
      <c r="D675" s="17" t="s">
        <v>705</v>
      </c>
      <c r="E675" s="1" t="s">
        <v>3529</v>
      </c>
      <c r="H675" s="1">
        <v>1</v>
      </c>
      <c r="I675" s="19"/>
    </row>
    <row r="676" spans="1:9" x14ac:dyDescent="0.25">
      <c r="A676" s="1" t="s">
        <v>2324</v>
      </c>
      <c r="B676" s="1" t="s">
        <v>3278</v>
      </c>
      <c r="D676" s="17" t="s">
        <v>706</v>
      </c>
      <c r="E676" s="1" t="s">
        <v>3431</v>
      </c>
      <c r="H676" s="1">
        <v>2</v>
      </c>
      <c r="I676" s="19"/>
    </row>
    <row r="677" spans="1:9" x14ac:dyDescent="0.25">
      <c r="A677" s="1" t="s">
        <v>2325</v>
      </c>
      <c r="B677" s="1" t="s">
        <v>3291</v>
      </c>
      <c r="D677" s="17" t="s">
        <v>707</v>
      </c>
      <c r="E677" s="1" t="s">
        <v>3529</v>
      </c>
      <c r="H677" s="1">
        <v>3</v>
      </c>
      <c r="I677" s="19">
        <v>23</v>
      </c>
    </row>
    <row r="678" spans="1:9" x14ac:dyDescent="0.25">
      <c r="A678" s="1" t="s">
        <v>2326</v>
      </c>
      <c r="B678" s="1" t="s">
        <v>3278</v>
      </c>
      <c r="D678" s="17" t="s">
        <v>708</v>
      </c>
      <c r="E678" s="1" t="s">
        <v>3514</v>
      </c>
      <c r="H678" s="1">
        <v>2</v>
      </c>
      <c r="I678" s="19">
        <v>680</v>
      </c>
    </row>
    <row r="679" spans="1:9" x14ac:dyDescent="0.25">
      <c r="A679" s="1" t="s">
        <v>2327</v>
      </c>
      <c r="B679" s="1" t="s">
        <v>3282</v>
      </c>
      <c r="D679" s="17" t="s">
        <v>709</v>
      </c>
      <c r="E679" s="1" t="s">
        <v>3517</v>
      </c>
      <c r="H679" s="1">
        <v>1</v>
      </c>
      <c r="I679" s="19"/>
    </row>
    <row r="680" spans="1:9" x14ac:dyDescent="0.25">
      <c r="A680" s="1" t="s">
        <v>2328</v>
      </c>
      <c r="B680" s="1" t="s">
        <v>3308</v>
      </c>
      <c r="D680" s="17" t="s">
        <v>710</v>
      </c>
      <c r="E680" s="1" t="s">
        <v>3530</v>
      </c>
      <c r="H680" s="1">
        <v>8</v>
      </c>
      <c r="I680" s="19">
        <v>1000</v>
      </c>
    </row>
    <row r="681" spans="1:9" x14ac:dyDescent="0.25">
      <c r="A681" s="1" t="s">
        <v>2329</v>
      </c>
      <c r="B681" s="1" t="s">
        <v>3278</v>
      </c>
      <c r="D681" s="17" t="s">
        <v>711</v>
      </c>
      <c r="E681" s="1" t="s">
        <v>3517</v>
      </c>
      <c r="H681" s="1">
        <v>1</v>
      </c>
      <c r="I681" s="19"/>
    </row>
    <row r="682" spans="1:9" x14ac:dyDescent="0.25">
      <c r="A682" s="1" t="s">
        <v>2330</v>
      </c>
      <c r="B682" s="1" t="s">
        <v>3278</v>
      </c>
      <c r="D682" s="17" t="s">
        <v>712</v>
      </c>
      <c r="E682" s="1" t="s">
        <v>3514</v>
      </c>
      <c r="H682" s="1">
        <v>0</v>
      </c>
      <c r="I682" s="19">
        <v>950</v>
      </c>
    </row>
    <row r="683" spans="1:9" x14ac:dyDescent="0.25">
      <c r="A683" s="1" t="s">
        <v>2331</v>
      </c>
      <c r="B683" s="1" t="s">
        <v>3278</v>
      </c>
      <c r="D683" s="17" t="s">
        <v>713</v>
      </c>
      <c r="E683" s="1" t="s">
        <v>3451</v>
      </c>
      <c r="H683" s="1">
        <v>1</v>
      </c>
      <c r="I683" s="19"/>
    </row>
    <row r="684" spans="1:9" x14ac:dyDescent="0.25">
      <c r="A684" s="1" t="s">
        <v>2332</v>
      </c>
      <c r="B684" s="1" t="s">
        <v>3278</v>
      </c>
      <c r="D684" s="17" t="s">
        <v>714</v>
      </c>
      <c r="E684" s="1" t="s">
        <v>3514</v>
      </c>
      <c r="H684" s="1">
        <v>0</v>
      </c>
      <c r="I684" s="19">
        <v>699</v>
      </c>
    </row>
    <row r="685" spans="1:9" x14ac:dyDescent="0.25">
      <c r="A685" s="1" t="s">
        <v>2333</v>
      </c>
      <c r="B685" s="1" t="s">
        <v>3278</v>
      </c>
      <c r="D685" s="17" t="s">
        <v>715</v>
      </c>
      <c r="E685" s="1" t="s">
        <v>3514</v>
      </c>
      <c r="H685" s="1">
        <v>2</v>
      </c>
      <c r="I685" s="19"/>
    </row>
    <row r="686" spans="1:9" x14ac:dyDescent="0.25">
      <c r="A686" s="1" t="s">
        <v>2334</v>
      </c>
      <c r="B686" s="1" t="s">
        <v>3278</v>
      </c>
      <c r="D686" s="17" t="s">
        <v>716</v>
      </c>
      <c r="E686" s="1" t="s">
        <v>3514</v>
      </c>
      <c r="H686" s="1">
        <v>1</v>
      </c>
      <c r="I686" s="19"/>
    </row>
    <row r="687" spans="1:9" x14ac:dyDescent="0.25">
      <c r="A687" s="1" t="s">
        <v>2335</v>
      </c>
      <c r="B687" s="1" t="s">
        <v>3278</v>
      </c>
      <c r="D687" s="17" t="s">
        <v>717</v>
      </c>
      <c r="E687" s="1" t="s">
        <v>3514</v>
      </c>
      <c r="H687" s="1">
        <v>2</v>
      </c>
      <c r="I687" s="19"/>
    </row>
    <row r="688" spans="1:9" x14ac:dyDescent="0.25">
      <c r="A688" s="1" t="s">
        <v>2336</v>
      </c>
      <c r="B688" s="1" t="s">
        <v>3278</v>
      </c>
      <c r="D688" s="17" t="s">
        <v>718</v>
      </c>
      <c r="E688" s="1" t="s">
        <v>3531</v>
      </c>
      <c r="H688" s="1">
        <v>10</v>
      </c>
      <c r="I688" s="19"/>
    </row>
    <row r="689" spans="1:9" x14ac:dyDescent="0.25">
      <c r="A689" s="1" t="s">
        <v>2337</v>
      </c>
      <c r="B689" s="1" t="s">
        <v>3278</v>
      </c>
      <c r="D689" s="17" t="s">
        <v>719</v>
      </c>
      <c r="E689" s="1" t="s">
        <v>3530</v>
      </c>
      <c r="H689" s="1">
        <v>1</v>
      </c>
      <c r="I689" s="19"/>
    </row>
    <row r="690" spans="1:9" x14ac:dyDescent="0.25">
      <c r="A690" s="1" t="s">
        <v>2338</v>
      </c>
      <c r="B690" s="1" t="s">
        <v>3278</v>
      </c>
      <c r="D690" s="17" t="s">
        <v>720</v>
      </c>
      <c r="E690" s="1" t="s">
        <v>3515</v>
      </c>
      <c r="H690" s="1">
        <v>10</v>
      </c>
      <c r="I690" s="19"/>
    </row>
    <row r="691" spans="1:9" x14ac:dyDescent="0.25">
      <c r="A691" s="1" t="s">
        <v>2339</v>
      </c>
      <c r="B691" s="1" t="s">
        <v>3278</v>
      </c>
      <c r="D691" s="17" t="s">
        <v>721</v>
      </c>
      <c r="E691" s="1" t="s">
        <v>3532</v>
      </c>
      <c r="H691" s="1">
        <v>0.2</v>
      </c>
      <c r="I691" s="19"/>
    </row>
    <row r="692" spans="1:9" x14ac:dyDescent="0.25">
      <c r="A692" s="1" t="s">
        <v>2340</v>
      </c>
      <c r="B692" s="1" t="s">
        <v>3278</v>
      </c>
      <c r="D692" s="17" t="s">
        <v>722</v>
      </c>
      <c r="E692" s="1" t="s">
        <v>3532</v>
      </c>
      <c r="H692" s="1">
        <v>0.2</v>
      </c>
      <c r="I692" s="19"/>
    </row>
    <row r="693" spans="1:9" x14ac:dyDescent="0.25">
      <c r="A693" s="1" t="s">
        <v>2341</v>
      </c>
      <c r="B693" s="1" t="s">
        <v>3278</v>
      </c>
      <c r="D693" s="17" t="s">
        <v>723</v>
      </c>
      <c r="E693" s="1" t="s">
        <v>3532</v>
      </c>
      <c r="H693" s="1">
        <v>0</v>
      </c>
      <c r="I693" s="19"/>
    </row>
    <row r="694" spans="1:9" x14ac:dyDescent="0.25">
      <c r="A694" s="1" t="s">
        <v>2342</v>
      </c>
      <c r="B694" s="1" t="s">
        <v>3278</v>
      </c>
      <c r="D694" s="17" t="s">
        <v>724</v>
      </c>
      <c r="E694" s="1" t="s">
        <v>3529</v>
      </c>
      <c r="H694" s="1">
        <v>1</v>
      </c>
      <c r="I694" s="19">
        <v>158.35</v>
      </c>
    </row>
    <row r="695" spans="1:9" x14ac:dyDescent="0.25">
      <c r="A695" s="1" t="s">
        <v>2343</v>
      </c>
      <c r="B695" s="1" t="s">
        <v>3278</v>
      </c>
      <c r="D695" s="17" t="s">
        <v>725</v>
      </c>
      <c r="E695" s="1" t="s">
        <v>3524</v>
      </c>
      <c r="H695" s="1">
        <v>1</v>
      </c>
      <c r="I695" s="19"/>
    </row>
    <row r="696" spans="1:9" x14ac:dyDescent="0.25">
      <c r="A696" s="1" t="s">
        <v>2344</v>
      </c>
      <c r="B696" s="1" t="s">
        <v>3278</v>
      </c>
      <c r="D696" s="17" t="s">
        <v>726</v>
      </c>
      <c r="E696" s="1" t="s">
        <v>3500</v>
      </c>
      <c r="H696" s="1">
        <v>5</v>
      </c>
      <c r="I696" s="19">
        <v>115.1</v>
      </c>
    </row>
    <row r="697" spans="1:9" x14ac:dyDescent="0.25">
      <c r="A697" s="1" t="s">
        <v>2345</v>
      </c>
      <c r="B697" s="1" t="s">
        <v>3281</v>
      </c>
      <c r="D697" s="17" t="s">
        <v>727</v>
      </c>
      <c r="E697" s="1" t="s">
        <v>3523</v>
      </c>
      <c r="H697" s="1">
        <v>8</v>
      </c>
      <c r="I697" s="19">
        <v>218.45</v>
      </c>
    </row>
    <row r="698" spans="1:9" x14ac:dyDescent="0.25">
      <c r="A698" s="1" t="s">
        <v>2346</v>
      </c>
      <c r="B698" s="1" t="s">
        <v>3278</v>
      </c>
      <c r="D698" s="17" t="s">
        <v>728</v>
      </c>
      <c r="E698" s="1" t="s">
        <v>3523</v>
      </c>
      <c r="H698" s="1">
        <v>1</v>
      </c>
      <c r="I698" s="19">
        <v>415</v>
      </c>
    </row>
    <row r="699" spans="1:9" x14ac:dyDescent="0.25">
      <c r="A699" s="1" t="s">
        <v>2347</v>
      </c>
      <c r="B699" s="1" t="s">
        <v>3278</v>
      </c>
      <c r="D699" s="17" t="s">
        <v>729</v>
      </c>
      <c r="E699" s="1" t="s">
        <v>3467</v>
      </c>
      <c r="H699" s="1">
        <v>0</v>
      </c>
      <c r="I699" s="19">
        <v>209</v>
      </c>
    </row>
    <row r="700" spans="1:9" x14ac:dyDescent="0.25">
      <c r="A700" s="1" t="s">
        <v>2348</v>
      </c>
      <c r="B700" s="1" t="s">
        <v>3278</v>
      </c>
      <c r="D700" s="17" t="s">
        <v>730</v>
      </c>
      <c r="E700" s="1" t="s">
        <v>3523</v>
      </c>
      <c r="H700" s="1">
        <v>2</v>
      </c>
      <c r="I700" s="19">
        <v>648.36</v>
      </c>
    </row>
    <row r="701" spans="1:9" x14ac:dyDescent="0.25">
      <c r="A701" s="1" t="s">
        <v>2349</v>
      </c>
      <c r="B701" s="1" t="s">
        <v>3278</v>
      </c>
      <c r="D701" s="17" t="s">
        <v>731</v>
      </c>
      <c r="E701" s="1" t="s">
        <v>3523</v>
      </c>
      <c r="H701" s="1">
        <v>0</v>
      </c>
      <c r="I701" s="19">
        <v>26.5</v>
      </c>
    </row>
    <row r="702" spans="1:9" x14ac:dyDescent="0.25">
      <c r="A702" s="1" t="s">
        <v>2350</v>
      </c>
      <c r="B702" s="1" t="s">
        <v>3278</v>
      </c>
      <c r="D702" s="17" t="s">
        <v>732</v>
      </c>
      <c r="E702" s="1" t="s">
        <v>3523</v>
      </c>
      <c r="H702" s="1">
        <v>0</v>
      </c>
      <c r="I702" s="19">
        <v>231.18</v>
      </c>
    </row>
    <row r="703" spans="1:9" x14ac:dyDescent="0.25">
      <c r="A703" s="1" t="s">
        <v>2351</v>
      </c>
      <c r="B703" s="1" t="s">
        <v>3278</v>
      </c>
      <c r="D703" s="17" t="s">
        <v>733</v>
      </c>
      <c r="E703" s="1" t="s">
        <v>3523</v>
      </c>
      <c r="H703" s="1">
        <v>1</v>
      </c>
      <c r="I703" s="19">
        <v>22.6</v>
      </c>
    </row>
    <row r="704" spans="1:9" x14ac:dyDescent="0.25">
      <c r="A704" s="1" t="s">
        <v>2352</v>
      </c>
      <c r="B704" s="1" t="s">
        <v>3278</v>
      </c>
      <c r="D704" s="17" t="s">
        <v>734</v>
      </c>
      <c r="E704" s="1" t="s">
        <v>3533</v>
      </c>
      <c r="H704" s="1">
        <v>26</v>
      </c>
      <c r="I704" s="19">
        <v>13.8</v>
      </c>
    </row>
    <row r="705" spans="1:9" x14ac:dyDescent="0.25">
      <c r="A705" s="1" t="s">
        <v>2353</v>
      </c>
      <c r="B705" s="1" t="s">
        <v>3278</v>
      </c>
      <c r="D705" s="17" t="s">
        <v>735</v>
      </c>
      <c r="E705" s="1" t="s">
        <v>3533</v>
      </c>
      <c r="H705" s="1">
        <v>0</v>
      </c>
      <c r="I705" s="19">
        <v>13</v>
      </c>
    </row>
    <row r="706" spans="1:9" x14ac:dyDescent="0.25">
      <c r="A706" s="1" t="s">
        <v>2354</v>
      </c>
      <c r="B706" s="1" t="s">
        <v>3278</v>
      </c>
      <c r="D706" s="17" t="s">
        <v>736</v>
      </c>
      <c r="E706" s="1" t="s">
        <v>3533</v>
      </c>
      <c r="H706" s="1">
        <v>19</v>
      </c>
      <c r="I706" s="19">
        <v>38</v>
      </c>
    </row>
    <row r="707" spans="1:9" x14ac:dyDescent="0.25">
      <c r="A707" s="1" t="s">
        <v>2355</v>
      </c>
      <c r="B707" s="1" t="s">
        <v>3278</v>
      </c>
      <c r="D707" s="17" t="s">
        <v>737</v>
      </c>
      <c r="E707" s="1" t="s">
        <v>3533</v>
      </c>
      <c r="H707" s="1">
        <v>6</v>
      </c>
      <c r="I707" s="19">
        <v>50</v>
      </c>
    </row>
    <row r="708" spans="1:9" x14ac:dyDescent="0.25">
      <c r="A708" s="1" t="s">
        <v>2356</v>
      </c>
      <c r="D708" s="17" t="s">
        <v>738</v>
      </c>
      <c r="E708" s="1" t="s">
        <v>3533</v>
      </c>
      <c r="H708" s="1">
        <v>9</v>
      </c>
      <c r="I708" s="19">
        <v>25</v>
      </c>
    </row>
    <row r="709" spans="1:9" x14ac:dyDescent="0.25">
      <c r="A709" s="1" t="s">
        <v>2357</v>
      </c>
      <c r="D709" s="17" t="s">
        <v>739</v>
      </c>
      <c r="E709" s="1" t="s">
        <v>3533</v>
      </c>
      <c r="H709" s="1">
        <v>2</v>
      </c>
      <c r="I709" s="19">
        <v>25</v>
      </c>
    </row>
    <row r="710" spans="1:9" x14ac:dyDescent="0.25">
      <c r="A710" s="1" t="s">
        <v>2358</v>
      </c>
      <c r="D710" s="17" t="s">
        <v>740</v>
      </c>
      <c r="E710" s="1" t="s">
        <v>3511</v>
      </c>
      <c r="H710" s="1">
        <v>1</v>
      </c>
      <c r="I710" s="19">
        <v>13.13</v>
      </c>
    </row>
    <row r="711" spans="1:9" x14ac:dyDescent="0.25">
      <c r="A711" s="1" t="s">
        <v>2359</v>
      </c>
      <c r="D711" s="17" t="s">
        <v>741</v>
      </c>
      <c r="E711" s="1" t="s">
        <v>3533</v>
      </c>
      <c r="H711" s="1">
        <v>8</v>
      </c>
      <c r="I711" s="19">
        <v>15.26</v>
      </c>
    </row>
    <row r="712" spans="1:9" x14ac:dyDescent="0.25">
      <c r="A712" s="1" t="s">
        <v>2360</v>
      </c>
      <c r="B712" s="1" t="s">
        <v>3299</v>
      </c>
      <c r="D712" s="17" t="s">
        <v>742</v>
      </c>
      <c r="E712" s="1" t="s">
        <v>3533</v>
      </c>
      <c r="H712" s="1">
        <v>0</v>
      </c>
      <c r="I712" s="19">
        <v>21.9</v>
      </c>
    </row>
    <row r="713" spans="1:9" x14ac:dyDescent="0.25">
      <c r="A713" s="1" t="s">
        <v>2361</v>
      </c>
      <c r="D713" s="17" t="s">
        <v>743</v>
      </c>
      <c r="E713" s="1" t="s">
        <v>3533</v>
      </c>
      <c r="H713" s="1">
        <v>5</v>
      </c>
      <c r="I713" s="19">
        <v>20.12</v>
      </c>
    </row>
    <row r="714" spans="1:9" x14ac:dyDescent="0.25">
      <c r="A714" s="1" t="s">
        <v>2362</v>
      </c>
      <c r="B714" s="1" t="s">
        <v>3278</v>
      </c>
      <c r="D714" s="17" t="s">
        <v>744</v>
      </c>
      <c r="E714" s="1" t="s">
        <v>3534</v>
      </c>
      <c r="H714" s="1">
        <v>4</v>
      </c>
      <c r="I714" s="19"/>
    </row>
    <row r="715" spans="1:9" x14ac:dyDescent="0.25">
      <c r="A715" s="1" t="s">
        <v>2363</v>
      </c>
      <c r="B715" s="1" t="s">
        <v>3278</v>
      </c>
      <c r="D715" s="17" t="s">
        <v>745</v>
      </c>
      <c r="E715" s="1" t="s">
        <v>3518</v>
      </c>
      <c r="H715" s="1">
        <v>3</v>
      </c>
      <c r="I715" s="19">
        <v>42.3</v>
      </c>
    </row>
    <row r="716" spans="1:9" x14ac:dyDescent="0.25">
      <c r="A716" s="1" t="s">
        <v>2364</v>
      </c>
      <c r="B716" s="1" t="s">
        <v>3278</v>
      </c>
      <c r="D716" s="17" t="s">
        <v>746</v>
      </c>
      <c r="E716" s="1" t="s">
        <v>3518</v>
      </c>
      <c r="H716" s="1">
        <v>7</v>
      </c>
      <c r="I716" s="19">
        <v>132</v>
      </c>
    </row>
    <row r="717" spans="1:9" x14ac:dyDescent="0.25">
      <c r="A717" s="1" t="s">
        <v>2365</v>
      </c>
      <c r="B717" s="1" t="s">
        <v>3278</v>
      </c>
      <c r="D717" s="17" t="s">
        <v>747</v>
      </c>
      <c r="E717" s="1" t="s">
        <v>3501</v>
      </c>
      <c r="H717" s="1">
        <v>3</v>
      </c>
      <c r="I717" s="19"/>
    </row>
    <row r="718" spans="1:9" x14ac:dyDescent="0.25">
      <c r="A718" s="1" t="s">
        <v>2366</v>
      </c>
      <c r="B718" s="1" t="s">
        <v>3278</v>
      </c>
      <c r="D718" s="17" t="s">
        <v>748</v>
      </c>
      <c r="E718" s="1" t="s">
        <v>3523</v>
      </c>
      <c r="H718" s="1">
        <v>0</v>
      </c>
      <c r="I718" s="19"/>
    </row>
    <row r="719" spans="1:9" x14ac:dyDescent="0.25">
      <c r="A719" s="1" t="s">
        <v>2367</v>
      </c>
      <c r="B719" s="1" t="s">
        <v>3278</v>
      </c>
      <c r="D719" s="17" t="s">
        <v>749</v>
      </c>
      <c r="E719" s="1" t="s">
        <v>3518</v>
      </c>
      <c r="H719" s="1">
        <v>1</v>
      </c>
      <c r="I719" s="19"/>
    </row>
    <row r="720" spans="1:9" x14ac:dyDescent="0.25">
      <c r="A720" s="1" t="s">
        <v>2368</v>
      </c>
      <c r="B720" s="1" t="s">
        <v>3298</v>
      </c>
      <c r="D720" s="17" t="s">
        <v>750</v>
      </c>
      <c r="E720" s="1" t="s">
        <v>3505</v>
      </c>
      <c r="H720" s="1">
        <v>1</v>
      </c>
      <c r="I720" s="19"/>
    </row>
    <row r="721" spans="1:9" x14ac:dyDescent="0.25">
      <c r="A721" s="1" t="s">
        <v>2369</v>
      </c>
      <c r="B721" s="1" t="s">
        <v>3304</v>
      </c>
      <c r="D721" s="17" t="s">
        <v>751</v>
      </c>
      <c r="E721" s="1" t="s">
        <v>3370</v>
      </c>
      <c r="H721" s="1">
        <v>2</v>
      </c>
      <c r="I721" s="19"/>
    </row>
    <row r="722" spans="1:9" x14ac:dyDescent="0.25">
      <c r="A722" s="1" t="s">
        <v>2370</v>
      </c>
      <c r="B722" s="1" t="s">
        <v>3304</v>
      </c>
      <c r="D722" s="17" t="s">
        <v>752</v>
      </c>
      <c r="E722" s="1" t="s">
        <v>3535</v>
      </c>
      <c r="H722" s="1">
        <v>6</v>
      </c>
      <c r="I722" s="19">
        <v>682</v>
      </c>
    </row>
    <row r="723" spans="1:9" x14ac:dyDescent="0.25">
      <c r="A723" s="1" t="s">
        <v>2371</v>
      </c>
      <c r="B723" s="1" t="s">
        <v>3278</v>
      </c>
      <c r="D723" s="17" t="s">
        <v>753</v>
      </c>
      <c r="E723" s="1" t="s">
        <v>3477</v>
      </c>
      <c r="H723" s="1">
        <v>2</v>
      </c>
      <c r="I723" s="19"/>
    </row>
    <row r="724" spans="1:9" x14ac:dyDescent="0.25">
      <c r="A724" s="1" t="s">
        <v>2372</v>
      </c>
      <c r="B724" s="1" t="s">
        <v>3304</v>
      </c>
      <c r="D724" s="17" t="s">
        <v>754</v>
      </c>
      <c r="E724" s="1" t="s">
        <v>3449</v>
      </c>
      <c r="H724" s="1">
        <v>0</v>
      </c>
      <c r="I724" s="19"/>
    </row>
    <row r="725" spans="1:9" x14ac:dyDescent="0.25">
      <c r="A725" s="1" t="s">
        <v>2373</v>
      </c>
      <c r="D725" s="17" t="s">
        <v>755</v>
      </c>
      <c r="E725" s="1" t="s">
        <v>3536</v>
      </c>
      <c r="H725" s="1">
        <v>3</v>
      </c>
      <c r="I725" s="19">
        <v>89</v>
      </c>
    </row>
    <row r="726" spans="1:9" x14ac:dyDescent="0.25">
      <c r="A726" s="1" t="s">
        <v>2374</v>
      </c>
      <c r="B726" s="1" t="s">
        <v>3278</v>
      </c>
      <c r="D726" s="17" t="s">
        <v>756</v>
      </c>
      <c r="E726" s="1" t="s">
        <v>3449</v>
      </c>
      <c r="H726" s="1">
        <v>0</v>
      </c>
      <c r="I726" s="19">
        <v>847</v>
      </c>
    </row>
    <row r="727" spans="1:9" x14ac:dyDescent="0.25">
      <c r="A727" s="1" t="s">
        <v>2375</v>
      </c>
      <c r="B727" s="1" t="s">
        <v>3300</v>
      </c>
      <c r="D727" s="17" t="s">
        <v>757</v>
      </c>
      <c r="E727" s="1" t="s">
        <v>3520</v>
      </c>
      <c r="H727" s="1">
        <v>1</v>
      </c>
      <c r="I727" s="19"/>
    </row>
    <row r="728" spans="1:9" x14ac:dyDescent="0.25">
      <c r="A728" s="1" t="s">
        <v>2376</v>
      </c>
      <c r="B728" s="1" t="s">
        <v>3278</v>
      </c>
      <c r="D728" s="17" t="s">
        <v>758</v>
      </c>
      <c r="E728" s="1" t="s">
        <v>3385</v>
      </c>
      <c r="H728" s="1">
        <v>10</v>
      </c>
      <c r="I728" s="19"/>
    </row>
    <row r="729" spans="1:9" x14ac:dyDescent="0.25">
      <c r="A729" s="1" t="s">
        <v>2377</v>
      </c>
      <c r="B729" s="1" t="s">
        <v>3278</v>
      </c>
      <c r="D729" s="17" t="s">
        <v>759</v>
      </c>
      <c r="E729" s="1" t="s">
        <v>3537</v>
      </c>
      <c r="H729" s="1">
        <v>1</v>
      </c>
      <c r="I729" s="19"/>
    </row>
    <row r="730" spans="1:9" x14ac:dyDescent="0.25">
      <c r="A730" s="1" t="s">
        <v>2378</v>
      </c>
      <c r="D730" s="17" t="s">
        <v>760</v>
      </c>
      <c r="E730" s="1" t="s">
        <v>3518</v>
      </c>
      <c r="H730" s="1">
        <v>0</v>
      </c>
      <c r="I730" s="19">
        <v>15</v>
      </c>
    </row>
    <row r="731" spans="1:9" x14ac:dyDescent="0.25">
      <c r="A731" s="1" t="s">
        <v>2379</v>
      </c>
      <c r="B731" s="1" t="s">
        <v>3300</v>
      </c>
      <c r="D731" s="17" t="s">
        <v>761</v>
      </c>
      <c r="E731" s="1" t="s">
        <v>3433</v>
      </c>
      <c r="H731" s="1">
        <v>0</v>
      </c>
      <c r="I731" s="19"/>
    </row>
    <row r="732" spans="1:9" x14ac:dyDescent="0.25">
      <c r="A732" s="1" t="s">
        <v>2380</v>
      </c>
      <c r="B732" s="1" t="s">
        <v>3283</v>
      </c>
      <c r="D732" s="17" t="s">
        <v>762</v>
      </c>
      <c r="E732" s="1" t="s">
        <v>3538</v>
      </c>
      <c r="H732" s="1">
        <v>0</v>
      </c>
      <c r="I732" s="19"/>
    </row>
    <row r="733" spans="1:9" x14ac:dyDescent="0.25">
      <c r="A733" s="1" t="s">
        <v>2381</v>
      </c>
      <c r="D733" s="17" t="s">
        <v>763</v>
      </c>
      <c r="E733" s="1" t="s">
        <v>3489</v>
      </c>
      <c r="H733" s="1">
        <v>2</v>
      </c>
      <c r="I733" s="19"/>
    </row>
    <row r="734" spans="1:9" x14ac:dyDescent="0.25">
      <c r="A734" s="1" t="s">
        <v>2382</v>
      </c>
      <c r="B734" s="1" t="s">
        <v>3278</v>
      </c>
      <c r="D734" s="17" t="s">
        <v>764</v>
      </c>
      <c r="E734" s="1" t="s">
        <v>3431</v>
      </c>
      <c r="H734" s="1">
        <v>2</v>
      </c>
      <c r="I734" s="19">
        <v>157</v>
      </c>
    </row>
    <row r="735" spans="1:9" x14ac:dyDescent="0.25">
      <c r="A735" s="1" t="s">
        <v>2383</v>
      </c>
      <c r="B735" s="1" t="s">
        <v>3278</v>
      </c>
      <c r="D735" s="17" t="s">
        <v>765</v>
      </c>
      <c r="E735" s="1" t="s">
        <v>3501</v>
      </c>
      <c r="H735" s="1">
        <v>13</v>
      </c>
      <c r="I735" s="19"/>
    </row>
    <row r="736" spans="1:9" x14ac:dyDescent="0.25">
      <c r="A736" s="1" t="s">
        <v>2384</v>
      </c>
      <c r="D736" s="17" t="s">
        <v>766</v>
      </c>
      <c r="E736" s="1" t="s">
        <v>3501</v>
      </c>
      <c r="H736" s="1">
        <v>19</v>
      </c>
      <c r="I736" s="19"/>
    </row>
    <row r="737" spans="1:9" x14ac:dyDescent="0.25">
      <c r="A737" s="1" t="s">
        <v>2385</v>
      </c>
      <c r="B737" s="1" t="s">
        <v>3278</v>
      </c>
      <c r="D737" s="17" t="s">
        <v>767</v>
      </c>
      <c r="E737" s="1" t="s">
        <v>3410</v>
      </c>
      <c r="H737" s="1">
        <v>6</v>
      </c>
      <c r="I737" s="19"/>
    </row>
    <row r="738" spans="1:9" x14ac:dyDescent="0.25">
      <c r="A738" s="1" t="s">
        <v>2386</v>
      </c>
      <c r="B738" s="1" t="s">
        <v>3288</v>
      </c>
      <c r="D738" s="17" t="s">
        <v>768</v>
      </c>
      <c r="E738" s="1" t="s">
        <v>3410</v>
      </c>
      <c r="H738" s="1">
        <v>4</v>
      </c>
      <c r="I738" s="19">
        <v>347.59</v>
      </c>
    </row>
    <row r="739" spans="1:9" x14ac:dyDescent="0.25">
      <c r="A739" s="1" t="s">
        <v>2387</v>
      </c>
      <c r="B739" s="1" t="s">
        <v>3312</v>
      </c>
      <c r="D739" s="17" t="s">
        <v>769</v>
      </c>
      <c r="E739" s="1" t="s">
        <v>3410</v>
      </c>
      <c r="H739" s="1">
        <v>5</v>
      </c>
      <c r="I739" s="19">
        <v>147.66</v>
      </c>
    </row>
    <row r="740" spans="1:9" x14ac:dyDescent="0.25">
      <c r="A740" s="1" t="s">
        <v>2388</v>
      </c>
      <c r="B740" s="1" t="s">
        <v>3287</v>
      </c>
      <c r="D740" s="17" t="s">
        <v>770</v>
      </c>
      <c r="E740" s="1" t="s">
        <v>3398</v>
      </c>
      <c r="H740" s="1">
        <v>0</v>
      </c>
      <c r="I740" s="19">
        <v>6488.33</v>
      </c>
    </row>
    <row r="741" spans="1:9" x14ac:dyDescent="0.25">
      <c r="A741" s="1" t="s">
        <v>2389</v>
      </c>
      <c r="B741" s="1" t="s">
        <v>3280</v>
      </c>
      <c r="D741" s="17" t="s">
        <v>771</v>
      </c>
      <c r="E741" s="1" t="s">
        <v>3506</v>
      </c>
      <c r="H741" s="1">
        <v>0</v>
      </c>
      <c r="I741" s="19">
        <v>620</v>
      </c>
    </row>
    <row r="742" spans="1:9" x14ac:dyDescent="0.25">
      <c r="A742" s="1" t="s">
        <v>2390</v>
      </c>
      <c r="B742" s="1" t="s">
        <v>3308</v>
      </c>
      <c r="D742" s="17" t="s">
        <v>772</v>
      </c>
      <c r="E742" s="1" t="s">
        <v>3530</v>
      </c>
      <c r="H742" s="1">
        <v>2</v>
      </c>
      <c r="I742" s="19"/>
    </row>
    <row r="743" spans="1:9" x14ac:dyDescent="0.25">
      <c r="A743" s="1" t="s">
        <v>2391</v>
      </c>
      <c r="B743" s="1" t="s">
        <v>3278</v>
      </c>
      <c r="D743" s="17" t="s">
        <v>773</v>
      </c>
      <c r="E743" s="1" t="s">
        <v>3539</v>
      </c>
      <c r="H743" s="1">
        <v>1</v>
      </c>
      <c r="I743" s="19"/>
    </row>
    <row r="744" spans="1:9" x14ac:dyDescent="0.25">
      <c r="A744" s="1" t="s">
        <v>2392</v>
      </c>
      <c r="B744" s="1" t="s">
        <v>3278</v>
      </c>
      <c r="D744" s="17" t="s">
        <v>774</v>
      </c>
      <c r="E744" s="1" t="s">
        <v>3366</v>
      </c>
      <c r="H744" s="1">
        <v>1</v>
      </c>
      <c r="I744" s="19">
        <v>386</v>
      </c>
    </row>
    <row r="745" spans="1:9" x14ac:dyDescent="0.25">
      <c r="A745" s="1" t="s">
        <v>2393</v>
      </c>
      <c r="B745" s="1" t="s">
        <v>3313</v>
      </c>
      <c r="D745" s="17" t="s">
        <v>775</v>
      </c>
      <c r="E745" s="1" t="s">
        <v>3366</v>
      </c>
      <c r="H745" s="1">
        <v>4</v>
      </c>
      <c r="I745" s="19">
        <v>9.9</v>
      </c>
    </row>
    <row r="746" spans="1:9" x14ac:dyDescent="0.25">
      <c r="A746" s="1" t="s">
        <v>2394</v>
      </c>
      <c r="B746" s="1" t="s">
        <v>3289</v>
      </c>
      <c r="D746" s="17" t="s">
        <v>776</v>
      </c>
      <c r="E746" s="1" t="s">
        <v>3540</v>
      </c>
      <c r="H746" s="1">
        <v>0</v>
      </c>
      <c r="I746" s="19">
        <v>500</v>
      </c>
    </row>
    <row r="747" spans="1:9" x14ac:dyDescent="0.25">
      <c r="A747" s="1" t="s">
        <v>2395</v>
      </c>
      <c r="B747" s="1" t="s">
        <v>3306</v>
      </c>
      <c r="D747" s="17" t="s">
        <v>777</v>
      </c>
      <c r="E747" s="1" t="s">
        <v>3395</v>
      </c>
      <c r="H747" s="1">
        <v>2</v>
      </c>
      <c r="I747" s="19"/>
    </row>
    <row r="748" spans="1:9" x14ac:dyDescent="0.25">
      <c r="A748" s="1" t="s">
        <v>2396</v>
      </c>
      <c r="B748" s="1" t="s">
        <v>3278</v>
      </c>
      <c r="D748" s="17" t="s">
        <v>778</v>
      </c>
      <c r="E748" s="1" t="s">
        <v>3395</v>
      </c>
      <c r="H748" s="1">
        <v>0</v>
      </c>
      <c r="I748" s="19"/>
    </row>
    <row r="749" spans="1:9" x14ac:dyDescent="0.25">
      <c r="A749" s="1" t="s">
        <v>2397</v>
      </c>
      <c r="D749" s="17" t="s">
        <v>779</v>
      </c>
      <c r="E749" s="1" t="s">
        <v>3395</v>
      </c>
      <c r="H749" s="1">
        <v>3</v>
      </c>
      <c r="I749" s="19"/>
    </row>
    <row r="750" spans="1:9" x14ac:dyDescent="0.25">
      <c r="A750" s="1" t="s">
        <v>2398</v>
      </c>
      <c r="B750" s="1" t="s">
        <v>3278</v>
      </c>
      <c r="D750" s="17" t="s">
        <v>780</v>
      </c>
      <c r="E750" s="1" t="s">
        <v>3469</v>
      </c>
      <c r="H750" s="1">
        <v>3</v>
      </c>
      <c r="I750" s="19"/>
    </row>
    <row r="751" spans="1:9" x14ac:dyDescent="0.25">
      <c r="A751" s="1" t="s">
        <v>2399</v>
      </c>
      <c r="B751" s="1" t="s">
        <v>3278</v>
      </c>
      <c r="D751" s="17" t="s">
        <v>781</v>
      </c>
      <c r="E751" s="1" t="s">
        <v>3374</v>
      </c>
      <c r="H751" s="1">
        <v>1</v>
      </c>
      <c r="I751" s="19"/>
    </row>
    <row r="752" spans="1:9" x14ac:dyDescent="0.25">
      <c r="A752" s="1" t="s">
        <v>2400</v>
      </c>
      <c r="B752" s="1" t="s">
        <v>3278</v>
      </c>
      <c r="D752" s="17" t="s">
        <v>782</v>
      </c>
      <c r="E752" s="1" t="s">
        <v>3374</v>
      </c>
      <c r="H752" s="1">
        <v>1</v>
      </c>
      <c r="I752" s="19"/>
    </row>
    <row r="753" spans="1:9" x14ac:dyDescent="0.25">
      <c r="A753" s="1" t="s">
        <v>2401</v>
      </c>
      <c r="D753" s="17" t="s">
        <v>783</v>
      </c>
      <c r="E753" s="1" t="s">
        <v>3457</v>
      </c>
      <c r="H753" s="1">
        <v>2</v>
      </c>
      <c r="I753" s="19">
        <v>36</v>
      </c>
    </row>
    <row r="754" spans="1:9" x14ac:dyDescent="0.25">
      <c r="A754" s="1" t="s">
        <v>2402</v>
      </c>
      <c r="D754" s="17" t="s">
        <v>784</v>
      </c>
      <c r="E754" s="1" t="s">
        <v>3541</v>
      </c>
      <c r="H754" s="1">
        <v>1</v>
      </c>
      <c r="I754" s="19">
        <v>1796.85</v>
      </c>
    </row>
    <row r="755" spans="1:9" x14ac:dyDescent="0.25">
      <c r="A755" s="1" t="s">
        <v>2403</v>
      </c>
      <c r="B755" s="1" t="s">
        <v>3278</v>
      </c>
      <c r="D755" s="17" t="s">
        <v>785</v>
      </c>
      <c r="E755" s="1" t="s">
        <v>3460</v>
      </c>
      <c r="H755" s="1">
        <v>1</v>
      </c>
      <c r="I755" s="19"/>
    </row>
    <row r="756" spans="1:9" x14ac:dyDescent="0.25">
      <c r="A756" s="1" t="s">
        <v>2404</v>
      </c>
      <c r="B756" s="1" t="s">
        <v>3298</v>
      </c>
      <c r="C756" s="1" t="s">
        <v>3292</v>
      </c>
      <c r="D756" s="17" t="s">
        <v>786</v>
      </c>
      <c r="E756" s="1" t="s">
        <v>3542</v>
      </c>
      <c r="F756" s="1">
        <v>2</v>
      </c>
      <c r="G756" s="1">
        <v>4</v>
      </c>
      <c r="H756" s="1">
        <v>2</v>
      </c>
      <c r="I756" s="19">
        <v>135.15</v>
      </c>
    </row>
    <row r="757" spans="1:9" x14ac:dyDescent="0.25">
      <c r="A757" s="1" t="s">
        <v>2405</v>
      </c>
      <c r="B757" s="1" t="s">
        <v>3278</v>
      </c>
      <c r="D757" s="17" t="s">
        <v>787</v>
      </c>
      <c r="E757" s="1" t="s">
        <v>3511</v>
      </c>
      <c r="H757" s="1">
        <v>1</v>
      </c>
      <c r="I757" s="19">
        <v>1978</v>
      </c>
    </row>
    <row r="758" spans="1:9" x14ac:dyDescent="0.25">
      <c r="A758" s="1" t="s">
        <v>2406</v>
      </c>
      <c r="B758" s="1" t="s">
        <v>3283</v>
      </c>
      <c r="D758" s="17" t="s">
        <v>788</v>
      </c>
      <c r="E758" s="1" t="s">
        <v>3411</v>
      </c>
      <c r="H758" s="1">
        <v>4</v>
      </c>
      <c r="I758" s="19"/>
    </row>
    <row r="759" spans="1:9" x14ac:dyDescent="0.25">
      <c r="A759" s="1" t="s">
        <v>2407</v>
      </c>
      <c r="D759" s="17" t="s">
        <v>789</v>
      </c>
      <c r="E759" s="1" t="s">
        <v>3539</v>
      </c>
      <c r="H759" s="1">
        <v>0</v>
      </c>
      <c r="I759" s="19"/>
    </row>
    <row r="760" spans="1:9" x14ac:dyDescent="0.25">
      <c r="A760" s="1" t="s">
        <v>2408</v>
      </c>
      <c r="B760" s="1" t="s">
        <v>3278</v>
      </c>
      <c r="D760" s="17" t="s">
        <v>790</v>
      </c>
      <c r="E760" s="1" t="s">
        <v>3539</v>
      </c>
      <c r="H760" s="1">
        <v>1</v>
      </c>
      <c r="I760" s="19"/>
    </row>
    <row r="761" spans="1:9" x14ac:dyDescent="0.25">
      <c r="A761" s="1" t="s">
        <v>2409</v>
      </c>
      <c r="B761" s="1" t="s">
        <v>3278</v>
      </c>
      <c r="D761" s="17" t="s">
        <v>791</v>
      </c>
      <c r="E761" s="1" t="s">
        <v>3539</v>
      </c>
      <c r="H761" s="1">
        <v>4</v>
      </c>
      <c r="I761" s="19"/>
    </row>
    <row r="762" spans="1:9" x14ac:dyDescent="0.25">
      <c r="A762" s="1" t="s">
        <v>2410</v>
      </c>
      <c r="B762" s="1" t="s">
        <v>3278</v>
      </c>
      <c r="D762" s="17" t="s">
        <v>792</v>
      </c>
      <c r="E762" s="1" t="s">
        <v>3539</v>
      </c>
      <c r="H762" s="1">
        <v>1</v>
      </c>
      <c r="I762" s="19"/>
    </row>
    <row r="763" spans="1:9" x14ac:dyDescent="0.25">
      <c r="A763" s="1" t="s">
        <v>2411</v>
      </c>
      <c r="B763" s="1" t="s">
        <v>3278</v>
      </c>
      <c r="D763" s="17" t="s">
        <v>793</v>
      </c>
      <c r="E763" s="1" t="s">
        <v>3457</v>
      </c>
      <c r="H763" s="1">
        <v>1</v>
      </c>
      <c r="I763" s="19"/>
    </row>
    <row r="764" spans="1:9" x14ac:dyDescent="0.25">
      <c r="A764" s="1" t="s">
        <v>2412</v>
      </c>
      <c r="B764" s="1" t="s">
        <v>3314</v>
      </c>
      <c r="D764" s="17" t="s">
        <v>794</v>
      </c>
      <c r="E764" s="1" t="s">
        <v>3468</v>
      </c>
      <c r="H764" s="1">
        <v>2</v>
      </c>
      <c r="I764" s="19"/>
    </row>
    <row r="765" spans="1:9" x14ac:dyDescent="0.25">
      <c r="A765" s="1" t="s">
        <v>2413</v>
      </c>
      <c r="B765" s="1" t="s">
        <v>3278</v>
      </c>
      <c r="D765" s="17" t="s">
        <v>795</v>
      </c>
      <c r="E765" s="1" t="s">
        <v>3468</v>
      </c>
      <c r="H765" s="1">
        <v>3</v>
      </c>
      <c r="I765" s="19">
        <v>313.7</v>
      </c>
    </row>
    <row r="766" spans="1:9" x14ac:dyDescent="0.25">
      <c r="A766" s="1" t="s">
        <v>2414</v>
      </c>
      <c r="B766" s="1" t="s">
        <v>3278</v>
      </c>
      <c r="D766" s="17" t="s">
        <v>796</v>
      </c>
      <c r="E766" s="1" t="s">
        <v>3468</v>
      </c>
      <c r="H766" s="1">
        <v>1</v>
      </c>
      <c r="I766" s="19">
        <v>313.8</v>
      </c>
    </row>
    <row r="767" spans="1:9" x14ac:dyDescent="0.25">
      <c r="A767" s="1" t="s">
        <v>2415</v>
      </c>
      <c r="B767" s="1" t="s">
        <v>3278</v>
      </c>
      <c r="D767" s="17" t="s">
        <v>797</v>
      </c>
      <c r="E767" s="1" t="s">
        <v>3543</v>
      </c>
      <c r="H767" s="1">
        <v>0</v>
      </c>
      <c r="I767" s="19">
        <v>854</v>
      </c>
    </row>
    <row r="768" spans="1:9" x14ac:dyDescent="0.25">
      <c r="A768" s="1" t="s">
        <v>2416</v>
      </c>
      <c r="B768" s="1" t="s">
        <v>3313</v>
      </c>
      <c r="D768" s="17" t="s">
        <v>798</v>
      </c>
      <c r="E768" s="1" t="s">
        <v>3521</v>
      </c>
      <c r="H768" s="1">
        <v>4</v>
      </c>
      <c r="I768" s="19">
        <v>3.5</v>
      </c>
    </row>
    <row r="769" spans="1:10" x14ac:dyDescent="0.25">
      <c r="A769" s="1" t="s">
        <v>2417</v>
      </c>
      <c r="B769" s="1" t="s">
        <v>3278</v>
      </c>
      <c r="D769" s="17" t="s">
        <v>799</v>
      </c>
      <c r="E769" s="1" t="s">
        <v>3431</v>
      </c>
      <c r="H769" s="1">
        <v>2</v>
      </c>
      <c r="I769" s="19"/>
    </row>
    <row r="770" spans="1:10" x14ac:dyDescent="0.25">
      <c r="A770" s="1" t="s">
        <v>2418</v>
      </c>
      <c r="D770" s="17" t="s">
        <v>800</v>
      </c>
      <c r="E770" s="1" t="s">
        <v>3366</v>
      </c>
      <c r="H770" s="1">
        <v>37</v>
      </c>
      <c r="I770" s="19">
        <v>12.6</v>
      </c>
    </row>
    <row r="771" spans="1:10" x14ac:dyDescent="0.25">
      <c r="A771" s="1" t="s">
        <v>2419</v>
      </c>
      <c r="B771" s="1" t="s">
        <v>3278</v>
      </c>
      <c r="D771" s="17" t="s">
        <v>801</v>
      </c>
      <c r="E771" s="1" t="s">
        <v>3523</v>
      </c>
      <c r="H771" s="1">
        <v>3</v>
      </c>
      <c r="I771" s="19"/>
    </row>
    <row r="772" spans="1:10" x14ac:dyDescent="0.25">
      <c r="A772" s="1" t="s">
        <v>2420</v>
      </c>
      <c r="D772" s="17" t="s">
        <v>802</v>
      </c>
      <c r="E772" s="1" t="s">
        <v>3366</v>
      </c>
      <c r="H772" s="1">
        <v>0</v>
      </c>
      <c r="I772" s="19">
        <v>218.75</v>
      </c>
    </row>
    <row r="773" spans="1:10" x14ac:dyDescent="0.25">
      <c r="A773" s="1" t="s">
        <v>2421</v>
      </c>
      <c r="D773" s="17" t="s">
        <v>803</v>
      </c>
      <c r="E773" s="1" t="s">
        <v>3366</v>
      </c>
      <c r="H773" s="1">
        <v>8</v>
      </c>
      <c r="I773" s="19">
        <v>8.5</v>
      </c>
    </row>
    <row r="774" spans="1:10" x14ac:dyDescent="0.25">
      <c r="A774" s="1" t="s">
        <v>2422</v>
      </c>
      <c r="B774" s="1" t="s">
        <v>3278</v>
      </c>
      <c r="D774" s="17" t="s">
        <v>804</v>
      </c>
      <c r="E774" s="1" t="s">
        <v>3440</v>
      </c>
      <c r="H774" s="1">
        <v>3</v>
      </c>
      <c r="I774" s="19"/>
    </row>
    <row r="775" spans="1:10" x14ac:dyDescent="0.25">
      <c r="A775" s="1" t="s">
        <v>2423</v>
      </c>
      <c r="B775" s="1" t="s">
        <v>3278</v>
      </c>
      <c r="D775" s="17" t="s">
        <v>805</v>
      </c>
      <c r="E775" s="1" t="s">
        <v>3522</v>
      </c>
      <c r="H775" s="1">
        <v>5</v>
      </c>
      <c r="I775" s="19"/>
    </row>
    <row r="776" spans="1:10" x14ac:dyDescent="0.25">
      <c r="A776" s="1" t="s">
        <v>2424</v>
      </c>
      <c r="B776" s="1" t="s">
        <v>3287</v>
      </c>
      <c r="D776" s="17" t="s">
        <v>806</v>
      </c>
      <c r="E776" s="1" t="s">
        <v>3544</v>
      </c>
      <c r="H776" s="1">
        <v>1</v>
      </c>
      <c r="I776" s="19">
        <v>4811.2</v>
      </c>
    </row>
    <row r="777" spans="1:10" x14ac:dyDescent="0.25">
      <c r="A777" s="1" t="s">
        <v>2425</v>
      </c>
      <c r="B777" s="1" t="s">
        <v>3283</v>
      </c>
      <c r="D777" s="17" t="s">
        <v>807</v>
      </c>
      <c r="E777" s="1" t="s">
        <v>3538</v>
      </c>
      <c r="H777" s="1">
        <v>0</v>
      </c>
      <c r="I777" s="19"/>
    </row>
    <row r="778" spans="1:10" x14ac:dyDescent="0.25">
      <c r="A778" s="1" t="s">
        <v>2426</v>
      </c>
      <c r="B778" s="1" t="s">
        <v>3306</v>
      </c>
      <c r="C778" s="1" t="s">
        <v>3292</v>
      </c>
      <c r="D778" s="17" t="s">
        <v>808</v>
      </c>
      <c r="E778" s="1" t="s">
        <v>3545</v>
      </c>
      <c r="F778" s="1">
        <v>2</v>
      </c>
      <c r="G778" s="1">
        <v>4</v>
      </c>
      <c r="H778" s="1">
        <v>1</v>
      </c>
      <c r="I778" s="19"/>
      <c r="J778">
        <v>8156</v>
      </c>
    </row>
    <row r="779" spans="1:10" x14ac:dyDescent="0.25">
      <c r="A779" s="1" t="s">
        <v>2427</v>
      </c>
      <c r="B779" s="1" t="s">
        <v>3304</v>
      </c>
      <c r="D779" s="17" t="s">
        <v>809</v>
      </c>
      <c r="E779" s="1" t="s">
        <v>3471</v>
      </c>
      <c r="H779" s="1">
        <v>1</v>
      </c>
      <c r="I779" s="19">
        <v>470</v>
      </c>
    </row>
    <row r="780" spans="1:10" x14ac:dyDescent="0.25">
      <c r="A780" s="1" t="s">
        <v>2428</v>
      </c>
      <c r="B780" s="1" t="s">
        <v>3304</v>
      </c>
      <c r="D780" s="17" t="s">
        <v>810</v>
      </c>
      <c r="E780" s="1" t="s">
        <v>3546</v>
      </c>
      <c r="H780" s="1">
        <v>0</v>
      </c>
      <c r="I780" s="19">
        <v>13494</v>
      </c>
    </row>
    <row r="781" spans="1:10" x14ac:dyDescent="0.25">
      <c r="A781" s="1" t="s">
        <v>2429</v>
      </c>
      <c r="B781" s="1" t="s">
        <v>3304</v>
      </c>
      <c r="D781" s="17" t="s">
        <v>811</v>
      </c>
      <c r="E781" s="1" t="s">
        <v>3471</v>
      </c>
      <c r="H781" s="1">
        <v>1</v>
      </c>
      <c r="I781" s="19">
        <v>171.86</v>
      </c>
    </row>
    <row r="782" spans="1:10" x14ac:dyDescent="0.25">
      <c r="A782" s="1" t="s">
        <v>2430</v>
      </c>
      <c r="B782" s="1" t="s">
        <v>3304</v>
      </c>
      <c r="D782" s="17" t="s">
        <v>812</v>
      </c>
      <c r="E782" s="1" t="s">
        <v>3547</v>
      </c>
      <c r="H782" s="1">
        <v>1</v>
      </c>
      <c r="I782" s="19"/>
    </row>
    <row r="783" spans="1:10" x14ac:dyDescent="0.25">
      <c r="A783" s="1" t="s">
        <v>2431</v>
      </c>
      <c r="B783" s="1" t="s">
        <v>3304</v>
      </c>
      <c r="D783" s="17" t="s">
        <v>813</v>
      </c>
      <c r="E783" s="1" t="s">
        <v>3547</v>
      </c>
      <c r="H783" s="1">
        <v>6</v>
      </c>
      <c r="I783" s="19">
        <v>390</v>
      </c>
    </row>
    <row r="784" spans="1:10" x14ac:dyDescent="0.25">
      <c r="A784" s="1" t="s">
        <v>2432</v>
      </c>
      <c r="B784" s="1" t="s">
        <v>3278</v>
      </c>
      <c r="D784" s="17" t="s">
        <v>814</v>
      </c>
      <c r="E784" s="1" t="s">
        <v>3547</v>
      </c>
      <c r="H784" s="1">
        <v>0</v>
      </c>
      <c r="I784" s="19"/>
    </row>
    <row r="785" spans="1:9" x14ac:dyDescent="0.25">
      <c r="A785" s="1" t="s">
        <v>2433</v>
      </c>
      <c r="B785" s="1" t="s">
        <v>3299</v>
      </c>
      <c r="D785" s="17" t="s">
        <v>815</v>
      </c>
      <c r="E785" s="1" t="s">
        <v>3395</v>
      </c>
      <c r="H785" s="1">
        <v>1</v>
      </c>
      <c r="I785" s="19"/>
    </row>
    <row r="786" spans="1:9" x14ac:dyDescent="0.25">
      <c r="A786" s="1" t="s">
        <v>2434</v>
      </c>
      <c r="B786" s="1" t="s">
        <v>3282</v>
      </c>
      <c r="D786" s="17" t="s">
        <v>816</v>
      </c>
      <c r="E786" s="1" t="s">
        <v>3457</v>
      </c>
      <c r="H786" s="1">
        <v>3</v>
      </c>
      <c r="I786" s="19"/>
    </row>
    <row r="787" spans="1:9" x14ac:dyDescent="0.25">
      <c r="A787" s="1" t="s">
        <v>2435</v>
      </c>
      <c r="B787" s="1" t="s">
        <v>3298</v>
      </c>
      <c r="D787" s="17" t="s">
        <v>817</v>
      </c>
      <c r="E787" s="1" t="s">
        <v>3467</v>
      </c>
      <c r="H787" s="1">
        <v>1</v>
      </c>
      <c r="I787" s="19">
        <v>1766.73</v>
      </c>
    </row>
    <row r="788" spans="1:9" x14ac:dyDescent="0.25">
      <c r="A788" s="1" t="s">
        <v>2436</v>
      </c>
      <c r="B788" s="1" t="s">
        <v>3278</v>
      </c>
      <c r="D788" s="17" t="s">
        <v>818</v>
      </c>
      <c r="E788" s="1" t="s">
        <v>3494</v>
      </c>
      <c r="H788" s="1">
        <v>5</v>
      </c>
      <c r="I788" s="19"/>
    </row>
    <row r="789" spans="1:9" x14ac:dyDescent="0.25">
      <c r="A789" s="1" t="s">
        <v>2437</v>
      </c>
      <c r="B789" s="1" t="s">
        <v>3278</v>
      </c>
      <c r="D789" s="17" t="s">
        <v>819</v>
      </c>
      <c r="E789" s="1" t="s">
        <v>3523</v>
      </c>
      <c r="H789" s="1">
        <v>6</v>
      </c>
      <c r="I789" s="19">
        <v>19.48</v>
      </c>
    </row>
    <row r="790" spans="1:9" x14ac:dyDescent="0.25">
      <c r="A790" s="1" t="s">
        <v>2438</v>
      </c>
      <c r="B790" s="1" t="s">
        <v>3283</v>
      </c>
      <c r="D790" s="17" t="s">
        <v>820</v>
      </c>
      <c r="E790" s="1" t="s">
        <v>3384</v>
      </c>
      <c r="H790" s="1">
        <v>0</v>
      </c>
      <c r="I790" s="19"/>
    </row>
    <row r="791" spans="1:9" x14ac:dyDescent="0.25">
      <c r="A791" s="1" t="s">
        <v>2439</v>
      </c>
      <c r="B791" s="1" t="s">
        <v>3283</v>
      </c>
      <c r="D791" s="17" t="s">
        <v>821</v>
      </c>
      <c r="E791" s="1" t="s">
        <v>3548</v>
      </c>
      <c r="H791" s="1">
        <v>0</v>
      </c>
      <c r="I791" s="19"/>
    </row>
    <row r="792" spans="1:9" x14ac:dyDescent="0.25">
      <c r="A792" s="1" t="s">
        <v>2440</v>
      </c>
      <c r="B792" s="1" t="s">
        <v>3283</v>
      </c>
      <c r="D792" s="17" t="s">
        <v>822</v>
      </c>
      <c r="E792" s="1" t="s">
        <v>3549</v>
      </c>
      <c r="H792" s="1">
        <v>0</v>
      </c>
      <c r="I792" s="19">
        <v>500</v>
      </c>
    </row>
    <row r="793" spans="1:9" x14ac:dyDescent="0.25">
      <c r="A793" s="1" t="s">
        <v>2441</v>
      </c>
      <c r="B793" s="1" t="s">
        <v>3278</v>
      </c>
      <c r="D793" s="17" t="s">
        <v>823</v>
      </c>
      <c r="E793" s="1" t="s">
        <v>3468</v>
      </c>
      <c r="H793" s="1">
        <v>2</v>
      </c>
      <c r="I793" s="19"/>
    </row>
    <row r="794" spans="1:9" x14ac:dyDescent="0.25">
      <c r="A794" s="1" t="s">
        <v>2442</v>
      </c>
      <c r="B794" s="1" t="s">
        <v>3308</v>
      </c>
      <c r="D794" s="17" t="s">
        <v>824</v>
      </c>
      <c r="E794" s="1" t="s">
        <v>3514</v>
      </c>
      <c r="H794" s="1">
        <v>2</v>
      </c>
      <c r="I794" s="19"/>
    </row>
    <row r="795" spans="1:9" x14ac:dyDescent="0.25">
      <c r="A795" s="1" t="s">
        <v>2443</v>
      </c>
      <c r="B795" s="1" t="s">
        <v>3300</v>
      </c>
      <c r="D795" s="17" t="s">
        <v>825</v>
      </c>
      <c r="E795" s="1" t="s">
        <v>3550</v>
      </c>
      <c r="H795" s="1">
        <v>1</v>
      </c>
      <c r="I795" s="19"/>
    </row>
    <row r="796" spans="1:9" x14ac:dyDescent="0.25">
      <c r="A796" s="1" t="s">
        <v>2444</v>
      </c>
      <c r="B796" s="1" t="s">
        <v>3315</v>
      </c>
      <c r="D796" s="17" t="s">
        <v>826</v>
      </c>
      <c r="E796" s="1" t="s">
        <v>3398</v>
      </c>
      <c r="H796" s="1">
        <v>2</v>
      </c>
      <c r="I796" s="19">
        <v>300</v>
      </c>
    </row>
    <row r="797" spans="1:9" x14ac:dyDescent="0.25">
      <c r="A797" s="1" t="s">
        <v>2445</v>
      </c>
      <c r="D797" s="17" t="s">
        <v>827</v>
      </c>
      <c r="E797" s="1" t="s">
        <v>3414</v>
      </c>
      <c r="H797" s="1">
        <v>7</v>
      </c>
      <c r="I797" s="19">
        <v>300</v>
      </c>
    </row>
    <row r="798" spans="1:9" x14ac:dyDescent="0.25">
      <c r="A798" s="1" t="s">
        <v>2446</v>
      </c>
      <c r="D798" s="17" t="s">
        <v>828</v>
      </c>
      <c r="E798" s="1" t="s">
        <v>3466</v>
      </c>
      <c r="H798" s="1">
        <v>1</v>
      </c>
      <c r="I798" s="19"/>
    </row>
    <row r="799" spans="1:9" x14ac:dyDescent="0.25">
      <c r="A799" s="1" t="s">
        <v>2447</v>
      </c>
      <c r="D799" s="17" t="s">
        <v>829</v>
      </c>
      <c r="E799" s="1" t="s">
        <v>3468</v>
      </c>
      <c r="H799" s="1">
        <v>1</v>
      </c>
      <c r="I799" s="19"/>
    </row>
    <row r="800" spans="1:9" x14ac:dyDescent="0.25">
      <c r="A800" s="1" t="s">
        <v>2448</v>
      </c>
      <c r="B800" s="1" t="s">
        <v>3288</v>
      </c>
      <c r="D800" s="17" t="s">
        <v>830</v>
      </c>
      <c r="E800" s="1" t="s">
        <v>3401</v>
      </c>
      <c r="H800" s="1">
        <v>19</v>
      </c>
      <c r="I800" s="19">
        <v>25.5</v>
      </c>
    </row>
    <row r="801" spans="1:9" x14ac:dyDescent="0.25">
      <c r="A801" s="1" t="s">
        <v>2449</v>
      </c>
      <c r="B801" s="1" t="s">
        <v>3278</v>
      </c>
      <c r="D801" s="17" t="s">
        <v>831</v>
      </c>
      <c r="E801" s="1" t="s">
        <v>3373</v>
      </c>
      <c r="H801" s="1">
        <v>4</v>
      </c>
      <c r="I801" s="19">
        <v>132</v>
      </c>
    </row>
    <row r="802" spans="1:9" x14ac:dyDescent="0.25">
      <c r="A802" s="1" t="s">
        <v>2450</v>
      </c>
      <c r="B802" s="1" t="s">
        <v>3306</v>
      </c>
      <c r="D802" s="17" t="s">
        <v>832</v>
      </c>
      <c r="E802" s="1" t="s">
        <v>3477</v>
      </c>
      <c r="H802" s="1">
        <v>1</v>
      </c>
      <c r="I802" s="19">
        <v>779</v>
      </c>
    </row>
    <row r="803" spans="1:9" x14ac:dyDescent="0.25">
      <c r="A803" s="1" t="s">
        <v>2451</v>
      </c>
      <c r="D803" s="17" t="s">
        <v>833</v>
      </c>
      <c r="E803" s="1" t="s">
        <v>3551</v>
      </c>
      <c r="H803" s="1">
        <v>1</v>
      </c>
      <c r="I803" s="19">
        <v>950</v>
      </c>
    </row>
    <row r="804" spans="1:9" x14ac:dyDescent="0.25">
      <c r="A804" s="1" t="s">
        <v>2452</v>
      </c>
      <c r="B804" s="1" t="s">
        <v>3284</v>
      </c>
      <c r="D804" s="17" t="s">
        <v>834</v>
      </c>
      <c r="E804" s="1" t="s">
        <v>3539</v>
      </c>
      <c r="H804" s="1">
        <v>3</v>
      </c>
      <c r="I804" s="19"/>
    </row>
    <row r="805" spans="1:9" x14ac:dyDescent="0.25">
      <c r="A805" s="1" t="s">
        <v>2453</v>
      </c>
      <c r="B805" s="1" t="s">
        <v>3278</v>
      </c>
      <c r="D805" s="17" t="s">
        <v>835</v>
      </c>
      <c r="E805" s="1" t="s">
        <v>3468</v>
      </c>
      <c r="H805" s="1">
        <v>1</v>
      </c>
      <c r="I805" s="19"/>
    </row>
    <row r="806" spans="1:9" x14ac:dyDescent="0.25">
      <c r="A806" s="1" t="s">
        <v>2454</v>
      </c>
      <c r="B806" s="1" t="s">
        <v>3303</v>
      </c>
      <c r="D806" s="17" t="s">
        <v>836</v>
      </c>
      <c r="E806" s="1" t="s">
        <v>3544</v>
      </c>
      <c r="H806" s="1">
        <v>0</v>
      </c>
      <c r="I806" s="19">
        <v>1796.85</v>
      </c>
    </row>
    <row r="807" spans="1:9" x14ac:dyDescent="0.25">
      <c r="A807" s="1" t="s">
        <v>2455</v>
      </c>
      <c r="B807" s="1" t="s">
        <v>3278</v>
      </c>
      <c r="D807" s="17" t="s">
        <v>837</v>
      </c>
      <c r="E807" s="1" t="s">
        <v>3551</v>
      </c>
      <c r="H807" s="1">
        <v>0</v>
      </c>
      <c r="I807" s="19">
        <v>1796.85</v>
      </c>
    </row>
    <row r="808" spans="1:9" x14ac:dyDescent="0.25">
      <c r="A808" s="1" t="s">
        <v>2456</v>
      </c>
      <c r="B808" s="1" t="s">
        <v>3281</v>
      </c>
      <c r="D808" s="17" t="s">
        <v>838</v>
      </c>
      <c r="E808" s="1" t="s">
        <v>3519</v>
      </c>
      <c r="H808" s="1">
        <v>0</v>
      </c>
      <c r="I808" s="19"/>
    </row>
    <row r="809" spans="1:9" x14ac:dyDescent="0.25">
      <c r="A809" s="1" t="s">
        <v>2457</v>
      </c>
      <c r="B809" s="1" t="s">
        <v>3316</v>
      </c>
      <c r="D809" s="17" t="s">
        <v>839</v>
      </c>
      <c r="E809" s="1" t="s">
        <v>3550</v>
      </c>
      <c r="H809" s="1">
        <v>1</v>
      </c>
      <c r="I809" s="19">
        <v>1045</v>
      </c>
    </row>
    <row r="810" spans="1:9" x14ac:dyDescent="0.25">
      <c r="A810" s="1" t="s">
        <v>2458</v>
      </c>
      <c r="B810" s="1" t="s">
        <v>3278</v>
      </c>
      <c r="D810" s="17" t="s">
        <v>840</v>
      </c>
      <c r="E810" s="1" t="s">
        <v>3520</v>
      </c>
      <c r="H810" s="1">
        <v>1</v>
      </c>
      <c r="I810" s="19">
        <v>1000</v>
      </c>
    </row>
    <row r="811" spans="1:9" x14ac:dyDescent="0.25">
      <c r="A811" s="1" t="s">
        <v>2459</v>
      </c>
      <c r="B811" s="1" t="s">
        <v>3278</v>
      </c>
      <c r="D811" s="17" t="s">
        <v>841</v>
      </c>
      <c r="E811" s="1" t="s">
        <v>3460</v>
      </c>
      <c r="H811" s="1">
        <v>0</v>
      </c>
      <c r="I811" s="19"/>
    </row>
    <row r="812" spans="1:9" x14ac:dyDescent="0.25">
      <c r="A812" s="1" t="s">
        <v>2460</v>
      </c>
      <c r="B812" s="1" t="s">
        <v>3317</v>
      </c>
      <c r="D812" s="17" t="s">
        <v>842</v>
      </c>
      <c r="E812" s="1" t="s">
        <v>3550</v>
      </c>
      <c r="H812" s="1">
        <v>2</v>
      </c>
      <c r="I812" s="19">
        <v>670.2</v>
      </c>
    </row>
    <row r="813" spans="1:9" x14ac:dyDescent="0.25">
      <c r="A813" s="1" t="s">
        <v>2461</v>
      </c>
      <c r="B813" s="1" t="s">
        <v>3283</v>
      </c>
      <c r="D813" s="17" t="s">
        <v>843</v>
      </c>
      <c r="E813" s="1" t="s">
        <v>3384</v>
      </c>
      <c r="H813" s="1">
        <v>0</v>
      </c>
      <c r="I813" s="19"/>
    </row>
    <row r="814" spans="1:9" x14ac:dyDescent="0.25">
      <c r="A814" s="1" t="s">
        <v>2462</v>
      </c>
      <c r="B814" s="1" t="s">
        <v>3283</v>
      </c>
      <c r="D814" s="17" t="s">
        <v>844</v>
      </c>
      <c r="E814" s="1" t="s">
        <v>3384</v>
      </c>
      <c r="H814" s="1">
        <v>0</v>
      </c>
      <c r="I814" s="19">
        <v>950</v>
      </c>
    </row>
    <row r="815" spans="1:9" x14ac:dyDescent="0.25">
      <c r="A815" s="1" t="s">
        <v>2463</v>
      </c>
      <c r="B815" s="1" t="s">
        <v>3284</v>
      </c>
      <c r="D815" s="17" t="s">
        <v>845</v>
      </c>
      <c r="E815" s="1" t="s">
        <v>3384</v>
      </c>
      <c r="H815" s="1">
        <v>0</v>
      </c>
      <c r="I815" s="19">
        <v>660</v>
      </c>
    </row>
    <row r="816" spans="1:9" x14ac:dyDescent="0.25">
      <c r="A816" s="1" t="s">
        <v>2464</v>
      </c>
      <c r="D816" s="17" t="s">
        <v>846</v>
      </c>
      <c r="E816" s="1" t="s">
        <v>3552</v>
      </c>
      <c r="H816" s="1">
        <v>0</v>
      </c>
      <c r="I816" s="19"/>
    </row>
    <row r="817" spans="1:9" x14ac:dyDescent="0.25">
      <c r="A817" s="1" t="s">
        <v>2465</v>
      </c>
      <c r="B817" s="1" t="s">
        <v>3278</v>
      </c>
      <c r="D817" s="17" t="s">
        <v>847</v>
      </c>
      <c r="E817" s="1" t="s">
        <v>3468</v>
      </c>
      <c r="H817" s="1">
        <v>3</v>
      </c>
      <c r="I817" s="19">
        <v>68</v>
      </c>
    </row>
    <row r="818" spans="1:9" x14ac:dyDescent="0.25">
      <c r="A818" s="1" t="s">
        <v>2466</v>
      </c>
      <c r="B818" s="1" t="s">
        <v>3281</v>
      </c>
      <c r="D818" s="17" t="s">
        <v>848</v>
      </c>
      <c r="E818" s="1" t="s">
        <v>3523</v>
      </c>
      <c r="H818" s="1">
        <v>1</v>
      </c>
      <c r="I818" s="19"/>
    </row>
    <row r="819" spans="1:9" x14ac:dyDescent="0.25">
      <c r="A819" s="1" t="s">
        <v>2467</v>
      </c>
      <c r="B819" s="1" t="s">
        <v>3281</v>
      </c>
      <c r="D819" s="17" t="s">
        <v>849</v>
      </c>
      <c r="E819" s="1" t="s">
        <v>3523</v>
      </c>
      <c r="H819" s="1">
        <v>1</v>
      </c>
      <c r="I819" s="19"/>
    </row>
    <row r="820" spans="1:9" x14ac:dyDescent="0.25">
      <c r="A820" s="1" t="s">
        <v>2468</v>
      </c>
      <c r="B820" s="1" t="s">
        <v>3278</v>
      </c>
      <c r="D820" s="17" t="s">
        <v>850</v>
      </c>
      <c r="E820" s="1" t="s">
        <v>3553</v>
      </c>
      <c r="H820" s="1">
        <v>0</v>
      </c>
      <c r="I820" s="19"/>
    </row>
    <row r="821" spans="1:9" x14ac:dyDescent="0.25">
      <c r="A821" s="1" t="s">
        <v>2469</v>
      </c>
      <c r="B821" s="1" t="s">
        <v>3278</v>
      </c>
      <c r="D821" s="17" t="s">
        <v>851</v>
      </c>
      <c r="E821" s="1" t="s">
        <v>3553</v>
      </c>
      <c r="H821" s="1">
        <v>0</v>
      </c>
      <c r="I821" s="19"/>
    </row>
    <row r="822" spans="1:9" x14ac:dyDescent="0.25">
      <c r="A822" s="1" t="s">
        <v>2470</v>
      </c>
      <c r="B822" s="1" t="s">
        <v>3278</v>
      </c>
      <c r="D822" s="17" t="s">
        <v>852</v>
      </c>
      <c r="E822" s="1" t="s">
        <v>3553</v>
      </c>
      <c r="H822" s="1">
        <v>1</v>
      </c>
      <c r="I822" s="19"/>
    </row>
    <row r="823" spans="1:9" x14ac:dyDescent="0.25">
      <c r="A823" s="1" t="s">
        <v>2471</v>
      </c>
      <c r="B823" s="1" t="s">
        <v>3278</v>
      </c>
      <c r="D823" s="17" t="s">
        <v>853</v>
      </c>
      <c r="E823" s="1" t="s">
        <v>3553</v>
      </c>
      <c r="H823" s="1">
        <v>0</v>
      </c>
      <c r="I823" s="19"/>
    </row>
    <row r="824" spans="1:9" x14ac:dyDescent="0.25">
      <c r="A824" s="1" t="s">
        <v>2472</v>
      </c>
      <c r="B824" s="1" t="s">
        <v>3278</v>
      </c>
      <c r="D824" s="17" t="s">
        <v>854</v>
      </c>
      <c r="E824" s="1" t="s">
        <v>3553</v>
      </c>
      <c r="H824" s="1">
        <v>1</v>
      </c>
      <c r="I824" s="19"/>
    </row>
    <row r="825" spans="1:9" x14ac:dyDescent="0.25">
      <c r="A825" s="1" t="s">
        <v>2473</v>
      </c>
      <c r="B825" s="1" t="s">
        <v>3278</v>
      </c>
      <c r="D825" s="17" t="s">
        <v>855</v>
      </c>
      <c r="E825" s="1" t="s">
        <v>3553</v>
      </c>
      <c r="H825" s="1">
        <v>0</v>
      </c>
      <c r="I825" s="19"/>
    </row>
    <row r="826" spans="1:9" x14ac:dyDescent="0.25">
      <c r="A826" s="1" t="s">
        <v>2474</v>
      </c>
      <c r="B826" s="1" t="s">
        <v>3278</v>
      </c>
      <c r="D826" s="17" t="s">
        <v>856</v>
      </c>
      <c r="E826" s="1" t="s">
        <v>3553</v>
      </c>
      <c r="H826" s="1">
        <v>0</v>
      </c>
      <c r="I826" s="19"/>
    </row>
    <row r="827" spans="1:9" x14ac:dyDescent="0.25">
      <c r="A827" s="1" t="s">
        <v>2475</v>
      </c>
      <c r="B827" s="1" t="s">
        <v>3278</v>
      </c>
      <c r="D827" s="17" t="s">
        <v>857</v>
      </c>
      <c r="E827" s="1" t="s">
        <v>3553</v>
      </c>
      <c r="H827" s="1">
        <v>0</v>
      </c>
      <c r="I827" s="19"/>
    </row>
    <row r="828" spans="1:9" x14ac:dyDescent="0.25">
      <c r="A828" s="1" t="s">
        <v>2476</v>
      </c>
      <c r="B828" s="1" t="s">
        <v>3278</v>
      </c>
      <c r="D828" s="17" t="s">
        <v>858</v>
      </c>
      <c r="E828" s="1" t="s">
        <v>3553</v>
      </c>
      <c r="H828" s="1">
        <v>0</v>
      </c>
      <c r="I828" s="19"/>
    </row>
    <row r="829" spans="1:9" x14ac:dyDescent="0.25">
      <c r="A829" s="1" t="s">
        <v>2477</v>
      </c>
      <c r="B829" s="1" t="s">
        <v>3278</v>
      </c>
      <c r="D829" s="17" t="s">
        <v>859</v>
      </c>
      <c r="E829" s="1" t="s">
        <v>3553</v>
      </c>
      <c r="H829" s="1">
        <v>0</v>
      </c>
      <c r="I829" s="19"/>
    </row>
    <row r="830" spans="1:9" x14ac:dyDescent="0.25">
      <c r="A830" s="1" t="s">
        <v>2478</v>
      </c>
      <c r="B830" s="1" t="s">
        <v>3278</v>
      </c>
      <c r="D830" s="17" t="s">
        <v>860</v>
      </c>
      <c r="E830" s="1" t="s">
        <v>3553</v>
      </c>
      <c r="H830" s="1">
        <v>0</v>
      </c>
      <c r="I830" s="19"/>
    </row>
    <row r="831" spans="1:9" x14ac:dyDescent="0.25">
      <c r="A831" s="1" t="s">
        <v>2479</v>
      </c>
      <c r="B831" s="1" t="s">
        <v>3278</v>
      </c>
      <c r="D831" s="17" t="s">
        <v>861</v>
      </c>
      <c r="E831" s="1" t="s">
        <v>3553</v>
      </c>
      <c r="H831" s="1">
        <v>0</v>
      </c>
      <c r="I831" s="19"/>
    </row>
    <row r="832" spans="1:9" x14ac:dyDescent="0.25">
      <c r="A832" s="1" t="s">
        <v>2480</v>
      </c>
      <c r="B832" s="1" t="s">
        <v>3278</v>
      </c>
      <c r="D832" s="17" t="s">
        <v>862</v>
      </c>
      <c r="E832" s="1" t="s">
        <v>3553</v>
      </c>
      <c r="H832" s="1">
        <v>2</v>
      </c>
      <c r="I832" s="19"/>
    </row>
    <row r="833" spans="1:10" x14ac:dyDescent="0.25">
      <c r="A833" s="1" t="s">
        <v>2481</v>
      </c>
      <c r="B833" s="1" t="s">
        <v>3278</v>
      </c>
      <c r="D833" s="17" t="s">
        <v>851</v>
      </c>
      <c r="E833" s="1" t="s">
        <v>3553</v>
      </c>
      <c r="H833" s="1">
        <v>0</v>
      </c>
      <c r="I833" s="19"/>
    </row>
    <row r="834" spans="1:10" x14ac:dyDescent="0.25">
      <c r="A834" s="1" t="s">
        <v>2482</v>
      </c>
      <c r="B834" s="1" t="s">
        <v>3278</v>
      </c>
      <c r="D834" s="17" t="s">
        <v>863</v>
      </c>
      <c r="E834" s="1" t="s">
        <v>3468</v>
      </c>
      <c r="H834" s="1">
        <v>1</v>
      </c>
      <c r="I834" s="19"/>
    </row>
    <row r="835" spans="1:10" x14ac:dyDescent="0.25">
      <c r="A835" s="1" t="s">
        <v>2483</v>
      </c>
      <c r="B835" s="1" t="s">
        <v>3313</v>
      </c>
      <c r="D835" s="17" t="s">
        <v>864</v>
      </c>
      <c r="E835" s="1" t="s">
        <v>3366</v>
      </c>
      <c r="H835" s="1">
        <v>31</v>
      </c>
      <c r="I835" s="19">
        <v>17.8</v>
      </c>
    </row>
    <row r="836" spans="1:10" x14ac:dyDescent="0.25">
      <c r="A836" s="1" t="s">
        <v>2484</v>
      </c>
      <c r="B836" s="1" t="s">
        <v>3313</v>
      </c>
      <c r="D836" s="17" t="s">
        <v>865</v>
      </c>
      <c r="E836" s="1" t="s">
        <v>3366</v>
      </c>
      <c r="H836" s="1">
        <v>0</v>
      </c>
      <c r="I836" s="19">
        <v>26.31</v>
      </c>
    </row>
    <row r="837" spans="1:10" x14ac:dyDescent="0.25">
      <c r="A837" s="1" t="s">
        <v>2485</v>
      </c>
      <c r="B837" s="1" t="s">
        <v>3313</v>
      </c>
      <c r="D837" s="17" t="s">
        <v>866</v>
      </c>
      <c r="E837" s="1" t="s">
        <v>3366</v>
      </c>
      <c r="H837" s="1">
        <v>0</v>
      </c>
      <c r="I837" s="19">
        <v>20</v>
      </c>
    </row>
    <row r="838" spans="1:10" x14ac:dyDescent="0.25">
      <c r="A838" s="1" t="s">
        <v>2486</v>
      </c>
      <c r="D838" s="17" t="s">
        <v>867</v>
      </c>
      <c r="E838" s="1" t="s">
        <v>3366</v>
      </c>
      <c r="H838" s="1">
        <v>4</v>
      </c>
      <c r="I838" s="19">
        <v>19.8</v>
      </c>
    </row>
    <row r="839" spans="1:10" x14ac:dyDescent="0.25">
      <c r="A839" s="1" t="s">
        <v>2487</v>
      </c>
      <c r="B839" s="1" t="s">
        <v>3313</v>
      </c>
      <c r="D839" s="17" t="s">
        <v>868</v>
      </c>
      <c r="E839" s="1" t="s">
        <v>3366</v>
      </c>
      <c r="H839" s="1">
        <v>0</v>
      </c>
      <c r="I839" s="19">
        <v>35</v>
      </c>
    </row>
    <row r="840" spans="1:10" x14ac:dyDescent="0.25">
      <c r="A840" s="1" t="s">
        <v>2488</v>
      </c>
      <c r="B840" s="1" t="s">
        <v>3278</v>
      </c>
      <c r="D840" s="17" t="s">
        <v>869</v>
      </c>
      <c r="E840" s="1" t="s">
        <v>3366</v>
      </c>
      <c r="H840" s="1">
        <v>5</v>
      </c>
      <c r="I840" s="19">
        <v>36.4</v>
      </c>
    </row>
    <row r="841" spans="1:10" x14ac:dyDescent="0.25">
      <c r="A841" s="1" t="s">
        <v>2489</v>
      </c>
      <c r="B841" s="1" t="s">
        <v>3282</v>
      </c>
      <c r="D841" s="17" t="s">
        <v>870</v>
      </c>
      <c r="E841" s="1" t="s">
        <v>3446</v>
      </c>
      <c r="H841" s="1">
        <v>2</v>
      </c>
      <c r="I841" s="19">
        <v>1559.95</v>
      </c>
    </row>
    <row r="842" spans="1:10" x14ac:dyDescent="0.25">
      <c r="A842" s="1" t="s">
        <v>2490</v>
      </c>
      <c r="D842" s="17" t="s">
        <v>871</v>
      </c>
      <c r="E842" s="1" t="s">
        <v>3366</v>
      </c>
      <c r="H842" s="1">
        <v>16</v>
      </c>
      <c r="I842" s="19">
        <v>30.9</v>
      </c>
    </row>
    <row r="843" spans="1:10" x14ac:dyDescent="0.25">
      <c r="A843" s="1" t="s">
        <v>2491</v>
      </c>
      <c r="B843" s="1" t="s">
        <v>3304</v>
      </c>
      <c r="D843" s="17" t="s">
        <v>872</v>
      </c>
      <c r="E843" s="1" t="s">
        <v>3506</v>
      </c>
      <c r="H843" s="1">
        <v>0</v>
      </c>
      <c r="I843" s="19"/>
    </row>
    <row r="844" spans="1:10" x14ac:dyDescent="0.25">
      <c r="A844" s="1" t="s">
        <v>2492</v>
      </c>
      <c r="B844" s="1" t="s">
        <v>3283</v>
      </c>
      <c r="C844" s="1" t="s">
        <v>3292</v>
      </c>
      <c r="D844" s="17" t="s">
        <v>873</v>
      </c>
      <c r="E844" s="1" t="s">
        <v>3427</v>
      </c>
      <c r="F844" s="1">
        <v>1</v>
      </c>
      <c r="G844" s="1">
        <v>2</v>
      </c>
      <c r="H844" s="1">
        <v>0</v>
      </c>
      <c r="I844" s="19"/>
      <c r="J844">
        <v>8044</v>
      </c>
    </row>
    <row r="845" spans="1:10" x14ac:dyDescent="0.25">
      <c r="A845" s="1" t="s">
        <v>2493</v>
      </c>
      <c r="B845" s="1" t="s">
        <v>3283</v>
      </c>
      <c r="D845" s="17" t="s">
        <v>874</v>
      </c>
      <c r="E845" s="1" t="s">
        <v>3554</v>
      </c>
      <c r="H845" s="1">
        <v>0</v>
      </c>
      <c r="I845" s="19">
        <v>2621.5</v>
      </c>
    </row>
    <row r="846" spans="1:10" x14ac:dyDescent="0.25">
      <c r="A846" s="1" t="s">
        <v>2494</v>
      </c>
      <c r="D846" s="17" t="s">
        <v>875</v>
      </c>
      <c r="E846" s="1" t="s">
        <v>3555</v>
      </c>
      <c r="H846" s="1">
        <v>0</v>
      </c>
      <c r="I846" s="19">
        <v>16595</v>
      </c>
    </row>
    <row r="847" spans="1:10" x14ac:dyDescent="0.25">
      <c r="A847" s="1" t="s">
        <v>2495</v>
      </c>
      <c r="B847" s="1" t="s">
        <v>3278</v>
      </c>
      <c r="D847" s="17" t="s">
        <v>876</v>
      </c>
      <c r="E847" s="1" t="s">
        <v>3556</v>
      </c>
      <c r="H847" s="1">
        <v>10</v>
      </c>
      <c r="I847" s="19">
        <v>19</v>
      </c>
    </row>
    <row r="848" spans="1:10" x14ac:dyDescent="0.25">
      <c r="A848" s="1" t="s">
        <v>2496</v>
      </c>
      <c r="B848" s="1" t="s">
        <v>3278</v>
      </c>
      <c r="D848" s="17" t="s">
        <v>877</v>
      </c>
      <c r="E848" s="1" t="s">
        <v>3556</v>
      </c>
      <c r="H848" s="1">
        <v>1</v>
      </c>
      <c r="I848" s="19">
        <v>49</v>
      </c>
    </row>
    <row r="849" spans="1:9" x14ac:dyDescent="0.25">
      <c r="A849" s="1" t="s">
        <v>2497</v>
      </c>
      <c r="B849" s="1" t="s">
        <v>3283</v>
      </c>
      <c r="D849" s="17" t="s">
        <v>878</v>
      </c>
      <c r="E849" s="1" t="s">
        <v>3381</v>
      </c>
      <c r="H849" s="1">
        <v>1</v>
      </c>
      <c r="I849" s="19"/>
    </row>
    <row r="850" spans="1:9" x14ac:dyDescent="0.25">
      <c r="A850" s="1" t="s">
        <v>2498</v>
      </c>
      <c r="B850" s="1" t="s">
        <v>3283</v>
      </c>
      <c r="D850" s="17" t="s">
        <v>879</v>
      </c>
      <c r="E850" s="1" t="s">
        <v>3383</v>
      </c>
      <c r="H850" s="1">
        <v>0</v>
      </c>
      <c r="I850" s="19">
        <v>144.17500000000001</v>
      </c>
    </row>
    <row r="851" spans="1:9" x14ac:dyDescent="0.25">
      <c r="A851" s="1" t="s">
        <v>2499</v>
      </c>
      <c r="B851" s="1" t="s">
        <v>3283</v>
      </c>
      <c r="D851" s="17" t="s">
        <v>880</v>
      </c>
      <c r="E851" s="1" t="s">
        <v>3383</v>
      </c>
      <c r="H851" s="1">
        <v>2</v>
      </c>
      <c r="I851" s="19">
        <v>896</v>
      </c>
    </row>
    <row r="852" spans="1:9" x14ac:dyDescent="0.25">
      <c r="A852" s="1" t="s">
        <v>2500</v>
      </c>
      <c r="B852" s="1" t="s">
        <v>3283</v>
      </c>
      <c r="D852" s="17" t="s">
        <v>881</v>
      </c>
      <c r="E852" s="1" t="s">
        <v>3381</v>
      </c>
      <c r="H852" s="1">
        <v>1</v>
      </c>
      <c r="I852" s="19"/>
    </row>
    <row r="853" spans="1:9" x14ac:dyDescent="0.25">
      <c r="A853" s="1" t="s">
        <v>2501</v>
      </c>
      <c r="B853" s="1" t="s">
        <v>3283</v>
      </c>
      <c r="D853" s="17" t="s">
        <v>882</v>
      </c>
      <c r="E853" s="1" t="s">
        <v>3383</v>
      </c>
      <c r="H853" s="1">
        <v>0</v>
      </c>
      <c r="I853" s="19"/>
    </row>
    <row r="854" spans="1:9" x14ac:dyDescent="0.25">
      <c r="A854" s="1" t="s">
        <v>2502</v>
      </c>
      <c r="B854" s="1" t="s">
        <v>3283</v>
      </c>
      <c r="D854" s="17" t="s">
        <v>883</v>
      </c>
      <c r="E854" s="1" t="s">
        <v>3383</v>
      </c>
      <c r="H854" s="1">
        <v>3</v>
      </c>
      <c r="I854" s="19">
        <v>586</v>
      </c>
    </row>
    <row r="855" spans="1:9" x14ac:dyDescent="0.25">
      <c r="A855" s="1" t="s">
        <v>2503</v>
      </c>
      <c r="B855" s="1" t="s">
        <v>3283</v>
      </c>
      <c r="D855" s="17" t="s">
        <v>884</v>
      </c>
      <c r="E855" s="1" t="s">
        <v>3383</v>
      </c>
      <c r="H855" s="1">
        <v>0</v>
      </c>
      <c r="I855" s="19"/>
    </row>
    <row r="856" spans="1:9" x14ac:dyDescent="0.25">
      <c r="A856" s="1" t="s">
        <v>2504</v>
      </c>
      <c r="B856" s="1" t="s">
        <v>3283</v>
      </c>
      <c r="D856" s="17" t="s">
        <v>885</v>
      </c>
      <c r="E856" s="1" t="s">
        <v>3383</v>
      </c>
      <c r="H856" s="1">
        <v>0</v>
      </c>
      <c r="I856" s="19"/>
    </row>
    <row r="857" spans="1:9" x14ac:dyDescent="0.25">
      <c r="A857" s="1" t="s">
        <v>2505</v>
      </c>
      <c r="B857" s="1" t="s">
        <v>3283</v>
      </c>
      <c r="D857" s="17" t="s">
        <v>886</v>
      </c>
      <c r="E857" s="1" t="s">
        <v>3383</v>
      </c>
      <c r="H857" s="1">
        <v>4</v>
      </c>
      <c r="I857" s="19">
        <v>800</v>
      </c>
    </row>
    <row r="858" spans="1:9" x14ac:dyDescent="0.25">
      <c r="A858" s="1" t="s">
        <v>2506</v>
      </c>
      <c r="B858" s="1" t="s">
        <v>3283</v>
      </c>
      <c r="D858" s="17" t="s">
        <v>887</v>
      </c>
      <c r="E858" s="1" t="s">
        <v>3383</v>
      </c>
      <c r="H858" s="1">
        <v>0</v>
      </c>
      <c r="I858" s="19"/>
    </row>
    <row r="859" spans="1:9" x14ac:dyDescent="0.25">
      <c r="A859" s="1" t="s">
        <v>2507</v>
      </c>
      <c r="B859" s="1" t="s">
        <v>3283</v>
      </c>
      <c r="D859" s="17" t="s">
        <v>888</v>
      </c>
      <c r="E859" s="1" t="s">
        <v>3383</v>
      </c>
      <c r="H859" s="1">
        <v>1</v>
      </c>
      <c r="I859" s="19"/>
    </row>
    <row r="860" spans="1:9" x14ac:dyDescent="0.25">
      <c r="A860" s="1" t="s">
        <v>2508</v>
      </c>
      <c r="B860" s="1" t="s">
        <v>3283</v>
      </c>
      <c r="D860" s="17" t="s">
        <v>889</v>
      </c>
      <c r="E860" s="1" t="s">
        <v>3383</v>
      </c>
      <c r="H860" s="1">
        <v>5</v>
      </c>
      <c r="I860" s="19"/>
    </row>
    <row r="861" spans="1:9" x14ac:dyDescent="0.25">
      <c r="A861" s="1" t="s">
        <v>2509</v>
      </c>
      <c r="D861" s="17" t="s">
        <v>890</v>
      </c>
      <c r="E861" s="1" t="s">
        <v>3557</v>
      </c>
      <c r="H861" s="1">
        <v>1</v>
      </c>
      <c r="I861" s="19"/>
    </row>
    <row r="862" spans="1:9" x14ac:dyDescent="0.25">
      <c r="A862" s="1" t="s">
        <v>2510</v>
      </c>
      <c r="B862" s="1" t="s">
        <v>3295</v>
      </c>
      <c r="D862" s="17" t="s">
        <v>891</v>
      </c>
      <c r="E862" s="1" t="s">
        <v>3389</v>
      </c>
      <c r="H862" s="1">
        <v>1</v>
      </c>
      <c r="I862" s="19"/>
    </row>
    <row r="863" spans="1:9" x14ac:dyDescent="0.25">
      <c r="A863" s="1" t="s">
        <v>2511</v>
      </c>
      <c r="B863" s="1" t="s">
        <v>3278</v>
      </c>
      <c r="D863" s="17" t="s">
        <v>892</v>
      </c>
      <c r="E863" s="1" t="s">
        <v>3558</v>
      </c>
      <c r="H863" s="1">
        <v>3</v>
      </c>
      <c r="I863" s="19">
        <v>18.285087719298247</v>
      </c>
    </row>
    <row r="864" spans="1:9" x14ac:dyDescent="0.25">
      <c r="A864" s="1" t="s">
        <v>2512</v>
      </c>
      <c r="D864" s="17" t="s">
        <v>893</v>
      </c>
      <c r="E864" s="1" t="s">
        <v>3558</v>
      </c>
      <c r="H864" s="1">
        <v>200</v>
      </c>
      <c r="I864" s="19">
        <v>7.9</v>
      </c>
    </row>
    <row r="865" spans="1:9" x14ac:dyDescent="0.25">
      <c r="A865" s="1" t="s">
        <v>2513</v>
      </c>
      <c r="D865" s="17" t="s">
        <v>894</v>
      </c>
      <c r="E865" s="1" t="s">
        <v>3558</v>
      </c>
      <c r="H865" s="1">
        <v>0</v>
      </c>
      <c r="I865" s="19">
        <v>27.15</v>
      </c>
    </row>
    <row r="866" spans="1:9" x14ac:dyDescent="0.25">
      <c r="A866" s="1" t="s">
        <v>2514</v>
      </c>
      <c r="D866" s="17" t="s">
        <v>895</v>
      </c>
      <c r="E866" s="1" t="s">
        <v>3558</v>
      </c>
      <c r="H866" s="1">
        <v>140</v>
      </c>
      <c r="I866" s="19">
        <v>27.15</v>
      </c>
    </row>
    <row r="867" spans="1:9" x14ac:dyDescent="0.25">
      <c r="A867" s="1" t="s">
        <v>2515</v>
      </c>
      <c r="D867" s="17" t="s">
        <v>896</v>
      </c>
      <c r="E867" s="1" t="s">
        <v>3558</v>
      </c>
      <c r="H867" s="1">
        <v>220</v>
      </c>
      <c r="I867" s="19">
        <v>7.9</v>
      </c>
    </row>
    <row r="868" spans="1:9" x14ac:dyDescent="0.25">
      <c r="A868" s="1" t="s">
        <v>2516</v>
      </c>
      <c r="B868" s="1" t="s">
        <v>3278</v>
      </c>
      <c r="D868" s="17" t="s">
        <v>897</v>
      </c>
      <c r="E868" s="1" t="s">
        <v>3552</v>
      </c>
      <c r="H868" s="1">
        <v>0</v>
      </c>
      <c r="I868" s="19"/>
    </row>
    <row r="869" spans="1:9" x14ac:dyDescent="0.25">
      <c r="A869" s="1" t="s">
        <v>2517</v>
      </c>
      <c r="B869" s="1" t="s">
        <v>3278</v>
      </c>
      <c r="D869" s="17" t="s">
        <v>898</v>
      </c>
      <c r="E869" s="1" t="s">
        <v>3559</v>
      </c>
      <c r="H869" s="1">
        <v>20</v>
      </c>
      <c r="I869" s="19"/>
    </row>
    <row r="870" spans="1:9" x14ac:dyDescent="0.25">
      <c r="A870" s="1" t="s">
        <v>2518</v>
      </c>
      <c r="B870" s="1" t="s">
        <v>3278</v>
      </c>
      <c r="D870" s="17" t="s">
        <v>899</v>
      </c>
      <c r="E870" s="1" t="s">
        <v>3560</v>
      </c>
      <c r="H870" s="1">
        <v>0</v>
      </c>
      <c r="I870" s="19">
        <v>400</v>
      </c>
    </row>
    <row r="871" spans="1:9" x14ac:dyDescent="0.25">
      <c r="A871" s="1" t="s">
        <v>2519</v>
      </c>
      <c r="B871" s="1" t="s">
        <v>3278</v>
      </c>
      <c r="D871" s="17" t="s">
        <v>900</v>
      </c>
      <c r="E871" s="1" t="s">
        <v>3560</v>
      </c>
      <c r="H871" s="1">
        <v>2</v>
      </c>
      <c r="I871" s="19"/>
    </row>
    <row r="872" spans="1:9" x14ac:dyDescent="0.25">
      <c r="A872" s="1" t="s">
        <v>2520</v>
      </c>
      <c r="B872" s="1" t="s">
        <v>3282</v>
      </c>
      <c r="D872" s="17" t="s">
        <v>901</v>
      </c>
      <c r="E872" s="1" t="s">
        <v>3552</v>
      </c>
      <c r="H872" s="1">
        <v>3</v>
      </c>
      <c r="I872" s="19"/>
    </row>
    <row r="873" spans="1:9" x14ac:dyDescent="0.25">
      <c r="A873" s="1" t="s">
        <v>2521</v>
      </c>
      <c r="B873" s="1" t="s">
        <v>3282</v>
      </c>
      <c r="D873" s="17" t="s">
        <v>902</v>
      </c>
      <c r="E873" s="1" t="s">
        <v>3552</v>
      </c>
      <c r="H873" s="1">
        <v>0</v>
      </c>
      <c r="I873" s="19"/>
    </row>
    <row r="874" spans="1:9" x14ac:dyDescent="0.25">
      <c r="A874" s="1" t="s">
        <v>2522</v>
      </c>
      <c r="B874" s="1" t="s">
        <v>3287</v>
      </c>
      <c r="D874" s="17" t="s">
        <v>903</v>
      </c>
      <c r="E874" s="1" t="s">
        <v>3552</v>
      </c>
      <c r="H874" s="1">
        <v>0</v>
      </c>
      <c r="I874" s="19"/>
    </row>
    <row r="875" spans="1:9" x14ac:dyDescent="0.25">
      <c r="A875" s="1" t="s">
        <v>2523</v>
      </c>
      <c r="B875" s="1" t="s">
        <v>3287</v>
      </c>
      <c r="D875" s="17" t="s">
        <v>904</v>
      </c>
      <c r="E875" s="1" t="s">
        <v>3561</v>
      </c>
      <c r="H875" s="1">
        <v>0</v>
      </c>
      <c r="I875" s="19"/>
    </row>
    <row r="876" spans="1:9" x14ac:dyDescent="0.25">
      <c r="A876" s="1" t="s">
        <v>2524</v>
      </c>
      <c r="D876" s="17" t="s">
        <v>905</v>
      </c>
      <c r="E876" s="1" t="s">
        <v>3562</v>
      </c>
      <c r="H876" s="1">
        <v>0</v>
      </c>
      <c r="I876" s="19"/>
    </row>
    <row r="877" spans="1:9" x14ac:dyDescent="0.25">
      <c r="A877" s="1" t="s">
        <v>2525</v>
      </c>
      <c r="B877" s="1" t="s">
        <v>3313</v>
      </c>
      <c r="D877" s="17" t="s">
        <v>906</v>
      </c>
      <c r="E877" s="1" t="s">
        <v>3563</v>
      </c>
      <c r="H877" s="1">
        <v>100</v>
      </c>
      <c r="I877" s="19"/>
    </row>
    <row r="878" spans="1:9" x14ac:dyDescent="0.25">
      <c r="A878" s="1" t="s">
        <v>2526</v>
      </c>
      <c r="B878" s="1" t="s">
        <v>3313</v>
      </c>
      <c r="D878" s="17" t="s">
        <v>907</v>
      </c>
      <c r="E878" s="1" t="s">
        <v>3564</v>
      </c>
      <c r="H878" s="1">
        <v>214</v>
      </c>
      <c r="I878" s="19"/>
    </row>
    <row r="879" spans="1:9" x14ac:dyDescent="0.25">
      <c r="A879" s="1" t="s">
        <v>2527</v>
      </c>
      <c r="B879" s="1" t="s">
        <v>3278</v>
      </c>
      <c r="D879" s="17" t="s">
        <v>908</v>
      </c>
      <c r="E879" s="1" t="s">
        <v>3565</v>
      </c>
      <c r="H879" s="1">
        <v>340</v>
      </c>
      <c r="I879" s="19"/>
    </row>
    <row r="880" spans="1:9" x14ac:dyDescent="0.25">
      <c r="A880" s="1" t="s">
        <v>2528</v>
      </c>
      <c r="B880" s="1" t="s">
        <v>3278</v>
      </c>
      <c r="D880" s="17" t="s">
        <v>909</v>
      </c>
      <c r="E880" s="1" t="s">
        <v>3566</v>
      </c>
      <c r="H880" s="1">
        <v>10</v>
      </c>
      <c r="I880" s="19"/>
    </row>
    <row r="881" spans="1:9" x14ac:dyDescent="0.25">
      <c r="A881" s="1" t="s">
        <v>2529</v>
      </c>
      <c r="B881" s="1" t="s">
        <v>3278</v>
      </c>
      <c r="D881" s="17" t="s">
        <v>910</v>
      </c>
      <c r="E881" s="1" t="s">
        <v>3566</v>
      </c>
      <c r="H881" s="1">
        <v>8</v>
      </c>
      <c r="I881" s="19"/>
    </row>
    <row r="882" spans="1:9" x14ac:dyDescent="0.25">
      <c r="A882" s="1" t="s">
        <v>2530</v>
      </c>
      <c r="B882" s="1" t="s">
        <v>3296</v>
      </c>
      <c r="D882" s="17" t="s">
        <v>911</v>
      </c>
      <c r="E882" s="1" t="s">
        <v>3566</v>
      </c>
      <c r="H882" s="1">
        <v>0</v>
      </c>
      <c r="I882" s="19"/>
    </row>
    <row r="883" spans="1:9" x14ac:dyDescent="0.25">
      <c r="A883" s="1" t="s">
        <v>2531</v>
      </c>
      <c r="D883" s="17" t="s">
        <v>912</v>
      </c>
      <c r="E883" s="1" t="s">
        <v>3566</v>
      </c>
      <c r="H883" s="1">
        <v>2</v>
      </c>
      <c r="I883" s="19"/>
    </row>
    <row r="884" spans="1:9" x14ac:dyDescent="0.25">
      <c r="A884" s="1" t="s">
        <v>2532</v>
      </c>
      <c r="D884" s="17" t="s">
        <v>913</v>
      </c>
      <c r="E884" s="1" t="s">
        <v>3566</v>
      </c>
      <c r="H884" s="1">
        <v>39</v>
      </c>
      <c r="I884" s="19">
        <v>42</v>
      </c>
    </row>
    <row r="885" spans="1:9" x14ac:dyDescent="0.25">
      <c r="A885" s="1" t="s">
        <v>2533</v>
      </c>
      <c r="B885" s="1" t="s">
        <v>3278</v>
      </c>
      <c r="D885" s="17" t="s">
        <v>914</v>
      </c>
      <c r="E885" s="1" t="s">
        <v>3566</v>
      </c>
      <c r="H885" s="1">
        <v>0</v>
      </c>
      <c r="I885" s="19"/>
    </row>
    <row r="886" spans="1:9" x14ac:dyDescent="0.25">
      <c r="A886" s="1" t="s">
        <v>2534</v>
      </c>
      <c r="B886" s="1" t="s">
        <v>3278</v>
      </c>
      <c r="D886" s="17" t="s">
        <v>915</v>
      </c>
      <c r="E886" s="1" t="s">
        <v>3566</v>
      </c>
      <c r="H886" s="1">
        <v>0</v>
      </c>
      <c r="I886" s="19"/>
    </row>
    <row r="887" spans="1:9" x14ac:dyDescent="0.25">
      <c r="A887" s="1" t="s">
        <v>2535</v>
      </c>
      <c r="B887" s="1" t="s">
        <v>3278</v>
      </c>
      <c r="D887" s="17" t="s">
        <v>916</v>
      </c>
      <c r="E887" s="1" t="s">
        <v>3567</v>
      </c>
      <c r="H887" s="1">
        <v>100</v>
      </c>
      <c r="I887" s="19"/>
    </row>
    <row r="888" spans="1:9" x14ac:dyDescent="0.25">
      <c r="A888" s="1" t="s">
        <v>2536</v>
      </c>
      <c r="B888" s="1" t="s">
        <v>3278</v>
      </c>
      <c r="D888" s="17" t="s">
        <v>917</v>
      </c>
      <c r="E888" s="1" t="s">
        <v>3552</v>
      </c>
      <c r="H888" s="1">
        <v>0</v>
      </c>
      <c r="I888" s="19">
        <v>524</v>
      </c>
    </row>
    <row r="889" spans="1:9" x14ac:dyDescent="0.25">
      <c r="A889" s="1" t="s">
        <v>2537</v>
      </c>
      <c r="B889" s="1" t="s">
        <v>3278</v>
      </c>
      <c r="D889" s="17" t="s">
        <v>918</v>
      </c>
      <c r="E889" s="1" t="s">
        <v>3552</v>
      </c>
      <c r="H889" s="1">
        <v>1</v>
      </c>
      <c r="I889" s="19">
        <v>758</v>
      </c>
    </row>
    <row r="890" spans="1:9" x14ac:dyDescent="0.25">
      <c r="A890" s="1" t="s">
        <v>2538</v>
      </c>
      <c r="D890" s="17" t="s">
        <v>919</v>
      </c>
      <c r="E890" s="1" t="s">
        <v>3568</v>
      </c>
      <c r="H890" s="1">
        <v>20</v>
      </c>
      <c r="I890" s="19"/>
    </row>
    <row r="891" spans="1:9" x14ac:dyDescent="0.25">
      <c r="A891" s="1" t="s">
        <v>2539</v>
      </c>
      <c r="B891" s="1" t="s">
        <v>3297</v>
      </c>
      <c r="D891" s="17" t="s">
        <v>920</v>
      </c>
      <c r="E891" s="1" t="s">
        <v>3569</v>
      </c>
      <c r="H891" s="1">
        <v>1</v>
      </c>
      <c r="I891" s="19"/>
    </row>
    <row r="892" spans="1:9" x14ac:dyDescent="0.25">
      <c r="A892" s="1" t="s">
        <v>2540</v>
      </c>
      <c r="B892" s="1" t="s">
        <v>3297</v>
      </c>
      <c r="D892" s="17" t="s">
        <v>921</v>
      </c>
      <c r="E892" s="1" t="s">
        <v>3569</v>
      </c>
      <c r="H892" s="1">
        <v>2</v>
      </c>
      <c r="I892" s="19"/>
    </row>
    <row r="893" spans="1:9" x14ac:dyDescent="0.25">
      <c r="A893" s="1" t="s">
        <v>2541</v>
      </c>
      <c r="B893" s="1" t="s">
        <v>3297</v>
      </c>
      <c r="D893" s="17" t="s">
        <v>922</v>
      </c>
      <c r="E893" s="1" t="s">
        <v>3569</v>
      </c>
      <c r="H893" s="1">
        <v>1</v>
      </c>
      <c r="I893" s="19"/>
    </row>
    <row r="894" spans="1:9" x14ac:dyDescent="0.25">
      <c r="A894" s="1" t="s">
        <v>2542</v>
      </c>
      <c r="B894" s="1" t="s">
        <v>3297</v>
      </c>
      <c r="D894" s="17" t="s">
        <v>923</v>
      </c>
      <c r="E894" s="1" t="s">
        <v>3569</v>
      </c>
      <c r="H894" s="1">
        <v>1</v>
      </c>
      <c r="I894" s="19"/>
    </row>
    <row r="895" spans="1:9" x14ac:dyDescent="0.25">
      <c r="A895" s="1" t="s">
        <v>2543</v>
      </c>
      <c r="B895" s="1" t="s">
        <v>3297</v>
      </c>
      <c r="D895" s="17" t="s">
        <v>924</v>
      </c>
      <c r="E895" s="1" t="s">
        <v>3569</v>
      </c>
      <c r="H895" s="1">
        <v>1</v>
      </c>
      <c r="I895" s="19"/>
    </row>
    <row r="896" spans="1:9" x14ac:dyDescent="0.25">
      <c r="A896" s="1" t="s">
        <v>2544</v>
      </c>
      <c r="B896" s="1" t="s">
        <v>3297</v>
      </c>
      <c r="D896" s="17" t="s">
        <v>925</v>
      </c>
      <c r="E896" s="1" t="s">
        <v>3536</v>
      </c>
      <c r="H896" s="1">
        <v>1</v>
      </c>
      <c r="I896" s="19"/>
    </row>
    <row r="897" spans="1:9" x14ac:dyDescent="0.25">
      <c r="A897" s="1" t="s">
        <v>2545</v>
      </c>
      <c r="B897" s="1" t="s">
        <v>3318</v>
      </c>
      <c r="D897" s="17" t="s">
        <v>926</v>
      </c>
      <c r="E897" s="1" t="s">
        <v>3536</v>
      </c>
      <c r="H897" s="1">
        <v>5</v>
      </c>
      <c r="I897" s="19">
        <v>230</v>
      </c>
    </row>
    <row r="898" spans="1:9" x14ac:dyDescent="0.25">
      <c r="A898" s="1" t="s">
        <v>2546</v>
      </c>
      <c r="B898" s="1" t="s">
        <v>3297</v>
      </c>
      <c r="D898" s="17" t="s">
        <v>927</v>
      </c>
      <c r="E898" s="1" t="s">
        <v>3569</v>
      </c>
      <c r="H898" s="1">
        <v>2</v>
      </c>
      <c r="I898" s="19"/>
    </row>
    <row r="899" spans="1:9" x14ac:dyDescent="0.25">
      <c r="A899" s="1" t="s">
        <v>2547</v>
      </c>
      <c r="B899" s="1" t="s">
        <v>3300</v>
      </c>
      <c r="D899" s="17" t="s">
        <v>928</v>
      </c>
      <c r="E899" s="1" t="s">
        <v>3536</v>
      </c>
      <c r="H899" s="1">
        <v>1</v>
      </c>
      <c r="I899" s="19"/>
    </row>
    <row r="900" spans="1:9" x14ac:dyDescent="0.25">
      <c r="A900" s="1" t="s">
        <v>2548</v>
      </c>
      <c r="B900" s="1" t="s">
        <v>3300</v>
      </c>
      <c r="D900" s="17" t="s">
        <v>929</v>
      </c>
      <c r="E900" s="1" t="s">
        <v>3569</v>
      </c>
      <c r="H900" s="1">
        <v>3</v>
      </c>
      <c r="I900" s="19"/>
    </row>
    <row r="901" spans="1:9" x14ac:dyDescent="0.25">
      <c r="A901" s="1" t="s">
        <v>2549</v>
      </c>
      <c r="B901" s="1" t="s">
        <v>3297</v>
      </c>
      <c r="D901" s="17" t="s">
        <v>930</v>
      </c>
      <c r="E901" s="1" t="s">
        <v>3570</v>
      </c>
      <c r="H901" s="1">
        <v>11</v>
      </c>
      <c r="I901" s="19">
        <v>15</v>
      </c>
    </row>
    <row r="902" spans="1:9" x14ac:dyDescent="0.25">
      <c r="A902" s="1" t="s">
        <v>2550</v>
      </c>
      <c r="B902" s="1" t="s">
        <v>3297</v>
      </c>
      <c r="D902" s="17" t="s">
        <v>931</v>
      </c>
      <c r="E902" s="1" t="s">
        <v>3569</v>
      </c>
      <c r="H902" s="1">
        <v>0</v>
      </c>
      <c r="I902" s="19"/>
    </row>
    <row r="903" spans="1:9" x14ac:dyDescent="0.25">
      <c r="A903" s="1" t="s">
        <v>2551</v>
      </c>
      <c r="D903" s="17" t="s">
        <v>932</v>
      </c>
      <c r="E903" s="1" t="s">
        <v>3566</v>
      </c>
      <c r="H903" s="1">
        <v>0</v>
      </c>
      <c r="I903" s="19"/>
    </row>
    <row r="904" spans="1:9" x14ac:dyDescent="0.25">
      <c r="A904" s="1" t="s">
        <v>2552</v>
      </c>
      <c r="B904" s="1" t="s">
        <v>3282</v>
      </c>
      <c r="D904" s="17" t="s">
        <v>933</v>
      </c>
      <c r="E904" s="1" t="s">
        <v>3571</v>
      </c>
      <c r="H904" s="1">
        <v>3</v>
      </c>
      <c r="I904" s="19"/>
    </row>
    <row r="905" spans="1:9" x14ac:dyDescent="0.25">
      <c r="A905" s="1" t="s">
        <v>2553</v>
      </c>
      <c r="B905" s="1" t="s">
        <v>3282</v>
      </c>
      <c r="D905" s="17" t="s">
        <v>934</v>
      </c>
      <c r="E905" s="1" t="s">
        <v>3571</v>
      </c>
      <c r="H905" s="1">
        <v>0</v>
      </c>
      <c r="I905" s="19"/>
    </row>
    <row r="906" spans="1:9" x14ac:dyDescent="0.25">
      <c r="A906" s="1" t="s">
        <v>2554</v>
      </c>
      <c r="B906" s="1" t="s">
        <v>3313</v>
      </c>
      <c r="D906" s="17" t="s">
        <v>935</v>
      </c>
      <c r="E906" s="1" t="s">
        <v>3572</v>
      </c>
      <c r="H906" s="1">
        <v>188</v>
      </c>
      <c r="I906" s="19"/>
    </row>
    <row r="907" spans="1:9" x14ac:dyDescent="0.25">
      <c r="A907" s="1" t="s">
        <v>2555</v>
      </c>
      <c r="B907" s="1" t="s">
        <v>3299</v>
      </c>
      <c r="D907" s="17" t="s">
        <v>936</v>
      </c>
      <c r="E907" s="1" t="s">
        <v>3365</v>
      </c>
      <c r="H907" s="1">
        <v>0</v>
      </c>
      <c r="I907" s="19"/>
    </row>
    <row r="908" spans="1:9" x14ac:dyDescent="0.25">
      <c r="A908" s="1" t="s">
        <v>2556</v>
      </c>
      <c r="B908" s="1" t="s">
        <v>3313</v>
      </c>
      <c r="D908" s="17" t="s">
        <v>937</v>
      </c>
      <c r="E908" s="1" t="s">
        <v>3571</v>
      </c>
      <c r="H908" s="1">
        <v>2</v>
      </c>
      <c r="I908" s="19"/>
    </row>
    <row r="909" spans="1:9" x14ac:dyDescent="0.25">
      <c r="A909" s="1" t="s">
        <v>2557</v>
      </c>
      <c r="B909" s="1" t="s">
        <v>3304</v>
      </c>
      <c r="D909" s="17" t="s">
        <v>938</v>
      </c>
      <c r="E909" s="1" t="s">
        <v>3547</v>
      </c>
      <c r="H909" s="1">
        <v>5</v>
      </c>
      <c r="I909" s="19"/>
    </row>
    <row r="910" spans="1:9" x14ac:dyDescent="0.25">
      <c r="A910" s="1" t="s">
        <v>2558</v>
      </c>
      <c r="D910" s="17" t="s">
        <v>939</v>
      </c>
      <c r="E910" s="1" t="s">
        <v>3474</v>
      </c>
      <c r="H910" s="1">
        <v>1</v>
      </c>
      <c r="I910" s="19"/>
    </row>
    <row r="911" spans="1:9" x14ac:dyDescent="0.25">
      <c r="A911" s="1" t="s">
        <v>2559</v>
      </c>
      <c r="B911" s="1" t="s">
        <v>3298</v>
      </c>
      <c r="C911" s="1" t="s">
        <v>3292</v>
      </c>
      <c r="D911" s="17" t="s">
        <v>940</v>
      </c>
      <c r="E911" s="1" t="s">
        <v>3366</v>
      </c>
      <c r="F911" s="1">
        <v>4</v>
      </c>
      <c r="G911" s="1">
        <v>10</v>
      </c>
      <c r="H911" s="1">
        <v>6</v>
      </c>
      <c r="I911" s="19">
        <v>28.1</v>
      </c>
    </row>
    <row r="912" spans="1:9" x14ac:dyDescent="0.25">
      <c r="A912" s="1" t="s">
        <v>2560</v>
      </c>
      <c r="B912" s="1" t="s">
        <v>3300</v>
      </c>
      <c r="D912" s="17" t="s">
        <v>941</v>
      </c>
      <c r="E912" s="1" t="s">
        <v>3494</v>
      </c>
      <c r="H912" s="1">
        <v>1</v>
      </c>
      <c r="I912" s="19"/>
    </row>
    <row r="913" spans="1:9" x14ac:dyDescent="0.25">
      <c r="A913" s="1" t="s">
        <v>2561</v>
      </c>
      <c r="D913" s="17" t="s">
        <v>942</v>
      </c>
      <c r="E913" s="1" t="s">
        <v>3475</v>
      </c>
      <c r="H913" s="1">
        <v>0</v>
      </c>
      <c r="I913" s="19">
        <v>3785.4</v>
      </c>
    </row>
    <row r="914" spans="1:9" x14ac:dyDescent="0.25">
      <c r="A914" s="1" t="s">
        <v>2562</v>
      </c>
      <c r="D914" s="17" t="s">
        <v>943</v>
      </c>
      <c r="E914" s="1" t="s">
        <v>3382</v>
      </c>
      <c r="H914" s="1">
        <v>10</v>
      </c>
      <c r="I914" s="19">
        <v>98.7</v>
      </c>
    </row>
    <row r="915" spans="1:9" x14ac:dyDescent="0.25">
      <c r="A915" s="1" t="s">
        <v>2563</v>
      </c>
      <c r="B915" s="1" t="s">
        <v>3319</v>
      </c>
      <c r="D915" s="17" t="s">
        <v>944</v>
      </c>
      <c r="E915" s="1" t="s">
        <v>3523</v>
      </c>
      <c r="H915" s="1">
        <v>9</v>
      </c>
      <c r="I915" s="19">
        <v>59.41</v>
      </c>
    </row>
    <row r="916" spans="1:9" x14ac:dyDescent="0.25">
      <c r="A916" s="1" t="s">
        <v>2564</v>
      </c>
      <c r="D916" s="17" t="s">
        <v>945</v>
      </c>
      <c r="E916" s="1" t="s">
        <v>3573</v>
      </c>
      <c r="H916" s="1">
        <v>0</v>
      </c>
      <c r="I916" s="19"/>
    </row>
    <row r="917" spans="1:9" x14ac:dyDescent="0.25">
      <c r="A917" s="1" t="s">
        <v>2565</v>
      </c>
      <c r="D917" s="17" t="s">
        <v>946</v>
      </c>
      <c r="E917" s="1" t="s">
        <v>3533</v>
      </c>
      <c r="H917" s="1">
        <v>4</v>
      </c>
      <c r="I917" s="19"/>
    </row>
    <row r="918" spans="1:9" x14ac:dyDescent="0.25">
      <c r="A918" s="1" t="s">
        <v>2566</v>
      </c>
      <c r="D918" s="17" t="s">
        <v>947</v>
      </c>
      <c r="E918" s="1" t="s">
        <v>3539</v>
      </c>
      <c r="H918" s="1">
        <v>2</v>
      </c>
      <c r="I918" s="19"/>
    </row>
    <row r="919" spans="1:9" x14ac:dyDescent="0.25">
      <c r="A919" s="1" t="s">
        <v>2567</v>
      </c>
      <c r="D919" s="17" t="s">
        <v>948</v>
      </c>
      <c r="E919" s="1" t="s">
        <v>3468</v>
      </c>
      <c r="H919" s="1">
        <v>3</v>
      </c>
      <c r="I919" s="19">
        <v>74</v>
      </c>
    </row>
    <row r="920" spans="1:9" x14ac:dyDescent="0.25">
      <c r="A920" s="1" t="s">
        <v>2568</v>
      </c>
      <c r="D920" s="17" t="s">
        <v>949</v>
      </c>
      <c r="E920" s="1" t="s">
        <v>3468</v>
      </c>
      <c r="H920" s="1">
        <v>1</v>
      </c>
      <c r="I920" s="19"/>
    </row>
    <row r="921" spans="1:9" x14ac:dyDescent="0.25">
      <c r="A921" s="1" t="s">
        <v>2569</v>
      </c>
      <c r="D921" s="17" t="s">
        <v>950</v>
      </c>
      <c r="E921" s="1" t="s">
        <v>3419</v>
      </c>
      <c r="H921" s="1">
        <v>0</v>
      </c>
      <c r="I921" s="19">
        <v>150</v>
      </c>
    </row>
    <row r="922" spans="1:9" x14ac:dyDescent="0.25">
      <c r="A922" s="1" t="s">
        <v>2570</v>
      </c>
      <c r="D922" s="17" t="s">
        <v>951</v>
      </c>
      <c r="E922" s="1" t="s">
        <v>3419</v>
      </c>
      <c r="H922" s="1">
        <v>10</v>
      </c>
      <c r="I922" s="19"/>
    </row>
    <row r="923" spans="1:9" x14ac:dyDescent="0.25">
      <c r="A923" s="1" t="s">
        <v>2571</v>
      </c>
      <c r="D923" s="17" t="s">
        <v>952</v>
      </c>
      <c r="E923" s="1" t="s">
        <v>3382</v>
      </c>
      <c r="H923" s="1">
        <v>2</v>
      </c>
      <c r="I923" s="19"/>
    </row>
    <row r="924" spans="1:9" x14ac:dyDescent="0.25">
      <c r="A924" s="1" t="s">
        <v>2572</v>
      </c>
      <c r="D924" s="17" t="s">
        <v>953</v>
      </c>
      <c r="E924" s="1" t="s">
        <v>3419</v>
      </c>
      <c r="H924" s="1">
        <v>1</v>
      </c>
      <c r="I924" s="19"/>
    </row>
    <row r="925" spans="1:9" x14ac:dyDescent="0.25">
      <c r="A925" s="1" t="s">
        <v>2573</v>
      </c>
      <c r="B925" s="1" t="s">
        <v>3280</v>
      </c>
      <c r="C925" s="1" t="s">
        <v>3292</v>
      </c>
      <c r="D925" s="17" t="s">
        <v>954</v>
      </c>
      <c r="E925" s="1" t="s">
        <v>3574</v>
      </c>
      <c r="F925" s="1">
        <v>1</v>
      </c>
      <c r="G925" s="1">
        <v>2</v>
      </c>
      <c r="H925" s="1">
        <v>1</v>
      </c>
      <c r="I925" s="19">
        <v>11505</v>
      </c>
    </row>
    <row r="926" spans="1:9" x14ac:dyDescent="0.25">
      <c r="A926" s="1" t="s">
        <v>2574</v>
      </c>
      <c r="D926" s="17" t="s">
        <v>955</v>
      </c>
      <c r="E926" s="1" t="s">
        <v>3448</v>
      </c>
      <c r="H926" s="1">
        <v>0</v>
      </c>
      <c r="I926" s="19"/>
    </row>
    <row r="927" spans="1:9" x14ac:dyDescent="0.25">
      <c r="A927" s="1" t="s">
        <v>2575</v>
      </c>
      <c r="D927" s="17" t="s">
        <v>956</v>
      </c>
      <c r="E927" s="1" t="s">
        <v>3405</v>
      </c>
      <c r="H927" s="1">
        <v>2</v>
      </c>
      <c r="I927" s="19">
        <v>2200</v>
      </c>
    </row>
    <row r="928" spans="1:9" x14ac:dyDescent="0.25">
      <c r="A928" s="1" t="s">
        <v>2576</v>
      </c>
      <c r="D928" s="17" t="s">
        <v>957</v>
      </c>
      <c r="E928" s="1" t="s">
        <v>3575</v>
      </c>
      <c r="H928" s="1">
        <v>8</v>
      </c>
      <c r="I928" s="19"/>
    </row>
    <row r="929" spans="1:10" x14ac:dyDescent="0.25">
      <c r="A929" s="1" t="s">
        <v>2577</v>
      </c>
      <c r="D929" s="17" t="s">
        <v>958</v>
      </c>
      <c r="E929" s="1" t="s">
        <v>3576</v>
      </c>
      <c r="H929" s="1">
        <v>4</v>
      </c>
      <c r="I929" s="19">
        <v>12</v>
      </c>
    </row>
    <row r="930" spans="1:10" x14ac:dyDescent="0.25">
      <c r="A930" s="1" t="s">
        <v>2578</v>
      </c>
      <c r="D930" s="17" t="s">
        <v>959</v>
      </c>
      <c r="E930" s="1" t="s">
        <v>3467</v>
      </c>
      <c r="H930" s="1">
        <v>0</v>
      </c>
      <c r="I930" s="19">
        <v>209</v>
      </c>
    </row>
    <row r="931" spans="1:10" x14ac:dyDescent="0.25">
      <c r="A931" s="1" t="s">
        <v>2579</v>
      </c>
      <c r="D931" s="17" t="s">
        <v>960</v>
      </c>
      <c r="E931" s="1" t="s">
        <v>3531</v>
      </c>
      <c r="H931" s="1">
        <v>43</v>
      </c>
      <c r="I931" s="19">
        <v>1.5</v>
      </c>
    </row>
    <row r="932" spans="1:10" x14ac:dyDescent="0.25">
      <c r="A932" s="1" t="s">
        <v>2580</v>
      </c>
      <c r="D932" s="17" t="s">
        <v>961</v>
      </c>
      <c r="E932" s="1" t="s">
        <v>3531</v>
      </c>
      <c r="H932" s="1">
        <v>20</v>
      </c>
      <c r="I932" s="19">
        <v>1.25</v>
      </c>
    </row>
    <row r="933" spans="1:10" x14ac:dyDescent="0.25">
      <c r="A933" s="1" t="s">
        <v>2581</v>
      </c>
      <c r="D933" s="17" t="s">
        <v>962</v>
      </c>
      <c r="E933" s="1" t="s">
        <v>3531</v>
      </c>
      <c r="H933" s="1">
        <v>34</v>
      </c>
      <c r="I933" s="19"/>
    </row>
    <row r="934" spans="1:10" x14ac:dyDescent="0.25">
      <c r="A934" s="1" t="s">
        <v>2582</v>
      </c>
      <c r="D934" s="17" t="s">
        <v>963</v>
      </c>
      <c r="E934" s="1" t="s">
        <v>3531</v>
      </c>
      <c r="H934" s="1">
        <v>50</v>
      </c>
      <c r="I934" s="19">
        <v>9.9499999999999993</v>
      </c>
    </row>
    <row r="935" spans="1:10" x14ac:dyDescent="0.25">
      <c r="A935" s="1" t="s">
        <v>2583</v>
      </c>
      <c r="B935" s="1" t="s">
        <v>3315</v>
      </c>
      <c r="C935" s="1" t="s">
        <v>3292</v>
      </c>
      <c r="D935" s="17" t="s">
        <v>964</v>
      </c>
      <c r="E935" s="1" t="s">
        <v>3574</v>
      </c>
      <c r="F935" s="1">
        <v>1</v>
      </c>
      <c r="G935" s="1">
        <v>2</v>
      </c>
      <c r="H935" s="1">
        <v>1</v>
      </c>
      <c r="I935" s="19">
        <v>8700</v>
      </c>
      <c r="J935">
        <v>4500657230</v>
      </c>
    </row>
    <row r="936" spans="1:10" x14ac:dyDescent="0.25">
      <c r="A936" s="1" t="s">
        <v>2584</v>
      </c>
      <c r="D936" s="17" t="s">
        <v>965</v>
      </c>
      <c r="E936" s="1" t="s">
        <v>3427</v>
      </c>
      <c r="H936" s="1">
        <v>0</v>
      </c>
      <c r="I936" s="19"/>
    </row>
    <row r="937" spans="1:10" x14ac:dyDescent="0.25">
      <c r="A937" s="1" t="s">
        <v>2585</v>
      </c>
      <c r="D937" s="17" t="s">
        <v>966</v>
      </c>
      <c r="E937" s="1" t="s">
        <v>3408</v>
      </c>
      <c r="H937" s="1">
        <v>0</v>
      </c>
      <c r="I937" s="19"/>
    </row>
    <row r="938" spans="1:10" x14ac:dyDescent="0.25">
      <c r="A938" s="1" t="s">
        <v>2586</v>
      </c>
      <c r="D938" s="17" t="s">
        <v>967</v>
      </c>
      <c r="E938" s="1" t="s">
        <v>3577</v>
      </c>
      <c r="H938" s="1">
        <v>1</v>
      </c>
      <c r="I938" s="19"/>
    </row>
    <row r="939" spans="1:10" x14ac:dyDescent="0.25">
      <c r="A939" s="1" t="s">
        <v>2587</v>
      </c>
      <c r="D939" s="17" t="s">
        <v>968</v>
      </c>
      <c r="E939" s="1" t="s">
        <v>3432</v>
      </c>
      <c r="H939" s="1">
        <v>1</v>
      </c>
      <c r="I939" s="19"/>
    </row>
    <row r="940" spans="1:10" x14ac:dyDescent="0.25">
      <c r="A940" s="1" t="s">
        <v>2588</v>
      </c>
      <c r="D940" s="17" t="s">
        <v>969</v>
      </c>
      <c r="E940" s="1" t="s">
        <v>3395</v>
      </c>
      <c r="H940" s="1">
        <v>1</v>
      </c>
      <c r="I940" s="19"/>
    </row>
    <row r="941" spans="1:10" x14ac:dyDescent="0.25">
      <c r="A941" s="1" t="s">
        <v>2589</v>
      </c>
      <c r="D941" s="17" t="s">
        <v>970</v>
      </c>
      <c r="E941" s="1" t="s">
        <v>3502</v>
      </c>
      <c r="H941" s="1">
        <v>2</v>
      </c>
      <c r="I941" s="19"/>
    </row>
    <row r="942" spans="1:10" x14ac:dyDescent="0.25">
      <c r="A942" s="1" t="s">
        <v>2590</v>
      </c>
      <c r="D942" s="17" t="s">
        <v>971</v>
      </c>
      <c r="E942" s="1" t="s">
        <v>3435</v>
      </c>
      <c r="H942" s="1">
        <v>1</v>
      </c>
      <c r="I942" s="19"/>
    </row>
    <row r="943" spans="1:10" x14ac:dyDescent="0.25">
      <c r="A943" s="1" t="s">
        <v>2591</v>
      </c>
      <c r="D943" s="17" t="s">
        <v>972</v>
      </c>
      <c r="E943" s="1" t="s">
        <v>3576</v>
      </c>
      <c r="H943" s="1">
        <v>4</v>
      </c>
      <c r="I943" s="19"/>
    </row>
    <row r="944" spans="1:10" x14ac:dyDescent="0.25">
      <c r="A944" s="1" t="s">
        <v>2592</v>
      </c>
      <c r="B944" s="1" t="s">
        <v>3320</v>
      </c>
      <c r="D944" s="17" t="s">
        <v>973</v>
      </c>
      <c r="E944" s="1" t="s">
        <v>3448</v>
      </c>
      <c r="H944" s="1">
        <v>1</v>
      </c>
      <c r="I944" s="19"/>
    </row>
    <row r="945" spans="1:9" x14ac:dyDescent="0.25">
      <c r="A945" s="1" t="s">
        <v>2593</v>
      </c>
      <c r="D945" s="17" t="s">
        <v>974</v>
      </c>
      <c r="E945" s="1" t="s">
        <v>3576</v>
      </c>
      <c r="H945" s="1">
        <v>2</v>
      </c>
      <c r="I945" s="19"/>
    </row>
    <row r="946" spans="1:9" x14ac:dyDescent="0.25">
      <c r="A946" s="1" t="s">
        <v>2594</v>
      </c>
      <c r="D946" s="17" t="s">
        <v>975</v>
      </c>
      <c r="E946" s="1" t="s">
        <v>3549</v>
      </c>
      <c r="H946" s="1">
        <v>2</v>
      </c>
      <c r="I946" s="19"/>
    </row>
    <row r="947" spans="1:9" x14ac:dyDescent="0.25">
      <c r="A947" s="1" t="s">
        <v>2595</v>
      </c>
      <c r="D947" s="17" t="s">
        <v>976</v>
      </c>
      <c r="E947" s="1" t="s">
        <v>3576</v>
      </c>
      <c r="H947" s="1">
        <v>0</v>
      </c>
      <c r="I947" s="19">
        <v>5.5</v>
      </c>
    </row>
    <row r="948" spans="1:9" x14ac:dyDescent="0.25">
      <c r="A948" s="1" t="s">
        <v>2596</v>
      </c>
      <c r="D948" s="17" t="s">
        <v>977</v>
      </c>
      <c r="E948" s="1" t="s">
        <v>3485</v>
      </c>
      <c r="H948" s="1">
        <v>37</v>
      </c>
      <c r="I948" s="19">
        <v>19</v>
      </c>
    </row>
    <row r="949" spans="1:9" x14ac:dyDescent="0.25">
      <c r="A949" s="1" t="s">
        <v>2597</v>
      </c>
      <c r="D949" s="17" t="s">
        <v>978</v>
      </c>
      <c r="E949" s="1" t="s">
        <v>3508</v>
      </c>
      <c r="H949" s="1">
        <v>3</v>
      </c>
      <c r="I949" s="19">
        <v>560</v>
      </c>
    </row>
    <row r="950" spans="1:9" x14ac:dyDescent="0.25">
      <c r="A950" s="1" t="s">
        <v>2598</v>
      </c>
      <c r="D950" s="17" t="s">
        <v>979</v>
      </c>
      <c r="E950" s="1" t="s">
        <v>3543</v>
      </c>
      <c r="H950" s="1">
        <v>6</v>
      </c>
      <c r="I950" s="19"/>
    </row>
    <row r="951" spans="1:9" x14ac:dyDescent="0.25">
      <c r="A951" s="1" t="s">
        <v>2599</v>
      </c>
      <c r="D951" s="17" t="s">
        <v>980</v>
      </c>
      <c r="E951" s="1" t="s">
        <v>3543</v>
      </c>
      <c r="H951" s="1">
        <v>9</v>
      </c>
      <c r="I951" s="19"/>
    </row>
    <row r="952" spans="1:9" x14ac:dyDescent="0.25">
      <c r="A952" s="1" t="s">
        <v>2600</v>
      </c>
      <c r="D952" s="17" t="s">
        <v>981</v>
      </c>
      <c r="E952" s="1" t="s">
        <v>3369</v>
      </c>
      <c r="H952" s="1">
        <v>1</v>
      </c>
      <c r="I952" s="19"/>
    </row>
    <row r="953" spans="1:9" x14ac:dyDescent="0.25">
      <c r="A953" s="1" t="s">
        <v>2601</v>
      </c>
      <c r="D953" s="17" t="s">
        <v>982</v>
      </c>
      <c r="E953" s="1" t="s">
        <v>3397</v>
      </c>
      <c r="H953" s="1">
        <v>160</v>
      </c>
      <c r="I953" s="19"/>
    </row>
    <row r="954" spans="1:9" x14ac:dyDescent="0.25">
      <c r="A954" s="1" t="s">
        <v>2602</v>
      </c>
      <c r="D954" s="17" t="s">
        <v>983</v>
      </c>
      <c r="E954" s="1" t="s">
        <v>3397</v>
      </c>
      <c r="H954" s="1">
        <v>0</v>
      </c>
      <c r="I954" s="19">
        <v>28.55</v>
      </c>
    </row>
    <row r="955" spans="1:9" x14ac:dyDescent="0.25">
      <c r="A955" s="1" t="s">
        <v>2603</v>
      </c>
      <c r="D955" s="17" t="s">
        <v>984</v>
      </c>
      <c r="E955" s="1" t="s">
        <v>3396</v>
      </c>
      <c r="H955" s="1">
        <v>3</v>
      </c>
      <c r="I955" s="19">
        <v>285</v>
      </c>
    </row>
    <row r="956" spans="1:9" x14ac:dyDescent="0.25">
      <c r="A956" s="1" t="s">
        <v>2604</v>
      </c>
      <c r="D956" s="17" t="s">
        <v>985</v>
      </c>
      <c r="E956" s="1" t="s">
        <v>3469</v>
      </c>
      <c r="H956" s="1">
        <v>2</v>
      </c>
      <c r="I956" s="19">
        <v>500</v>
      </c>
    </row>
    <row r="957" spans="1:9" x14ac:dyDescent="0.25">
      <c r="A957" s="1" t="s">
        <v>2605</v>
      </c>
      <c r="D957" s="17" t="s">
        <v>986</v>
      </c>
      <c r="E957" s="1" t="s">
        <v>3543</v>
      </c>
      <c r="H957" s="1">
        <v>4</v>
      </c>
      <c r="I957" s="19"/>
    </row>
    <row r="958" spans="1:9" x14ac:dyDescent="0.25">
      <c r="A958" s="1" t="s">
        <v>2606</v>
      </c>
      <c r="D958" s="17" t="s">
        <v>987</v>
      </c>
      <c r="E958" s="1" t="s">
        <v>3543</v>
      </c>
      <c r="H958" s="1">
        <v>12</v>
      </c>
      <c r="I958" s="19"/>
    </row>
    <row r="959" spans="1:9" x14ac:dyDescent="0.25">
      <c r="A959" s="1" t="s">
        <v>2607</v>
      </c>
      <c r="D959" s="17" t="s">
        <v>988</v>
      </c>
      <c r="E959" s="1" t="s">
        <v>3543</v>
      </c>
      <c r="H959" s="1">
        <v>45</v>
      </c>
      <c r="I959" s="19"/>
    </row>
    <row r="960" spans="1:9" x14ac:dyDescent="0.25">
      <c r="A960" s="1" t="s">
        <v>2608</v>
      </c>
      <c r="D960" s="17" t="s">
        <v>989</v>
      </c>
      <c r="E960" s="1" t="s">
        <v>3543</v>
      </c>
      <c r="H960" s="1">
        <v>8</v>
      </c>
      <c r="I960" s="19"/>
    </row>
    <row r="961" spans="1:9" x14ac:dyDescent="0.25">
      <c r="A961" s="1" t="s">
        <v>2609</v>
      </c>
      <c r="D961" s="17" t="s">
        <v>990</v>
      </c>
      <c r="E961" s="1" t="s">
        <v>3385</v>
      </c>
      <c r="H961" s="1">
        <v>0</v>
      </c>
      <c r="I961" s="19">
        <v>52</v>
      </c>
    </row>
    <row r="962" spans="1:9" x14ac:dyDescent="0.25">
      <c r="A962" s="1" t="s">
        <v>2610</v>
      </c>
      <c r="D962" s="17" t="s">
        <v>991</v>
      </c>
      <c r="E962" s="1" t="s">
        <v>3455</v>
      </c>
      <c r="H962" s="1">
        <v>3</v>
      </c>
      <c r="I962" s="19">
        <v>310</v>
      </c>
    </row>
    <row r="963" spans="1:9" x14ac:dyDescent="0.25">
      <c r="A963" s="1" t="s">
        <v>2611</v>
      </c>
      <c r="D963" s="17" t="s">
        <v>992</v>
      </c>
      <c r="E963" s="1" t="s">
        <v>3495</v>
      </c>
      <c r="H963" s="1">
        <v>7</v>
      </c>
      <c r="I963" s="19">
        <v>33.458125000000003</v>
      </c>
    </row>
    <row r="964" spans="1:9" x14ac:dyDescent="0.25">
      <c r="A964" s="1" t="s">
        <v>2612</v>
      </c>
      <c r="D964" s="17" t="s">
        <v>993</v>
      </c>
      <c r="E964" s="1" t="s">
        <v>3539</v>
      </c>
      <c r="H964" s="1">
        <v>1</v>
      </c>
      <c r="I964" s="19">
        <v>60</v>
      </c>
    </row>
    <row r="965" spans="1:9" x14ac:dyDescent="0.25">
      <c r="A965" s="1" t="s">
        <v>2613</v>
      </c>
      <c r="D965" s="17" t="s">
        <v>994</v>
      </c>
      <c r="E965" s="1" t="s">
        <v>3414</v>
      </c>
      <c r="H965" s="1">
        <v>1</v>
      </c>
      <c r="I965" s="19"/>
    </row>
    <row r="966" spans="1:9" x14ac:dyDescent="0.25">
      <c r="A966" s="1" t="s">
        <v>2614</v>
      </c>
      <c r="B966" s="1" t="s">
        <v>3313</v>
      </c>
      <c r="D966" s="17" t="s">
        <v>995</v>
      </c>
      <c r="E966" s="1" t="s">
        <v>3578</v>
      </c>
      <c r="H966" s="1">
        <v>1</v>
      </c>
      <c r="I966" s="19">
        <v>288.7</v>
      </c>
    </row>
    <row r="967" spans="1:9" x14ac:dyDescent="0.25">
      <c r="A967" s="1" t="s">
        <v>2615</v>
      </c>
      <c r="D967" s="17" t="s">
        <v>996</v>
      </c>
      <c r="E967" s="1" t="s">
        <v>3579</v>
      </c>
      <c r="H967" s="1">
        <v>6</v>
      </c>
      <c r="I967" s="19"/>
    </row>
    <row r="968" spans="1:9" x14ac:dyDescent="0.25">
      <c r="A968" s="1" t="s">
        <v>2616</v>
      </c>
      <c r="D968" s="17" t="s">
        <v>997</v>
      </c>
      <c r="E968" s="1" t="s">
        <v>3379</v>
      </c>
      <c r="H968" s="1">
        <v>0</v>
      </c>
      <c r="I968" s="19">
        <v>49.9</v>
      </c>
    </row>
    <row r="969" spans="1:9" x14ac:dyDescent="0.25">
      <c r="A969" s="1" t="s">
        <v>2617</v>
      </c>
      <c r="D969" s="17" t="s">
        <v>998</v>
      </c>
      <c r="E969" s="1" t="s">
        <v>3493</v>
      </c>
      <c r="H969" s="1">
        <v>0</v>
      </c>
      <c r="I969" s="19"/>
    </row>
    <row r="970" spans="1:9" x14ac:dyDescent="0.25">
      <c r="A970" s="1" t="s">
        <v>2618</v>
      </c>
      <c r="D970" s="17" t="s">
        <v>999</v>
      </c>
      <c r="E970" s="1" t="s">
        <v>3367</v>
      </c>
      <c r="H970" s="1">
        <v>5</v>
      </c>
      <c r="I970" s="19"/>
    </row>
    <row r="971" spans="1:9" x14ac:dyDescent="0.25">
      <c r="A971" s="1" t="s">
        <v>2619</v>
      </c>
      <c r="B971" s="1" t="s">
        <v>3321</v>
      </c>
      <c r="D971" s="17" t="s">
        <v>1000</v>
      </c>
      <c r="E971" s="1" t="s">
        <v>3415</v>
      </c>
      <c r="H971" s="1">
        <v>6</v>
      </c>
      <c r="I971" s="19">
        <v>238.65</v>
      </c>
    </row>
    <row r="972" spans="1:9" x14ac:dyDescent="0.25">
      <c r="A972" s="1" t="s">
        <v>2620</v>
      </c>
      <c r="D972" s="17" t="s">
        <v>1001</v>
      </c>
      <c r="E972" s="1" t="s">
        <v>3406</v>
      </c>
      <c r="H972" s="1">
        <v>3</v>
      </c>
      <c r="I972" s="19"/>
    </row>
    <row r="973" spans="1:9" x14ac:dyDescent="0.25">
      <c r="A973" s="1" t="s">
        <v>2621</v>
      </c>
      <c r="D973" s="17" t="s">
        <v>1002</v>
      </c>
      <c r="E973" s="1" t="s">
        <v>3406</v>
      </c>
      <c r="H973" s="1">
        <v>6</v>
      </c>
      <c r="I973" s="19"/>
    </row>
    <row r="974" spans="1:9" x14ac:dyDescent="0.25">
      <c r="A974" s="1" t="s">
        <v>2622</v>
      </c>
      <c r="D974" s="17" t="s">
        <v>1003</v>
      </c>
      <c r="E974" s="1" t="s">
        <v>3379</v>
      </c>
      <c r="H974" s="1">
        <v>1</v>
      </c>
      <c r="I974" s="19"/>
    </row>
    <row r="975" spans="1:9" x14ac:dyDescent="0.25">
      <c r="A975" s="1" t="s">
        <v>2623</v>
      </c>
      <c r="D975" s="17" t="s">
        <v>1004</v>
      </c>
      <c r="E975" s="1" t="s">
        <v>3379</v>
      </c>
      <c r="H975" s="1">
        <v>1</v>
      </c>
      <c r="I975" s="19"/>
    </row>
    <row r="976" spans="1:9" x14ac:dyDescent="0.25">
      <c r="A976" s="1" t="s">
        <v>2624</v>
      </c>
      <c r="D976" s="17" t="s">
        <v>1005</v>
      </c>
      <c r="E976" s="1" t="s">
        <v>3395</v>
      </c>
      <c r="H976" s="1">
        <v>1</v>
      </c>
      <c r="I976" s="19"/>
    </row>
    <row r="977" spans="1:9" x14ac:dyDescent="0.25">
      <c r="A977" s="1" t="s">
        <v>2625</v>
      </c>
      <c r="D977" s="17" t="s">
        <v>1006</v>
      </c>
      <c r="E977" s="1" t="s">
        <v>3531</v>
      </c>
      <c r="H977" s="1">
        <v>1</v>
      </c>
      <c r="I977" s="19"/>
    </row>
    <row r="978" spans="1:9" x14ac:dyDescent="0.25">
      <c r="A978" s="1" t="s">
        <v>2626</v>
      </c>
      <c r="D978" s="17" t="s">
        <v>1007</v>
      </c>
      <c r="E978" s="1" t="s">
        <v>3531</v>
      </c>
      <c r="H978" s="1">
        <v>2</v>
      </c>
      <c r="I978" s="19">
        <v>7.8</v>
      </c>
    </row>
    <row r="979" spans="1:9" x14ac:dyDescent="0.25">
      <c r="A979" s="1" t="s">
        <v>2627</v>
      </c>
      <c r="D979" s="17" t="s">
        <v>1008</v>
      </c>
      <c r="E979" s="1" t="s">
        <v>3531</v>
      </c>
      <c r="H979" s="1">
        <v>37</v>
      </c>
      <c r="I979" s="19"/>
    </row>
    <row r="980" spans="1:9" x14ac:dyDescent="0.25">
      <c r="A980" s="1" t="s">
        <v>2628</v>
      </c>
      <c r="D980" s="17" t="s">
        <v>1009</v>
      </c>
      <c r="E980" s="1" t="s">
        <v>3382</v>
      </c>
      <c r="H980" s="1">
        <v>2</v>
      </c>
      <c r="I980" s="19"/>
    </row>
    <row r="981" spans="1:9" x14ac:dyDescent="0.25">
      <c r="A981" s="1" t="s">
        <v>2629</v>
      </c>
      <c r="D981" s="17" t="s">
        <v>1010</v>
      </c>
      <c r="E981" s="1" t="s">
        <v>3407</v>
      </c>
      <c r="H981" s="1">
        <v>0</v>
      </c>
      <c r="I981" s="19">
        <v>558.40333333333331</v>
      </c>
    </row>
    <row r="982" spans="1:9" x14ac:dyDescent="0.25">
      <c r="A982" s="1" t="s">
        <v>2630</v>
      </c>
      <c r="D982" s="17" t="s">
        <v>1011</v>
      </c>
      <c r="E982" s="1" t="s">
        <v>3406</v>
      </c>
      <c r="H982" s="1">
        <v>0</v>
      </c>
      <c r="I982" s="19"/>
    </row>
    <row r="983" spans="1:9" x14ac:dyDescent="0.25">
      <c r="A983" s="1" t="s">
        <v>2631</v>
      </c>
      <c r="D983" s="17" t="s">
        <v>1012</v>
      </c>
      <c r="E983" s="1" t="s">
        <v>3543</v>
      </c>
      <c r="H983" s="1">
        <v>12</v>
      </c>
      <c r="I983" s="19"/>
    </row>
    <row r="984" spans="1:9" x14ac:dyDescent="0.25">
      <c r="A984" s="1" t="s">
        <v>2632</v>
      </c>
      <c r="D984" s="17" t="s">
        <v>1013</v>
      </c>
      <c r="E984" s="1" t="s">
        <v>3441</v>
      </c>
      <c r="H984" s="1">
        <v>0</v>
      </c>
      <c r="I984" s="19"/>
    </row>
    <row r="985" spans="1:9" x14ac:dyDescent="0.25">
      <c r="A985" s="1" t="s">
        <v>2633</v>
      </c>
      <c r="D985" s="17" t="s">
        <v>1014</v>
      </c>
      <c r="E985" s="1" t="s">
        <v>3488</v>
      </c>
      <c r="H985" s="1">
        <v>5</v>
      </c>
      <c r="I985" s="19"/>
    </row>
    <row r="986" spans="1:9" x14ac:dyDescent="0.25">
      <c r="A986" s="1" t="s">
        <v>2634</v>
      </c>
      <c r="D986" s="17" t="s">
        <v>1015</v>
      </c>
      <c r="E986" s="1" t="s">
        <v>3444</v>
      </c>
      <c r="H986" s="1">
        <v>2</v>
      </c>
      <c r="I986" s="19"/>
    </row>
    <row r="987" spans="1:9" x14ac:dyDescent="0.25">
      <c r="A987" s="1" t="s">
        <v>2635</v>
      </c>
      <c r="B987" s="1" t="s">
        <v>3304</v>
      </c>
      <c r="D987" s="17" t="s">
        <v>1016</v>
      </c>
      <c r="E987" s="1" t="s">
        <v>3547</v>
      </c>
      <c r="H987" s="1">
        <v>1</v>
      </c>
      <c r="I987" s="19"/>
    </row>
    <row r="988" spans="1:9" x14ac:dyDescent="0.25">
      <c r="A988" s="1" t="s">
        <v>2636</v>
      </c>
      <c r="D988" s="17" t="s">
        <v>1017</v>
      </c>
      <c r="E988" s="1" t="s">
        <v>3467</v>
      </c>
      <c r="H988" s="1">
        <v>1</v>
      </c>
      <c r="I988" s="19">
        <v>209</v>
      </c>
    </row>
    <row r="989" spans="1:9" x14ac:dyDescent="0.25">
      <c r="A989" s="1" t="s">
        <v>2637</v>
      </c>
      <c r="D989" s="17" t="s">
        <v>1018</v>
      </c>
      <c r="E989" s="1" t="s">
        <v>3407</v>
      </c>
      <c r="H989" s="1">
        <v>2</v>
      </c>
      <c r="I989" s="19"/>
    </row>
    <row r="990" spans="1:9" x14ac:dyDescent="0.25">
      <c r="A990" s="1" t="s">
        <v>2638</v>
      </c>
      <c r="D990" s="17" t="s">
        <v>1019</v>
      </c>
      <c r="E990" s="1" t="s">
        <v>3394</v>
      </c>
      <c r="H990" s="1">
        <v>0</v>
      </c>
      <c r="I990" s="19"/>
    </row>
    <row r="991" spans="1:9" x14ac:dyDescent="0.25">
      <c r="A991" s="1" t="s">
        <v>2639</v>
      </c>
      <c r="D991" s="17" t="s">
        <v>1020</v>
      </c>
      <c r="E991" s="1" t="s">
        <v>3505</v>
      </c>
      <c r="H991" s="1">
        <v>1</v>
      </c>
      <c r="I991" s="19"/>
    </row>
    <row r="992" spans="1:9" x14ac:dyDescent="0.25">
      <c r="A992" s="1" t="s">
        <v>2640</v>
      </c>
      <c r="D992" s="17" t="s">
        <v>1021</v>
      </c>
      <c r="E992" s="1" t="s">
        <v>3580</v>
      </c>
      <c r="H992" s="1">
        <v>1</v>
      </c>
      <c r="I992" s="19"/>
    </row>
    <row r="993" spans="1:9" x14ac:dyDescent="0.25">
      <c r="A993" s="1" t="s">
        <v>2641</v>
      </c>
      <c r="D993" s="17" t="s">
        <v>1022</v>
      </c>
      <c r="E993" s="1" t="s">
        <v>3416</v>
      </c>
      <c r="H993" s="1">
        <v>0</v>
      </c>
      <c r="I993" s="19"/>
    </row>
    <row r="994" spans="1:9" x14ac:dyDescent="0.25">
      <c r="A994" s="1" t="s">
        <v>2642</v>
      </c>
      <c r="D994" s="17" t="s">
        <v>1023</v>
      </c>
      <c r="E994" s="1" t="s">
        <v>3416</v>
      </c>
      <c r="H994" s="1">
        <v>0</v>
      </c>
      <c r="I994" s="19"/>
    </row>
    <row r="995" spans="1:9" x14ac:dyDescent="0.25">
      <c r="A995" s="1" t="s">
        <v>2643</v>
      </c>
      <c r="D995" s="17" t="s">
        <v>1024</v>
      </c>
      <c r="E995" s="1" t="s">
        <v>3380</v>
      </c>
      <c r="H995" s="1">
        <v>1</v>
      </c>
      <c r="I995" s="19"/>
    </row>
    <row r="996" spans="1:9" x14ac:dyDescent="0.25">
      <c r="A996" s="1" t="s">
        <v>2644</v>
      </c>
      <c r="D996" s="17" t="s">
        <v>1025</v>
      </c>
      <c r="E996" s="1" t="s">
        <v>3392</v>
      </c>
      <c r="H996" s="1">
        <v>0</v>
      </c>
      <c r="I996" s="19"/>
    </row>
    <row r="997" spans="1:9" x14ac:dyDescent="0.25">
      <c r="A997" s="1" t="s">
        <v>2645</v>
      </c>
      <c r="D997" s="17" t="s">
        <v>1026</v>
      </c>
      <c r="E997" s="1" t="s">
        <v>3485</v>
      </c>
      <c r="H997" s="1">
        <v>0</v>
      </c>
      <c r="I997" s="19"/>
    </row>
    <row r="998" spans="1:9" x14ac:dyDescent="0.25">
      <c r="A998" s="1" t="s">
        <v>2646</v>
      </c>
      <c r="D998" s="17" t="s">
        <v>1027</v>
      </c>
      <c r="E998" s="1" t="s">
        <v>3493</v>
      </c>
      <c r="H998" s="1">
        <v>12</v>
      </c>
      <c r="I998" s="19"/>
    </row>
    <row r="999" spans="1:9" x14ac:dyDescent="0.25">
      <c r="A999" s="1" t="s">
        <v>2647</v>
      </c>
      <c r="B999" s="1" t="s">
        <v>3313</v>
      </c>
      <c r="D999" s="17" t="s">
        <v>1028</v>
      </c>
      <c r="E999" s="1" t="s">
        <v>3527</v>
      </c>
      <c r="H999" s="1">
        <v>0</v>
      </c>
      <c r="I999" s="19"/>
    </row>
    <row r="1000" spans="1:9" x14ac:dyDescent="0.25">
      <c r="A1000" s="1" t="s">
        <v>2648</v>
      </c>
      <c r="B1000" s="1" t="s">
        <v>3313</v>
      </c>
      <c r="D1000" s="17" t="s">
        <v>1029</v>
      </c>
      <c r="E1000" s="1" t="s">
        <v>3581</v>
      </c>
      <c r="H1000" s="1">
        <v>11</v>
      </c>
      <c r="I1000" s="19"/>
    </row>
    <row r="1001" spans="1:9" x14ac:dyDescent="0.25">
      <c r="A1001" s="1" t="s">
        <v>2649</v>
      </c>
      <c r="D1001" s="17" t="s">
        <v>1030</v>
      </c>
      <c r="E1001" s="1" t="s">
        <v>3527</v>
      </c>
      <c r="H1001" s="1">
        <v>0</v>
      </c>
      <c r="I1001" s="19"/>
    </row>
    <row r="1002" spans="1:9" x14ac:dyDescent="0.25">
      <c r="A1002" s="1" t="s">
        <v>2650</v>
      </c>
      <c r="D1002" s="17" t="s">
        <v>1031</v>
      </c>
      <c r="E1002" s="1" t="s">
        <v>3558</v>
      </c>
      <c r="H1002" s="1">
        <v>80</v>
      </c>
      <c r="I1002" s="19">
        <v>12</v>
      </c>
    </row>
    <row r="1003" spans="1:9" x14ac:dyDescent="0.25">
      <c r="A1003" s="1" t="s">
        <v>2651</v>
      </c>
      <c r="D1003" s="17" t="s">
        <v>1032</v>
      </c>
      <c r="E1003" s="1" t="s">
        <v>3558</v>
      </c>
      <c r="H1003" s="1">
        <v>40</v>
      </c>
      <c r="I1003" s="19">
        <v>13.6</v>
      </c>
    </row>
    <row r="1004" spans="1:9" x14ac:dyDescent="0.25">
      <c r="A1004" s="1" t="s">
        <v>2652</v>
      </c>
      <c r="B1004" s="1" t="s">
        <v>3322</v>
      </c>
      <c r="D1004" s="17" t="s">
        <v>1033</v>
      </c>
      <c r="E1004" s="1" t="s">
        <v>3558</v>
      </c>
      <c r="H1004" s="1">
        <v>20</v>
      </c>
      <c r="I1004" s="19">
        <v>5</v>
      </c>
    </row>
    <row r="1005" spans="1:9" x14ac:dyDescent="0.25">
      <c r="A1005" s="1" t="s">
        <v>2653</v>
      </c>
      <c r="D1005" s="17" t="s">
        <v>1034</v>
      </c>
      <c r="E1005" s="1" t="s">
        <v>3493</v>
      </c>
      <c r="H1005" s="1">
        <v>6</v>
      </c>
      <c r="I1005" s="19"/>
    </row>
    <row r="1006" spans="1:9" x14ac:dyDescent="0.25">
      <c r="A1006" s="1" t="s">
        <v>2654</v>
      </c>
      <c r="B1006" s="1" t="s">
        <v>3282</v>
      </c>
      <c r="D1006" s="17" t="s">
        <v>1035</v>
      </c>
      <c r="E1006" s="1" t="s">
        <v>3398</v>
      </c>
      <c r="H1006" s="1">
        <v>1</v>
      </c>
      <c r="I1006" s="19">
        <v>898</v>
      </c>
    </row>
    <row r="1007" spans="1:9" x14ac:dyDescent="0.25">
      <c r="A1007" s="1" t="s">
        <v>2655</v>
      </c>
      <c r="D1007" s="17" t="s">
        <v>1036</v>
      </c>
      <c r="E1007" s="1" t="s">
        <v>3382</v>
      </c>
      <c r="H1007" s="1">
        <v>9</v>
      </c>
      <c r="I1007" s="19"/>
    </row>
    <row r="1008" spans="1:9" x14ac:dyDescent="0.25">
      <c r="A1008" s="1" t="s">
        <v>2656</v>
      </c>
      <c r="B1008" s="1" t="s">
        <v>3283</v>
      </c>
      <c r="D1008" s="17" t="s">
        <v>1037</v>
      </c>
      <c r="E1008" s="1" t="s">
        <v>3382</v>
      </c>
      <c r="H1008" s="1">
        <v>100</v>
      </c>
      <c r="I1008" s="19">
        <v>78.7</v>
      </c>
    </row>
    <row r="1009" spans="1:9" x14ac:dyDescent="0.25">
      <c r="A1009" s="1" t="s">
        <v>2657</v>
      </c>
      <c r="D1009" s="17" t="s">
        <v>1038</v>
      </c>
      <c r="E1009" s="1" t="s">
        <v>3366</v>
      </c>
      <c r="H1009" s="1">
        <v>0</v>
      </c>
      <c r="I1009" s="19"/>
    </row>
    <row r="1010" spans="1:9" x14ac:dyDescent="0.25">
      <c r="A1010" s="1" t="s">
        <v>2658</v>
      </c>
      <c r="D1010" s="17" t="s">
        <v>1039</v>
      </c>
      <c r="E1010" s="1" t="s">
        <v>3571</v>
      </c>
      <c r="H1010" s="1">
        <v>0</v>
      </c>
      <c r="I1010" s="19"/>
    </row>
    <row r="1011" spans="1:9" x14ac:dyDescent="0.25">
      <c r="A1011" s="1" t="s">
        <v>2659</v>
      </c>
      <c r="D1011" s="17" t="s">
        <v>1040</v>
      </c>
      <c r="E1011" s="1" t="s">
        <v>3394</v>
      </c>
      <c r="H1011" s="1">
        <v>0</v>
      </c>
      <c r="I1011" s="19">
        <v>41.9</v>
      </c>
    </row>
    <row r="1012" spans="1:9" x14ac:dyDescent="0.25">
      <c r="A1012" s="1" t="s">
        <v>2660</v>
      </c>
      <c r="D1012" s="17" t="s">
        <v>1041</v>
      </c>
      <c r="E1012" s="1" t="s">
        <v>3454</v>
      </c>
      <c r="H1012" s="1">
        <v>3</v>
      </c>
      <c r="I1012" s="19"/>
    </row>
    <row r="1013" spans="1:9" x14ac:dyDescent="0.25">
      <c r="A1013" s="1" t="s">
        <v>2661</v>
      </c>
      <c r="D1013" s="17" t="s">
        <v>1042</v>
      </c>
      <c r="E1013" s="1" t="s">
        <v>3454</v>
      </c>
      <c r="H1013" s="1">
        <v>1</v>
      </c>
      <c r="I1013" s="19">
        <v>2400</v>
      </c>
    </row>
    <row r="1014" spans="1:9" x14ac:dyDescent="0.25">
      <c r="A1014" s="1" t="s">
        <v>2662</v>
      </c>
      <c r="D1014" s="17" t="s">
        <v>1043</v>
      </c>
      <c r="E1014" s="1" t="s">
        <v>3402</v>
      </c>
      <c r="H1014" s="1">
        <v>10</v>
      </c>
      <c r="I1014" s="19"/>
    </row>
    <row r="1015" spans="1:9" x14ac:dyDescent="0.25">
      <c r="A1015" s="1" t="s">
        <v>2663</v>
      </c>
      <c r="D1015" s="17" t="s">
        <v>1044</v>
      </c>
      <c r="E1015" s="1" t="s">
        <v>3402</v>
      </c>
      <c r="H1015" s="1">
        <v>6</v>
      </c>
      <c r="I1015" s="19">
        <v>184.6</v>
      </c>
    </row>
    <row r="1016" spans="1:9" x14ac:dyDescent="0.25">
      <c r="A1016" s="1" t="s">
        <v>2664</v>
      </c>
      <c r="D1016" s="17" t="s">
        <v>1045</v>
      </c>
      <c r="E1016" s="1" t="s">
        <v>3421</v>
      </c>
      <c r="H1016" s="1">
        <v>2</v>
      </c>
      <c r="I1016" s="19"/>
    </row>
    <row r="1017" spans="1:9" x14ac:dyDescent="0.25">
      <c r="A1017" s="1" t="s">
        <v>2665</v>
      </c>
      <c r="D1017" s="17" t="s">
        <v>1046</v>
      </c>
      <c r="E1017" s="1" t="s">
        <v>3424</v>
      </c>
      <c r="H1017" s="1">
        <v>1</v>
      </c>
      <c r="I1017" s="19"/>
    </row>
    <row r="1018" spans="1:9" x14ac:dyDescent="0.25">
      <c r="A1018" s="1" t="s">
        <v>2666</v>
      </c>
      <c r="B1018" s="1" t="s">
        <v>3313</v>
      </c>
      <c r="D1018" s="17" t="s">
        <v>1047</v>
      </c>
      <c r="E1018" s="1" t="s">
        <v>3402</v>
      </c>
      <c r="H1018" s="1">
        <v>40</v>
      </c>
      <c r="I1018" s="19"/>
    </row>
    <row r="1019" spans="1:9" x14ac:dyDescent="0.25">
      <c r="A1019" s="1" t="s">
        <v>2667</v>
      </c>
      <c r="D1019" s="17" t="s">
        <v>1048</v>
      </c>
      <c r="E1019" s="1" t="s">
        <v>3409</v>
      </c>
      <c r="H1019" s="1">
        <v>0</v>
      </c>
      <c r="I1019" s="19"/>
    </row>
    <row r="1020" spans="1:9" x14ac:dyDescent="0.25">
      <c r="A1020" s="1" t="s">
        <v>2668</v>
      </c>
      <c r="B1020" s="1" t="s">
        <v>3323</v>
      </c>
      <c r="D1020" s="17" t="s">
        <v>1049</v>
      </c>
      <c r="E1020" s="1" t="s">
        <v>3582</v>
      </c>
      <c r="H1020" s="1">
        <v>85</v>
      </c>
      <c r="I1020" s="19">
        <v>9.7183333333333337</v>
      </c>
    </row>
    <row r="1021" spans="1:9" x14ac:dyDescent="0.25">
      <c r="A1021" s="1" t="s">
        <v>2669</v>
      </c>
      <c r="D1021" s="17" t="s">
        <v>1050</v>
      </c>
      <c r="E1021" s="1" t="s">
        <v>3421</v>
      </c>
      <c r="H1021" s="1">
        <v>5</v>
      </c>
      <c r="I1021" s="19"/>
    </row>
    <row r="1022" spans="1:9" x14ac:dyDescent="0.25">
      <c r="A1022" s="1" t="s">
        <v>2670</v>
      </c>
      <c r="B1022" s="1" t="s">
        <v>3323</v>
      </c>
      <c r="D1022" s="17" t="s">
        <v>1051</v>
      </c>
      <c r="E1022" s="1" t="s">
        <v>3583</v>
      </c>
      <c r="H1022" s="1">
        <v>0</v>
      </c>
      <c r="I1022" s="19">
        <v>15.2005</v>
      </c>
    </row>
    <row r="1023" spans="1:9" x14ac:dyDescent="0.25">
      <c r="A1023" s="1" t="s">
        <v>2671</v>
      </c>
      <c r="B1023" s="1" t="s">
        <v>3324</v>
      </c>
      <c r="D1023" s="17" t="s">
        <v>1052</v>
      </c>
      <c r="E1023" s="1" t="s">
        <v>3373</v>
      </c>
      <c r="H1023" s="1">
        <v>1</v>
      </c>
      <c r="I1023" s="19"/>
    </row>
    <row r="1024" spans="1:9" x14ac:dyDescent="0.25">
      <c r="A1024" s="1" t="s">
        <v>2672</v>
      </c>
      <c r="D1024" s="17" t="s">
        <v>1053</v>
      </c>
      <c r="E1024" s="1" t="s">
        <v>3446</v>
      </c>
      <c r="H1024" s="1">
        <v>1</v>
      </c>
      <c r="I1024" s="19"/>
    </row>
    <row r="1025" spans="1:9" x14ac:dyDescent="0.25">
      <c r="A1025" s="1" t="s">
        <v>2673</v>
      </c>
      <c r="D1025" s="17" t="s">
        <v>1054</v>
      </c>
      <c r="E1025" s="1" t="s">
        <v>3561</v>
      </c>
      <c r="H1025" s="1">
        <v>0</v>
      </c>
      <c r="I1025" s="19"/>
    </row>
    <row r="1026" spans="1:9" x14ac:dyDescent="0.25">
      <c r="A1026" s="1" t="s">
        <v>2674</v>
      </c>
      <c r="D1026" s="17" t="s">
        <v>1055</v>
      </c>
      <c r="E1026" s="1" t="s">
        <v>3570</v>
      </c>
      <c r="H1026" s="1">
        <v>3</v>
      </c>
      <c r="I1026" s="19">
        <v>45.72</v>
      </c>
    </row>
    <row r="1027" spans="1:9" x14ac:dyDescent="0.25">
      <c r="A1027" s="1" t="s">
        <v>2675</v>
      </c>
      <c r="D1027" s="17" t="s">
        <v>1056</v>
      </c>
      <c r="E1027" s="1" t="s">
        <v>3570</v>
      </c>
      <c r="H1027" s="1">
        <v>4</v>
      </c>
      <c r="I1027" s="19"/>
    </row>
    <row r="1028" spans="1:9" x14ac:dyDescent="0.25">
      <c r="A1028" s="1" t="s">
        <v>2676</v>
      </c>
      <c r="D1028" s="17" t="s">
        <v>1057</v>
      </c>
      <c r="E1028" s="1" t="s">
        <v>3570</v>
      </c>
      <c r="H1028" s="1">
        <v>2</v>
      </c>
      <c r="I1028" s="19"/>
    </row>
    <row r="1029" spans="1:9" x14ac:dyDescent="0.25">
      <c r="A1029" s="1" t="s">
        <v>2677</v>
      </c>
      <c r="D1029" s="17" t="s">
        <v>1058</v>
      </c>
      <c r="E1029" s="1" t="s">
        <v>3561</v>
      </c>
      <c r="H1029" s="1">
        <v>2</v>
      </c>
      <c r="I1029" s="19"/>
    </row>
    <row r="1030" spans="1:9" x14ac:dyDescent="0.25">
      <c r="A1030" s="1" t="s">
        <v>2678</v>
      </c>
      <c r="D1030" s="17" t="s">
        <v>1059</v>
      </c>
      <c r="E1030" s="1" t="s">
        <v>3570</v>
      </c>
      <c r="H1030" s="1">
        <v>1</v>
      </c>
      <c r="I1030" s="19"/>
    </row>
    <row r="1031" spans="1:9" x14ac:dyDescent="0.25">
      <c r="A1031" s="1" t="s">
        <v>2679</v>
      </c>
      <c r="D1031" s="17" t="s">
        <v>1060</v>
      </c>
      <c r="E1031" s="1" t="s">
        <v>3536</v>
      </c>
      <c r="H1031" s="1">
        <v>8</v>
      </c>
      <c r="I1031" s="19"/>
    </row>
    <row r="1032" spans="1:9" x14ac:dyDescent="0.25">
      <c r="A1032" s="1" t="s">
        <v>2680</v>
      </c>
      <c r="D1032" s="17" t="s">
        <v>1061</v>
      </c>
      <c r="E1032" s="1" t="s">
        <v>3584</v>
      </c>
      <c r="H1032" s="1">
        <v>1</v>
      </c>
      <c r="I1032" s="19"/>
    </row>
    <row r="1033" spans="1:9" x14ac:dyDescent="0.25">
      <c r="A1033" s="1" t="s">
        <v>2681</v>
      </c>
      <c r="D1033" s="17" t="s">
        <v>1062</v>
      </c>
      <c r="E1033" s="1" t="s">
        <v>3584</v>
      </c>
      <c r="H1033" s="1">
        <v>1</v>
      </c>
      <c r="I1033" s="19"/>
    </row>
    <row r="1034" spans="1:9" x14ac:dyDescent="0.25">
      <c r="A1034" s="1" t="s">
        <v>2682</v>
      </c>
      <c r="D1034" s="17" t="s">
        <v>1063</v>
      </c>
      <c r="E1034" s="1" t="s">
        <v>3584</v>
      </c>
      <c r="H1034" s="1">
        <v>1</v>
      </c>
      <c r="I1034" s="19"/>
    </row>
    <row r="1035" spans="1:9" x14ac:dyDescent="0.25">
      <c r="A1035" s="1" t="s">
        <v>2683</v>
      </c>
      <c r="D1035" s="17" t="s">
        <v>1064</v>
      </c>
      <c r="E1035" s="1" t="s">
        <v>3541</v>
      </c>
      <c r="H1035" s="1">
        <v>1</v>
      </c>
      <c r="I1035" s="19"/>
    </row>
    <row r="1036" spans="1:9" x14ac:dyDescent="0.25">
      <c r="A1036" s="1" t="s">
        <v>2684</v>
      </c>
      <c r="D1036" s="17" t="s">
        <v>1065</v>
      </c>
      <c r="E1036" s="1" t="s">
        <v>3585</v>
      </c>
      <c r="H1036" s="1">
        <v>1</v>
      </c>
      <c r="I1036" s="19"/>
    </row>
    <row r="1037" spans="1:9" x14ac:dyDescent="0.25">
      <c r="A1037" s="1" t="s">
        <v>2685</v>
      </c>
      <c r="D1037" s="17" t="s">
        <v>1066</v>
      </c>
      <c r="E1037" s="1" t="s">
        <v>3585</v>
      </c>
      <c r="H1037" s="1">
        <v>1</v>
      </c>
      <c r="I1037" s="19"/>
    </row>
    <row r="1038" spans="1:9" x14ac:dyDescent="0.25">
      <c r="A1038" s="1" t="s">
        <v>2686</v>
      </c>
      <c r="B1038" s="1" t="s">
        <v>3313</v>
      </c>
      <c r="D1038" s="17" t="s">
        <v>1067</v>
      </c>
      <c r="E1038" s="1" t="s">
        <v>3581</v>
      </c>
      <c r="H1038" s="1">
        <v>62</v>
      </c>
      <c r="I1038" s="19"/>
    </row>
    <row r="1039" spans="1:9" x14ac:dyDescent="0.25">
      <c r="A1039" s="1" t="s">
        <v>2687</v>
      </c>
      <c r="B1039" s="1" t="s">
        <v>3313</v>
      </c>
      <c r="D1039" s="17" t="s">
        <v>1068</v>
      </c>
      <c r="E1039" s="1" t="s">
        <v>3527</v>
      </c>
      <c r="H1039" s="1">
        <v>0</v>
      </c>
      <c r="I1039" s="19"/>
    </row>
    <row r="1040" spans="1:9" x14ac:dyDescent="0.25">
      <c r="A1040" s="1" t="s">
        <v>2688</v>
      </c>
      <c r="B1040" s="1" t="s">
        <v>3283</v>
      </c>
      <c r="D1040" s="17" t="s">
        <v>1069</v>
      </c>
      <c r="E1040" s="1" t="s">
        <v>3586</v>
      </c>
      <c r="H1040" s="1">
        <v>2</v>
      </c>
      <c r="I1040" s="19"/>
    </row>
    <row r="1041" spans="1:9" x14ac:dyDescent="0.25">
      <c r="A1041" s="1" t="s">
        <v>2689</v>
      </c>
      <c r="D1041" s="17" t="s">
        <v>1070</v>
      </c>
      <c r="E1041" s="1" t="s">
        <v>3518</v>
      </c>
      <c r="H1041" s="1">
        <v>3</v>
      </c>
      <c r="I1041" s="19"/>
    </row>
    <row r="1042" spans="1:9" x14ac:dyDescent="0.25">
      <c r="A1042" s="1" t="s">
        <v>2690</v>
      </c>
      <c r="B1042" s="1" t="s">
        <v>3283</v>
      </c>
      <c r="D1042" s="17" t="s">
        <v>1071</v>
      </c>
      <c r="E1042" s="1" t="s">
        <v>3384</v>
      </c>
      <c r="H1042" s="1">
        <v>0</v>
      </c>
      <c r="I1042" s="19"/>
    </row>
    <row r="1043" spans="1:9" x14ac:dyDescent="0.25">
      <c r="A1043" s="1" t="s">
        <v>2691</v>
      </c>
      <c r="B1043" s="1" t="s">
        <v>3283</v>
      </c>
      <c r="D1043" s="17" t="s">
        <v>1072</v>
      </c>
      <c r="E1043" s="1" t="s">
        <v>3380</v>
      </c>
      <c r="H1043" s="1">
        <v>0</v>
      </c>
      <c r="I1043" s="19">
        <v>280.3</v>
      </c>
    </row>
    <row r="1044" spans="1:9" x14ac:dyDescent="0.25">
      <c r="A1044" s="1" t="s">
        <v>2692</v>
      </c>
      <c r="B1044" s="1" t="s">
        <v>3283</v>
      </c>
      <c r="D1044" s="17" t="s">
        <v>1073</v>
      </c>
      <c r="E1044" s="1" t="s">
        <v>3419</v>
      </c>
      <c r="H1044" s="1">
        <v>0</v>
      </c>
      <c r="I1044" s="19"/>
    </row>
    <row r="1045" spans="1:9" x14ac:dyDescent="0.25">
      <c r="A1045" s="1" t="s">
        <v>2693</v>
      </c>
      <c r="D1045" s="17" t="s">
        <v>1074</v>
      </c>
      <c r="E1045" s="1" t="s">
        <v>3441</v>
      </c>
      <c r="H1045" s="1">
        <v>1</v>
      </c>
      <c r="I1045" s="19"/>
    </row>
    <row r="1046" spans="1:9" x14ac:dyDescent="0.25">
      <c r="A1046" s="1" t="s">
        <v>2694</v>
      </c>
      <c r="B1046" s="1" t="s">
        <v>3320</v>
      </c>
      <c r="D1046" s="17" t="s">
        <v>1075</v>
      </c>
      <c r="E1046" s="1" t="s">
        <v>3506</v>
      </c>
      <c r="H1046" s="1">
        <v>1</v>
      </c>
      <c r="I1046" s="19"/>
    </row>
    <row r="1047" spans="1:9" x14ac:dyDescent="0.25">
      <c r="A1047" s="1" t="s">
        <v>2695</v>
      </c>
      <c r="B1047" s="1" t="s">
        <v>3320</v>
      </c>
      <c r="D1047" s="17" t="s">
        <v>1076</v>
      </c>
      <c r="E1047" s="1" t="s">
        <v>3405</v>
      </c>
      <c r="H1047" s="1">
        <v>1</v>
      </c>
      <c r="I1047" s="19">
        <v>1625</v>
      </c>
    </row>
    <row r="1048" spans="1:9" x14ac:dyDescent="0.25">
      <c r="A1048" s="1" t="s">
        <v>2696</v>
      </c>
      <c r="B1048" s="1" t="s">
        <v>3304</v>
      </c>
      <c r="D1048" s="17" t="s">
        <v>1077</v>
      </c>
      <c r="E1048" s="1" t="s">
        <v>3547</v>
      </c>
      <c r="H1048" s="1">
        <v>1</v>
      </c>
      <c r="I1048" s="19"/>
    </row>
    <row r="1049" spans="1:9" x14ac:dyDescent="0.25">
      <c r="A1049" s="1" t="s">
        <v>2697</v>
      </c>
      <c r="B1049" s="1" t="s">
        <v>3320</v>
      </c>
      <c r="D1049" s="17" t="s">
        <v>1078</v>
      </c>
      <c r="E1049" s="1" t="s">
        <v>3484</v>
      </c>
      <c r="H1049" s="1">
        <v>0</v>
      </c>
      <c r="I1049" s="19"/>
    </row>
    <row r="1050" spans="1:9" x14ac:dyDescent="0.25">
      <c r="A1050" s="1" t="s">
        <v>2698</v>
      </c>
      <c r="B1050" s="1" t="s">
        <v>3320</v>
      </c>
      <c r="D1050" s="17" t="s">
        <v>1079</v>
      </c>
      <c r="E1050" s="1" t="s">
        <v>3576</v>
      </c>
      <c r="H1050" s="1">
        <v>1</v>
      </c>
      <c r="I1050" s="19"/>
    </row>
    <row r="1051" spans="1:9" x14ac:dyDescent="0.25">
      <c r="A1051" s="1" t="s">
        <v>2699</v>
      </c>
      <c r="B1051" s="1" t="s">
        <v>3279</v>
      </c>
      <c r="D1051" s="17" t="s">
        <v>1080</v>
      </c>
      <c r="E1051" s="1" t="s">
        <v>3587</v>
      </c>
      <c r="H1051" s="1">
        <v>43</v>
      </c>
      <c r="I1051" s="19">
        <v>143</v>
      </c>
    </row>
    <row r="1052" spans="1:9" x14ac:dyDescent="0.25">
      <c r="A1052" s="1" t="s">
        <v>2700</v>
      </c>
      <c r="D1052" s="17" t="s">
        <v>1081</v>
      </c>
      <c r="E1052" s="1" t="s">
        <v>3382</v>
      </c>
      <c r="H1052" s="1">
        <v>9</v>
      </c>
      <c r="I1052" s="19">
        <v>29.43</v>
      </c>
    </row>
    <row r="1053" spans="1:9" x14ac:dyDescent="0.25">
      <c r="A1053" s="1" t="s">
        <v>2701</v>
      </c>
      <c r="D1053" s="17" t="s">
        <v>1082</v>
      </c>
      <c r="E1053" s="1" t="s">
        <v>3368</v>
      </c>
      <c r="H1053" s="1">
        <v>2</v>
      </c>
      <c r="I1053" s="19"/>
    </row>
    <row r="1054" spans="1:9" x14ac:dyDescent="0.25">
      <c r="A1054" s="1" t="s">
        <v>2702</v>
      </c>
      <c r="D1054" s="17" t="s">
        <v>1083</v>
      </c>
      <c r="E1054" s="1" t="s">
        <v>3369</v>
      </c>
      <c r="H1054" s="1">
        <v>3</v>
      </c>
      <c r="I1054" s="19"/>
    </row>
    <row r="1055" spans="1:9" x14ac:dyDescent="0.25">
      <c r="A1055" s="1" t="s">
        <v>2703</v>
      </c>
      <c r="D1055" s="17" t="s">
        <v>1084</v>
      </c>
      <c r="E1055" s="1" t="s">
        <v>3369</v>
      </c>
      <c r="H1055" s="1">
        <v>0</v>
      </c>
      <c r="I1055" s="19"/>
    </row>
    <row r="1056" spans="1:9" x14ac:dyDescent="0.25">
      <c r="A1056" s="1" t="s">
        <v>2704</v>
      </c>
      <c r="D1056" s="17" t="s">
        <v>1085</v>
      </c>
      <c r="E1056" s="1" t="s">
        <v>3369</v>
      </c>
      <c r="H1056" s="1">
        <v>1</v>
      </c>
      <c r="I1056" s="19"/>
    </row>
    <row r="1057" spans="1:9" x14ac:dyDescent="0.25">
      <c r="A1057" s="1" t="s">
        <v>2705</v>
      </c>
      <c r="D1057" s="17" t="s">
        <v>1086</v>
      </c>
      <c r="E1057" s="1" t="s">
        <v>3369</v>
      </c>
      <c r="H1057" s="1">
        <v>1</v>
      </c>
      <c r="I1057" s="19"/>
    </row>
    <row r="1058" spans="1:9" x14ac:dyDescent="0.25">
      <c r="A1058" s="1" t="s">
        <v>2706</v>
      </c>
      <c r="D1058" s="17" t="s">
        <v>1087</v>
      </c>
      <c r="E1058" s="1" t="s">
        <v>3588</v>
      </c>
      <c r="H1058" s="1">
        <v>2</v>
      </c>
      <c r="I1058" s="19"/>
    </row>
    <row r="1059" spans="1:9" x14ac:dyDescent="0.25">
      <c r="A1059" s="1" t="s">
        <v>2707</v>
      </c>
      <c r="D1059" s="17" t="s">
        <v>1088</v>
      </c>
      <c r="E1059" s="1" t="s">
        <v>3588</v>
      </c>
      <c r="H1059" s="1">
        <v>0</v>
      </c>
      <c r="I1059" s="19"/>
    </row>
    <row r="1060" spans="1:9" x14ac:dyDescent="0.25">
      <c r="A1060" s="1" t="s">
        <v>2708</v>
      </c>
      <c r="B1060" s="1" t="s">
        <v>3325</v>
      </c>
      <c r="D1060" s="17" t="s">
        <v>1089</v>
      </c>
      <c r="E1060" s="1" t="s">
        <v>3589</v>
      </c>
      <c r="H1060" s="1">
        <v>0</v>
      </c>
      <c r="I1060" s="19">
        <v>66325.75</v>
      </c>
    </row>
    <row r="1061" spans="1:9" x14ac:dyDescent="0.25">
      <c r="A1061" s="1" t="s">
        <v>2709</v>
      </c>
      <c r="B1061" s="1" t="s">
        <v>3325</v>
      </c>
      <c r="D1061" s="17" t="s">
        <v>1090</v>
      </c>
      <c r="E1061" s="1" t="s">
        <v>3590</v>
      </c>
      <c r="H1061" s="1">
        <v>1</v>
      </c>
      <c r="I1061" s="19">
        <v>4800</v>
      </c>
    </row>
    <row r="1062" spans="1:9" x14ac:dyDescent="0.25">
      <c r="A1062" s="1" t="s">
        <v>2710</v>
      </c>
      <c r="B1062" s="1" t="s">
        <v>3326</v>
      </c>
      <c r="D1062" s="17" t="s">
        <v>1091</v>
      </c>
      <c r="E1062" s="1" t="s">
        <v>3590</v>
      </c>
      <c r="H1062" s="1">
        <v>1</v>
      </c>
      <c r="I1062" s="19">
        <v>6846.701</v>
      </c>
    </row>
    <row r="1063" spans="1:9" x14ac:dyDescent="0.25">
      <c r="A1063" s="1" t="s">
        <v>2711</v>
      </c>
      <c r="B1063" s="1" t="s">
        <v>3326</v>
      </c>
      <c r="D1063" s="17" t="s">
        <v>1092</v>
      </c>
      <c r="E1063" s="1" t="s">
        <v>3485</v>
      </c>
      <c r="H1063" s="1">
        <v>6</v>
      </c>
      <c r="I1063" s="19">
        <v>96.41</v>
      </c>
    </row>
    <row r="1064" spans="1:9" x14ac:dyDescent="0.25">
      <c r="A1064" s="1" t="s">
        <v>2712</v>
      </c>
      <c r="B1064" s="1" t="s">
        <v>3326</v>
      </c>
      <c r="D1064" s="17" t="s">
        <v>1093</v>
      </c>
      <c r="E1064" s="1" t="s">
        <v>3493</v>
      </c>
      <c r="H1064" s="1">
        <v>0</v>
      </c>
      <c r="I1064" s="19">
        <v>99.903999999999996</v>
      </c>
    </row>
    <row r="1065" spans="1:9" x14ac:dyDescent="0.25">
      <c r="A1065" s="1" t="s">
        <v>2713</v>
      </c>
      <c r="B1065" s="1" t="s">
        <v>3326</v>
      </c>
      <c r="D1065" s="17" t="s">
        <v>1094</v>
      </c>
      <c r="E1065" s="1" t="s">
        <v>3522</v>
      </c>
      <c r="H1065" s="1">
        <v>0</v>
      </c>
      <c r="I1065" s="19">
        <v>328.84100000000001</v>
      </c>
    </row>
    <row r="1066" spans="1:9" x14ac:dyDescent="0.25">
      <c r="A1066" s="1" t="s">
        <v>2714</v>
      </c>
      <c r="B1066" s="1" t="s">
        <v>3326</v>
      </c>
      <c r="D1066" s="17" t="s">
        <v>1095</v>
      </c>
      <c r="E1066" s="1" t="s">
        <v>3591</v>
      </c>
      <c r="H1066" s="1">
        <v>0</v>
      </c>
      <c r="I1066" s="19">
        <v>368.07600000000002</v>
      </c>
    </row>
    <row r="1067" spans="1:9" x14ac:dyDescent="0.25">
      <c r="A1067" s="1" t="s">
        <v>2715</v>
      </c>
      <c r="B1067" s="1" t="s">
        <v>3326</v>
      </c>
      <c r="D1067" s="17" t="s">
        <v>1096</v>
      </c>
      <c r="E1067" s="1" t="s">
        <v>3489</v>
      </c>
      <c r="H1067" s="1">
        <v>3</v>
      </c>
      <c r="I1067" s="19">
        <v>160.38399999999999</v>
      </c>
    </row>
    <row r="1068" spans="1:9" x14ac:dyDescent="0.25">
      <c r="A1068" s="1" t="s">
        <v>2716</v>
      </c>
      <c r="B1068" s="1" t="s">
        <v>3326</v>
      </c>
      <c r="D1068" s="17" t="s">
        <v>1097</v>
      </c>
      <c r="E1068" s="1" t="s">
        <v>3489</v>
      </c>
      <c r="H1068" s="1">
        <v>2</v>
      </c>
      <c r="I1068" s="19">
        <v>478.649</v>
      </c>
    </row>
    <row r="1069" spans="1:9" x14ac:dyDescent="0.25">
      <c r="A1069" s="1" t="s">
        <v>2717</v>
      </c>
      <c r="B1069" s="1" t="s">
        <v>3326</v>
      </c>
      <c r="D1069" s="17" t="s">
        <v>1098</v>
      </c>
      <c r="E1069" s="1" t="s">
        <v>3591</v>
      </c>
      <c r="H1069" s="1">
        <v>0</v>
      </c>
      <c r="I1069" s="19">
        <v>133.21799999999999</v>
      </c>
    </row>
    <row r="1070" spans="1:9" x14ac:dyDescent="0.25">
      <c r="A1070" s="1" t="s">
        <v>2718</v>
      </c>
      <c r="B1070" s="1" t="s">
        <v>3326</v>
      </c>
      <c r="D1070" s="17" t="s">
        <v>1099</v>
      </c>
      <c r="E1070" s="1" t="s">
        <v>3591</v>
      </c>
      <c r="H1070" s="1">
        <v>0</v>
      </c>
      <c r="I1070" s="19">
        <v>360.99900000000002</v>
      </c>
    </row>
    <row r="1071" spans="1:9" x14ac:dyDescent="0.25">
      <c r="A1071" s="1" t="s">
        <v>2719</v>
      </c>
      <c r="B1071" s="1" t="s">
        <v>3326</v>
      </c>
      <c r="D1071" s="17" t="s">
        <v>1100</v>
      </c>
      <c r="E1071" s="1" t="s">
        <v>3591</v>
      </c>
      <c r="H1071" s="1">
        <v>0</v>
      </c>
      <c r="I1071" s="19">
        <v>83.596130000000002</v>
      </c>
    </row>
    <row r="1072" spans="1:9" x14ac:dyDescent="0.25">
      <c r="A1072" s="1" t="s">
        <v>2720</v>
      </c>
      <c r="B1072" s="1" t="s">
        <v>3326</v>
      </c>
      <c r="D1072" s="17" t="s">
        <v>1101</v>
      </c>
      <c r="E1072" s="1" t="s">
        <v>3591</v>
      </c>
      <c r="H1072" s="1">
        <v>0</v>
      </c>
      <c r="I1072" s="19">
        <v>8.0461080000000003</v>
      </c>
    </row>
    <row r="1073" spans="1:9" x14ac:dyDescent="0.25">
      <c r="A1073" s="1" t="s">
        <v>2721</v>
      </c>
      <c r="B1073" s="1" t="s">
        <v>3326</v>
      </c>
      <c r="D1073" s="17" t="s">
        <v>1102</v>
      </c>
      <c r="E1073" s="1" t="s">
        <v>3591</v>
      </c>
      <c r="H1073" s="1">
        <v>0</v>
      </c>
      <c r="I1073" s="19">
        <v>56.591799999999999</v>
      </c>
    </row>
    <row r="1074" spans="1:9" x14ac:dyDescent="0.25">
      <c r="A1074" s="1" t="s">
        <v>2722</v>
      </c>
      <c r="B1074" s="1" t="s">
        <v>3326</v>
      </c>
      <c r="D1074" s="17" t="s">
        <v>1103</v>
      </c>
      <c r="E1074" s="1" t="s">
        <v>3532</v>
      </c>
      <c r="H1074" s="1">
        <v>1</v>
      </c>
      <c r="I1074" s="19">
        <v>103.94</v>
      </c>
    </row>
    <row r="1075" spans="1:9" x14ac:dyDescent="0.25">
      <c r="A1075" s="1" t="s">
        <v>2723</v>
      </c>
      <c r="B1075" s="1" t="s">
        <v>3326</v>
      </c>
      <c r="D1075" s="17" t="s">
        <v>1104</v>
      </c>
      <c r="E1075" s="1" t="s">
        <v>3532</v>
      </c>
      <c r="H1075" s="1">
        <v>1</v>
      </c>
      <c r="I1075" s="19">
        <v>5940.3985140000004</v>
      </c>
    </row>
    <row r="1076" spans="1:9" x14ac:dyDescent="0.25">
      <c r="A1076" s="1" t="s">
        <v>2724</v>
      </c>
      <c r="B1076" s="1" t="s">
        <v>3326</v>
      </c>
      <c r="D1076" s="17" t="s">
        <v>1105</v>
      </c>
      <c r="E1076" s="1" t="s">
        <v>3591</v>
      </c>
      <c r="H1076" s="1">
        <v>0</v>
      </c>
      <c r="I1076" s="19">
        <v>1446.1468199999999</v>
      </c>
    </row>
    <row r="1077" spans="1:9" x14ac:dyDescent="0.25">
      <c r="A1077" s="1" t="s">
        <v>2725</v>
      </c>
      <c r="B1077" s="1" t="s">
        <v>3326</v>
      </c>
      <c r="D1077" s="17" t="s">
        <v>1106</v>
      </c>
      <c r="E1077" s="1" t="s">
        <v>3591</v>
      </c>
      <c r="H1077" s="1">
        <v>2</v>
      </c>
      <c r="I1077" s="19">
        <v>3498.3017089999998</v>
      </c>
    </row>
    <row r="1078" spans="1:9" x14ac:dyDescent="0.25">
      <c r="A1078" s="1" t="s">
        <v>2726</v>
      </c>
      <c r="B1078" s="1" t="s">
        <v>3326</v>
      </c>
      <c r="D1078" s="17" t="s">
        <v>1107</v>
      </c>
      <c r="E1078" s="1" t="s">
        <v>3591</v>
      </c>
      <c r="H1078" s="1">
        <v>1</v>
      </c>
      <c r="I1078" s="19">
        <v>3649.2581260000002</v>
      </c>
    </row>
    <row r="1079" spans="1:9" x14ac:dyDescent="0.25">
      <c r="A1079" s="1" t="s">
        <v>2727</v>
      </c>
      <c r="B1079" s="1" t="s">
        <v>3326</v>
      </c>
      <c r="D1079" s="17" t="s">
        <v>1108</v>
      </c>
      <c r="E1079" s="1" t="s">
        <v>3590</v>
      </c>
      <c r="H1079" s="1">
        <v>0</v>
      </c>
      <c r="I1079" s="19">
        <v>1175.6976529999999</v>
      </c>
    </row>
    <row r="1080" spans="1:9" x14ac:dyDescent="0.25">
      <c r="A1080" s="1" t="s">
        <v>2728</v>
      </c>
      <c r="B1080" s="1" t="s">
        <v>3326</v>
      </c>
      <c r="D1080" s="17" t="s">
        <v>1109</v>
      </c>
      <c r="E1080" s="1" t="s">
        <v>3590</v>
      </c>
      <c r="H1080" s="1">
        <v>0</v>
      </c>
      <c r="I1080" s="19">
        <v>1215.1209140000001</v>
      </c>
    </row>
    <row r="1081" spans="1:9" x14ac:dyDescent="0.25">
      <c r="A1081" s="1" t="s">
        <v>2729</v>
      </c>
      <c r="B1081" s="1" t="s">
        <v>3326</v>
      </c>
      <c r="D1081" s="17" t="s">
        <v>1110</v>
      </c>
      <c r="E1081" s="1" t="s">
        <v>3590</v>
      </c>
      <c r="H1081" s="1">
        <v>0</v>
      </c>
      <c r="I1081" s="19">
        <v>1014.372763</v>
      </c>
    </row>
    <row r="1082" spans="1:9" x14ac:dyDescent="0.25">
      <c r="A1082" s="1" t="s">
        <v>2730</v>
      </c>
      <c r="B1082" s="1" t="s">
        <v>3326</v>
      </c>
      <c r="D1082" s="17" t="s">
        <v>1111</v>
      </c>
      <c r="E1082" s="1" t="s">
        <v>3590</v>
      </c>
      <c r="H1082" s="1">
        <v>1</v>
      </c>
      <c r="I1082" s="19">
        <v>6441.0459220000002</v>
      </c>
    </row>
    <row r="1083" spans="1:9" x14ac:dyDescent="0.25">
      <c r="A1083" s="1" t="s">
        <v>2731</v>
      </c>
      <c r="B1083" s="1" t="s">
        <v>3283</v>
      </c>
      <c r="D1083" s="17" t="s">
        <v>1112</v>
      </c>
      <c r="E1083" s="1" t="s">
        <v>3586</v>
      </c>
      <c r="H1083" s="1">
        <v>1</v>
      </c>
      <c r="I1083" s="19">
        <v>2365.9227000000001</v>
      </c>
    </row>
    <row r="1084" spans="1:9" x14ac:dyDescent="0.25">
      <c r="A1084" s="1" t="s">
        <v>2732</v>
      </c>
      <c r="B1084" s="1" t="s">
        <v>3283</v>
      </c>
      <c r="D1084" s="17" t="s">
        <v>1113</v>
      </c>
      <c r="E1084" s="1" t="s">
        <v>3592</v>
      </c>
      <c r="H1084" s="1">
        <v>3</v>
      </c>
      <c r="I1084" s="19">
        <v>165.44</v>
      </c>
    </row>
    <row r="1085" spans="1:9" x14ac:dyDescent="0.25">
      <c r="A1085" s="1" t="s">
        <v>2733</v>
      </c>
      <c r="B1085" s="1" t="s">
        <v>3283</v>
      </c>
      <c r="D1085" s="17" t="s">
        <v>1114</v>
      </c>
      <c r="E1085" s="1" t="s">
        <v>3592</v>
      </c>
      <c r="H1085" s="1">
        <v>1</v>
      </c>
      <c r="I1085" s="19">
        <v>1003.34</v>
      </c>
    </row>
    <row r="1086" spans="1:9" x14ac:dyDescent="0.25">
      <c r="A1086" s="1" t="s">
        <v>2734</v>
      </c>
      <c r="B1086" s="1" t="s">
        <v>3283</v>
      </c>
      <c r="D1086" s="17" t="s">
        <v>1115</v>
      </c>
      <c r="E1086" s="1" t="s">
        <v>3592</v>
      </c>
      <c r="H1086" s="1">
        <v>2</v>
      </c>
      <c r="I1086" s="19">
        <v>95.96</v>
      </c>
    </row>
    <row r="1087" spans="1:9" x14ac:dyDescent="0.25">
      <c r="A1087" s="1" t="s">
        <v>2735</v>
      </c>
      <c r="B1087" s="1" t="s">
        <v>3283</v>
      </c>
      <c r="D1087" s="17" t="s">
        <v>1116</v>
      </c>
      <c r="E1087" s="1" t="s">
        <v>3382</v>
      </c>
      <c r="H1087" s="1">
        <v>0</v>
      </c>
      <c r="I1087" s="19">
        <v>120</v>
      </c>
    </row>
    <row r="1088" spans="1:9" x14ac:dyDescent="0.25">
      <c r="A1088" s="1" t="s">
        <v>2736</v>
      </c>
      <c r="B1088" s="1" t="s">
        <v>3283</v>
      </c>
      <c r="D1088" s="17" t="s">
        <v>1117</v>
      </c>
      <c r="E1088" s="1" t="s">
        <v>3415</v>
      </c>
      <c r="H1088" s="1">
        <v>1</v>
      </c>
      <c r="I1088" s="19">
        <v>245</v>
      </c>
    </row>
    <row r="1089" spans="1:9" x14ac:dyDescent="0.25">
      <c r="A1089" s="1" t="s">
        <v>2737</v>
      </c>
      <c r="B1089" s="1" t="s">
        <v>3283</v>
      </c>
      <c r="D1089" s="17" t="s">
        <v>1118</v>
      </c>
      <c r="E1089" s="1" t="s">
        <v>3454</v>
      </c>
      <c r="H1089" s="1">
        <v>0</v>
      </c>
      <c r="I1089" s="19">
        <v>170</v>
      </c>
    </row>
    <row r="1090" spans="1:9" x14ac:dyDescent="0.25">
      <c r="A1090" s="1" t="s">
        <v>2738</v>
      </c>
      <c r="B1090" s="1" t="s">
        <v>3283</v>
      </c>
      <c r="D1090" s="17" t="s">
        <v>1119</v>
      </c>
      <c r="E1090" s="1" t="s">
        <v>3454</v>
      </c>
      <c r="H1090" s="1">
        <v>1</v>
      </c>
      <c r="I1090" s="19">
        <v>190</v>
      </c>
    </row>
    <row r="1091" spans="1:9" x14ac:dyDescent="0.25">
      <c r="A1091" s="1" t="s">
        <v>2739</v>
      </c>
      <c r="B1091" s="1" t="s">
        <v>3298</v>
      </c>
      <c r="C1091" s="1" t="s">
        <v>3292</v>
      </c>
      <c r="D1091" s="17" t="s">
        <v>1120</v>
      </c>
      <c r="E1091" s="1" t="s">
        <v>3509</v>
      </c>
      <c r="F1091" s="1">
        <v>1</v>
      </c>
      <c r="G1091" s="1">
        <v>2</v>
      </c>
      <c r="H1091" s="1">
        <v>1</v>
      </c>
      <c r="I1091" s="19"/>
    </row>
    <row r="1092" spans="1:9" x14ac:dyDescent="0.25">
      <c r="A1092" s="1" t="s">
        <v>2740</v>
      </c>
      <c r="B1092" s="1" t="s">
        <v>3281</v>
      </c>
      <c r="D1092" s="17" t="s">
        <v>1121</v>
      </c>
      <c r="E1092" s="1" t="s">
        <v>3593</v>
      </c>
      <c r="H1092" s="1">
        <v>1</v>
      </c>
      <c r="I1092" s="19"/>
    </row>
    <row r="1093" spans="1:9" x14ac:dyDescent="0.25">
      <c r="A1093" s="1" t="s">
        <v>2741</v>
      </c>
      <c r="B1093" s="1" t="s">
        <v>3281</v>
      </c>
      <c r="D1093" s="17" t="s">
        <v>1122</v>
      </c>
      <c r="E1093" s="1" t="s">
        <v>3593</v>
      </c>
      <c r="H1093" s="1">
        <v>1</v>
      </c>
      <c r="I1093" s="19"/>
    </row>
    <row r="1094" spans="1:9" x14ac:dyDescent="0.25">
      <c r="A1094" s="1" t="s">
        <v>2742</v>
      </c>
      <c r="B1094" s="1" t="s">
        <v>3283</v>
      </c>
      <c r="D1094" s="17" t="s">
        <v>1123</v>
      </c>
      <c r="E1094" s="1" t="s">
        <v>3586</v>
      </c>
      <c r="H1094" s="1">
        <v>1</v>
      </c>
      <c r="I1094" s="19"/>
    </row>
    <row r="1095" spans="1:9" x14ac:dyDescent="0.25">
      <c r="A1095" s="1" t="s">
        <v>2743</v>
      </c>
      <c r="B1095" s="1" t="s">
        <v>3281</v>
      </c>
      <c r="D1095" s="17" t="s">
        <v>1124</v>
      </c>
      <c r="E1095" s="1" t="s">
        <v>3593</v>
      </c>
      <c r="H1095" s="1">
        <v>1</v>
      </c>
      <c r="I1095" s="19"/>
    </row>
    <row r="1096" spans="1:9" x14ac:dyDescent="0.25">
      <c r="A1096" s="1" t="s">
        <v>2744</v>
      </c>
      <c r="B1096" s="1" t="s">
        <v>3281</v>
      </c>
      <c r="D1096" s="17" t="s">
        <v>1125</v>
      </c>
      <c r="E1096" s="1" t="s">
        <v>3593</v>
      </c>
      <c r="H1096" s="1">
        <v>1</v>
      </c>
      <c r="I1096" s="19"/>
    </row>
    <row r="1097" spans="1:9" x14ac:dyDescent="0.25">
      <c r="A1097" s="1" t="s">
        <v>2745</v>
      </c>
      <c r="B1097" s="1" t="s">
        <v>3281</v>
      </c>
      <c r="D1097" s="17" t="s">
        <v>1126</v>
      </c>
      <c r="E1097" s="1" t="s">
        <v>3593</v>
      </c>
      <c r="H1097" s="1">
        <v>1</v>
      </c>
      <c r="I1097" s="19"/>
    </row>
    <row r="1098" spans="1:9" x14ac:dyDescent="0.25">
      <c r="A1098" s="1" t="s">
        <v>2746</v>
      </c>
      <c r="B1098" s="1" t="s">
        <v>3281</v>
      </c>
      <c r="D1098" s="17" t="s">
        <v>1127</v>
      </c>
      <c r="E1098" s="1" t="s">
        <v>3593</v>
      </c>
      <c r="H1098" s="1">
        <v>1</v>
      </c>
      <c r="I1098" s="19"/>
    </row>
    <row r="1099" spans="1:9" x14ac:dyDescent="0.25">
      <c r="A1099" s="1" t="s">
        <v>2747</v>
      </c>
      <c r="D1099" s="17" t="s">
        <v>1128</v>
      </c>
      <c r="E1099" s="1" t="s">
        <v>3453</v>
      </c>
      <c r="H1099" s="1">
        <v>1</v>
      </c>
      <c r="I1099" s="19"/>
    </row>
    <row r="1100" spans="1:9" x14ac:dyDescent="0.25">
      <c r="A1100" s="1" t="s">
        <v>2748</v>
      </c>
      <c r="D1100" s="17" t="s">
        <v>1129</v>
      </c>
      <c r="E1100" s="1" t="s">
        <v>3594</v>
      </c>
      <c r="H1100" s="1">
        <v>5</v>
      </c>
      <c r="I1100" s="19">
        <v>17.5</v>
      </c>
    </row>
    <row r="1101" spans="1:9" x14ac:dyDescent="0.25">
      <c r="A1101" s="1" t="s">
        <v>2749</v>
      </c>
      <c r="D1101" s="17" t="s">
        <v>1130</v>
      </c>
      <c r="E1101" s="1" t="s">
        <v>3594</v>
      </c>
      <c r="H1101" s="1">
        <v>2</v>
      </c>
      <c r="I1101" s="19"/>
    </row>
    <row r="1102" spans="1:9" x14ac:dyDescent="0.25">
      <c r="A1102" s="1" t="s">
        <v>2750</v>
      </c>
      <c r="D1102" s="17" t="s">
        <v>1131</v>
      </c>
      <c r="E1102" s="1" t="s">
        <v>3446</v>
      </c>
      <c r="H1102" s="1">
        <v>2</v>
      </c>
      <c r="I1102" s="19"/>
    </row>
    <row r="1103" spans="1:9" x14ac:dyDescent="0.25">
      <c r="A1103" s="1" t="s">
        <v>2751</v>
      </c>
      <c r="D1103" s="17" t="s">
        <v>1132</v>
      </c>
      <c r="E1103" s="1" t="s">
        <v>3595</v>
      </c>
      <c r="H1103" s="1">
        <v>300</v>
      </c>
      <c r="I1103" s="19">
        <v>0.15</v>
      </c>
    </row>
    <row r="1104" spans="1:9" x14ac:dyDescent="0.25">
      <c r="A1104" s="1" t="s">
        <v>2752</v>
      </c>
      <c r="D1104" s="17" t="s">
        <v>1133</v>
      </c>
      <c r="E1104" s="1" t="s">
        <v>3371</v>
      </c>
      <c r="H1104" s="1">
        <v>2</v>
      </c>
      <c r="I1104" s="19">
        <v>1200</v>
      </c>
    </row>
    <row r="1105" spans="1:9" x14ac:dyDescent="0.25">
      <c r="A1105" s="1" t="s">
        <v>2753</v>
      </c>
      <c r="D1105" s="17" t="s">
        <v>1134</v>
      </c>
      <c r="E1105" s="1" t="s">
        <v>3414</v>
      </c>
      <c r="H1105" s="1">
        <v>1</v>
      </c>
      <c r="I1105" s="19"/>
    </row>
    <row r="1106" spans="1:9" x14ac:dyDescent="0.25">
      <c r="A1106" s="1" t="s">
        <v>2754</v>
      </c>
      <c r="D1106" s="17" t="s">
        <v>1135</v>
      </c>
      <c r="E1106" s="1" t="s">
        <v>3369</v>
      </c>
      <c r="H1106" s="1">
        <v>0</v>
      </c>
      <c r="I1106" s="19"/>
    </row>
    <row r="1107" spans="1:9" x14ac:dyDescent="0.25">
      <c r="A1107" s="1" t="s">
        <v>2755</v>
      </c>
      <c r="D1107" s="17" t="s">
        <v>1136</v>
      </c>
      <c r="E1107" s="1" t="s">
        <v>3369</v>
      </c>
      <c r="H1107" s="1">
        <v>0</v>
      </c>
      <c r="I1107" s="19"/>
    </row>
    <row r="1108" spans="1:9" x14ac:dyDescent="0.25">
      <c r="A1108" s="1" t="s">
        <v>2756</v>
      </c>
      <c r="D1108" s="17" t="s">
        <v>1137</v>
      </c>
      <c r="E1108" s="1" t="s">
        <v>3379</v>
      </c>
      <c r="H1108" s="1">
        <v>0</v>
      </c>
      <c r="I1108" s="19">
        <v>19.899999999999999</v>
      </c>
    </row>
    <row r="1109" spans="1:9" x14ac:dyDescent="0.25">
      <c r="A1109" s="1" t="s">
        <v>2757</v>
      </c>
      <c r="D1109" s="17" t="s">
        <v>1138</v>
      </c>
      <c r="E1109" s="1" t="s">
        <v>3369</v>
      </c>
      <c r="H1109" s="1">
        <v>9</v>
      </c>
      <c r="I1109" s="19"/>
    </row>
    <row r="1110" spans="1:9" x14ac:dyDescent="0.25">
      <c r="A1110" s="1" t="s">
        <v>2758</v>
      </c>
      <c r="D1110" s="17" t="s">
        <v>1139</v>
      </c>
      <c r="E1110" s="1" t="s">
        <v>3407</v>
      </c>
      <c r="H1110" s="1">
        <v>1</v>
      </c>
      <c r="I1110" s="19"/>
    </row>
    <row r="1111" spans="1:9" x14ac:dyDescent="0.25">
      <c r="A1111" s="1" t="s">
        <v>2759</v>
      </c>
      <c r="D1111" s="17" t="s">
        <v>1140</v>
      </c>
      <c r="E1111" s="1" t="s">
        <v>3406</v>
      </c>
      <c r="H1111" s="1">
        <v>1</v>
      </c>
      <c r="I1111" s="19"/>
    </row>
    <row r="1112" spans="1:9" x14ac:dyDescent="0.25">
      <c r="A1112" s="1" t="s">
        <v>2760</v>
      </c>
      <c r="D1112" s="17" t="s">
        <v>1141</v>
      </c>
      <c r="E1112" s="1" t="s">
        <v>3543</v>
      </c>
      <c r="H1112" s="1">
        <v>7</v>
      </c>
      <c r="I1112" s="19"/>
    </row>
    <row r="1113" spans="1:9" x14ac:dyDescent="0.25">
      <c r="A1113" s="1" t="s">
        <v>2761</v>
      </c>
      <c r="B1113" s="1" t="s">
        <v>3282</v>
      </c>
      <c r="D1113" s="17" t="s">
        <v>1142</v>
      </c>
      <c r="E1113" s="1" t="s">
        <v>3449</v>
      </c>
      <c r="H1113" s="1">
        <v>0</v>
      </c>
      <c r="I1113" s="19">
        <v>1840</v>
      </c>
    </row>
    <row r="1114" spans="1:9" x14ac:dyDescent="0.25">
      <c r="A1114" s="1" t="s">
        <v>2762</v>
      </c>
      <c r="D1114" s="17" t="s">
        <v>1143</v>
      </c>
      <c r="E1114" s="1" t="s">
        <v>3423</v>
      </c>
      <c r="H1114" s="1">
        <v>1</v>
      </c>
      <c r="I1114" s="19"/>
    </row>
    <row r="1115" spans="1:9" x14ac:dyDescent="0.25">
      <c r="A1115" s="1" t="s">
        <v>2763</v>
      </c>
      <c r="D1115" s="17" t="s">
        <v>1144</v>
      </c>
      <c r="E1115" s="1" t="s">
        <v>3425</v>
      </c>
      <c r="H1115" s="1">
        <v>3</v>
      </c>
      <c r="I1115" s="19">
        <v>5794.5450000000001</v>
      </c>
    </row>
    <row r="1116" spans="1:9" x14ac:dyDescent="0.25">
      <c r="A1116" s="1" t="s">
        <v>2764</v>
      </c>
      <c r="D1116" s="17" t="s">
        <v>1145</v>
      </c>
      <c r="E1116" s="1" t="s">
        <v>3506</v>
      </c>
      <c r="H1116" s="1">
        <v>0</v>
      </c>
      <c r="I1116" s="19"/>
    </row>
    <row r="1117" spans="1:9" x14ac:dyDescent="0.25">
      <c r="A1117" s="1" t="s">
        <v>2765</v>
      </c>
      <c r="D1117" s="17" t="s">
        <v>1146</v>
      </c>
      <c r="E1117" s="1" t="s">
        <v>3447</v>
      </c>
      <c r="H1117" s="1">
        <v>0</v>
      </c>
      <c r="I1117" s="19"/>
    </row>
    <row r="1118" spans="1:9" x14ac:dyDescent="0.25">
      <c r="A1118" s="1" t="s">
        <v>2766</v>
      </c>
      <c r="D1118" s="17" t="s">
        <v>1147</v>
      </c>
      <c r="E1118" s="1" t="s">
        <v>3449</v>
      </c>
      <c r="H1118" s="1">
        <v>1</v>
      </c>
      <c r="I1118" s="19"/>
    </row>
    <row r="1119" spans="1:9" x14ac:dyDescent="0.25">
      <c r="A1119" s="1" t="s">
        <v>2767</v>
      </c>
      <c r="D1119" s="17" t="s">
        <v>1148</v>
      </c>
      <c r="E1119" s="1" t="s">
        <v>3407</v>
      </c>
      <c r="H1119" s="1">
        <v>2</v>
      </c>
      <c r="I1119" s="19">
        <v>190</v>
      </c>
    </row>
    <row r="1120" spans="1:9" x14ac:dyDescent="0.25">
      <c r="A1120" s="1" t="s">
        <v>2768</v>
      </c>
      <c r="D1120" s="17" t="s">
        <v>1149</v>
      </c>
      <c r="E1120" s="1" t="s">
        <v>3449</v>
      </c>
      <c r="H1120" s="1">
        <v>0</v>
      </c>
      <c r="I1120" s="19"/>
    </row>
    <row r="1121" spans="1:9" x14ac:dyDescent="0.25">
      <c r="A1121" s="1" t="s">
        <v>2769</v>
      </c>
      <c r="D1121" s="17" t="s">
        <v>1150</v>
      </c>
      <c r="E1121" s="1" t="s">
        <v>3383</v>
      </c>
      <c r="H1121" s="1">
        <v>1</v>
      </c>
      <c r="I1121" s="19"/>
    </row>
    <row r="1122" spans="1:9" x14ac:dyDescent="0.25">
      <c r="A1122" s="1" t="s">
        <v>2770</v>
      </c>
      <c r="D1122" s="17" t="s">
        <v>1151</v>
      </c>
      <c r="E1122" s="1" t="s">
        <v>3496</v>
      </c>
      <c r="H1122" s="1">
        <v>0</v>
      </c>
      <c r="I1122" s="19">
        <v>57.9</v>
      </c>
    </row>
    <row r="1123" spans="1:9" x14ac:dyDescent="0.25">
      <c r="A1123" s="1" t="s">
        <v>2771</v>
      </c>
      <c r="D1123" s="17" t="s">
        <v>1152</v>
      </c>
      <c r="E1123" s="1" t="s">
        <v>3496</v>
      </c>
      <c r="H1123" s="1">
        <v>0</v>
      </c>
      <c r="I1123" s="19"/>
    </row>
    <row r="1124" spans="1:9" x14ac:dyDescent="0.25">
      <c r="A1124" s="1" t="s">
        <v>2772</v>
      </c>
      <c r="D1124" s="17" t="s">
        <v>1153</v>
      </c>
      <c r="E1124" s="1" t="s">
        <v>3487</v>
      </c>
      <c r="H1124" s="1">
        <v>21</v>
      </c>
      <c r="I1124" s="19"/>
    </row>
    <row r="1125" spans="1:9" x14ac:dyDescent="0.25">
      <c r="A1125" s="1" t="s">
        <v>2773</v>
      </c>
      <c r="D1125" s="17" t="s">
        <v>1154</v>
      </c>
      <c r="E1125" s="1" t="s">
        <v>3487</v>
      </c>
      <c r="H1125" s="1">
        <v>6</v>
      </c>
      <c r="I1125" s="19"/>
    </row>
    <row r="1126" spans="1:9" x14ac:dyDescent="0.25">
      <c r="A1126" s="1" t="s">
        <v>2774</v>
      </c>
      <c r="D1126" s="17" t="s">
        <v>1155</v>
      </c>
      <c r="E1126" s="1" t="s">
        <v>3485</v>
      </c>
      <c r="H1126" s="1">
        <v>12</v>
      </c>
      <c r="I1126" s="19"/>
    </row>
    <row r="1127" spans="1:9" x14ac:dyDescent="0.25">
      <c r="A1127" s="1" t="s">
        <v>2775</v>
      </c>
      <c r="D1127" s="17" t="s">
        <v>1156</v>
      </c>
      <c r="E1127" s="1" t="s">
        <v>3596</v>
      </c>
      <c r="H1127" s="1">
        <v>4</v>
      </c>
      <c r="I1127" s="19">
        <v>189</v>
      </c>
    </row>
    <row r="1128" spans="1:9" x14ac:dyDescent="0.25">
      <c r="A1128" s="1" t="s">
        <v>2776</v>
      </c>
      <c r="D1128" s="17" t="s">
        <v>1157</v>
      </c>
      <c r="E1128" s="1" t="s">
        <v>3540</v>
      </c>
      <c r="H1128" s="1">
        <v>1</v>
      </c>
      <c r="I1128" s="19"/>
    </row>
    <row r="1129" spans="1:9" x14ac:dyDescent="0.25">
      <c r="A1129" s="1" t="s">
        <v>2777</v>
      </c>
      <c r="D1129" s="17" t="s">
        <v>1158</v>
      </c>
      <c r="E1129" s="1" t="s">
        <v>3383</v>
      </c>
      <c r="H1129" s="1">
        <v>3</v>
      </c>
      <c r="I1129" s="19"/>
    </row>
    <row r="1130" spans="1:9" x14ac:dyDescent="0.25">
      <c r="A1130" s="1" t="s">
        <v>2778</v>
      </c>
      <c r="D1130" s="17" t="s">
        <v>1159</v>
      </c>
      <c r="E1130" s="1" t="s">
        <v>3465</v>
      </c>
      <c r="H1130" s="1">
        <v>3</v>
      </c>
      <c r="I1130" s="19"/>
    </row>
    <row r="1131" spans="1:9" x14ac:dyDescent="0.25">
      <c r="A1131" s="1" t="s">
        <v>2779</v>
      </c>
      <c r="D1131" s="17" t="s">
        <v>1160</v>
      </c>
      <c r="E1131" s="1" t="s">
        <v>3597</v>
      </c>
      <c r="H1131" s="1">
        <v>1</v>
      </c>
      <c r="I1131" s="19"/>
    </row>
    <row r="1132" spans="1:9" x14ac:dyDescent="0.25">
      <c r="A1132" s="1" t="s">
        <v>2780</v>
      </c>
      <c r="B1132" s="1" t="s">
        <v>3283</v>
      </c>
      <c r="D1132" s="17" t="s">
        <v>1161</v>
      </c>
      <c r="E1132" s="1" t="s">
        <v>3465</v>
      </c>
      <c r="H1132" s="1">
        <v>9</v>
      </c>
      <c r="I1132" s="19"/>
    </row>
    <row r="1133" spans="1:9" x14ac:dyDescent="0.25">
      <c r="A1133" s="1" t="s">
        <v>2781</v>
      </c>
      <c r="B1133" s="1" t="s">
        <v>3297</v>
      </c>
      <c r="D1133" s="17" t="s">
        <v>1162</v>
      </c>
      <c r="H1133" s="1">
        <v>0</v>
      </c>
      <c r="I1133" s="19"/>
    </row>
    <row r="1134" spans="1:9" x14ac:dyDescent="0.25">
      <c r="A1134" s="1" t="s">
        <v>2782</v>
      </c>
      <c r="D1134" s="17" t="s">
        <v>1163</v>
      </c>
      <c r="E1134" s="1" t="s">
        <v>3468</v>
      </c>
      <c r="H1134" s="1">
        <v>6</v>
      </c>
      <c r="I1134" s="19"/>
    </row>
    <row r="1135" spans="1:9" x14ac:dyDescent="0.25">
      <c r="A1135" s="1" t="s">
        <v>2783</v>
      </c>
      <c r="H1135" s="1">
        <v>0</v>
      </c>
      <c r="I1135" s="19"/>
    </row>
    <row r="1136" spans="1:9" x14ac:dyDescent="0.25">
      <c r="A1136" s="1" t="s">
        <v>2784</v>
      </c>
      <c r="B1136" s="1" t="s">
        <v>3327</v>
      </c>
      <c r="D1136" s="17" t="s">
        <v>1164</v>
      </c>
      <c r="E1136" s="1" t="s">
        <v>3502</v>
      </c>
      <c r="H1136" s="1">
        <v>50</v>
      </c>
      <c r="I1136" s="19">
        <v>88</v>
      </c>
    </row>
    <row r="1137" spans="1:9" x14ac:dyDescent="0.25">
      <c r="A1137" s="1" t="s">
        <v>2785</v>
      </c>
      <c r="D1137" s="17" t="s">
        <v>1165</v>
      </c>
      <c r="E1137" s="1" t="s">
        <v>3474</v>
      </c>
      <c r="H1137" s="1">
        <v>1</v>
      </c>
      <c r="I1137" s="19"/>
    </row>
    <row r="1138" spans="1:9" x14ac:dyDescent="0.25">
      <c r="A1138" s="1" t="s">
        <v>2786</v>
      </c>
      <c r="D1138" s="17" t="s">
        <v>1166</v>
      </c>
      <c r="E1138" s="1" t="s">
        <v>3482</v>
      </c>
      <c r="H1138" s="1">
        <v>10</v>
      </c>
      <c r="I1138" s="19">
        <v>33.5</v>
      </c>
    </row>
    <row r="1139" spans="1:9" x14ac:dyDescent="0.25">
      <c r="A1139" s="1" t="s">
        <v>2787</v>
      </c>
      <c r="D1139" s="17" t="s">
        <v>1167</v>
      </c>
      <c r="E1139" s="1" t="s">
        <v>3481</v>
      </c>
      <c r="H1139" s="1">
        <v>2</v>
      </c>
      <c r="I1139" s="19"/>
    </row>
    <row r="1140" spans="1:9" x14ac:dyDescent="0.25">
      <c r="A1140" s="1" t="s">
        <v>2788</v>
      </c>
      <c r="D1140" s="17" t="s">
        <v>1168</v>
      </c>
      <c r="E1140" s="1" t="s">
        <v>3481</v>
      </c>
      <c r="H1140" s="1">
        <v>0</v>
      </c>
      <c r="I1140" s="19"/>
    </row>
    <row r="1141" spans="1:9" x14ac:dyDescent="0.25">
      <c r="A1141" s="1" t="s">
        <v>2789</v>
      </c>
      <c r="D1141" s="17" t="s">
        <v>1169</v>
      </c>
      <c r="E1141" s="1" t="s">
        <v>3598</v>
      </c>
      <c r="H1141" s="1">
        <v>2</v>
      </c>
      <c r="I1141" s="19"/>
    </row>
    <row r="1142" spans="1:9" x14ac:dyDescent="0.25">
      <c r="A1142" s="1" t="s">
        <v>2790</v>
      </c>
      <c r="D1142" s="17" t="s">
        <v>1170</v>
      </c>
      <c r="E1142" s="1" t="s">
        <v>3598</v>
      </c>
      <c r="H1142" s="1">
        <v>4</v>
      </c>
      <c r="I1142" s="19"/>
    </row>
    <row r="1143" spans="1:9" x14ac:dyDescent="0.25">
      <c r="A1143" s="1" t="s">
        <v>2791</v>
      </c>
      <c r="B1143" s="1" t="s">
        <v>3289</v>
      </c>
      <c r="D1143" s="17" t="s">
        <v>1171</v>
      </c>
      <c r="E1143" s="1" t="s">
        <v>3535</v>
      </c>
      <c r="H1143" s="1">
        <v>10</v>
      </c>
      <c r="I1143" s="19">
        <v>607.5</v>
      </c>
    </row>
    <row r="1144" spans="1:9" x14ac:dyDescent="0.25">
      <c r="A1144" s="1" t="s">
        <v>2792</v>
      </c>
      <c r="D1144" s="17" t="s">
        <v>1172</v>
      </c>
      <c r="E1144" s="1" t="s">
        <v>3443</v>
      </c>
      <c r="H1144" s="1">
        <v>34</v>
      </c>
      <c r="I1144" s="19"/>
    </row>
    <row r="1145" spans="1:9" x14ac:dyDescent="0.25">
      <c r="A1145" s="1" t="s">
        <v>2793</v>
      </c>
      <c r="D1145" s="17" t="s">
        <v>1173</v>
      </c>
      <c r="E1145" s="1" t="s">
        <v>3442</v>
      </c>
      <c r="H1145" s="1">
        <v>16</v>
      </c>
      <c r="I1145" s="19"/>
    </row>
    <row r="1146" spans="1:9" x14ac:dyDescent="0.25">
      <c r="A1146" s="1" t="s">
        <v>2794</v>
      </c>
      <c r="D1146" s="17" t="s">
        <v>1174</v>
      </c>
      <c r="E1146" s="1" t="s">
        <v>3443</v>
      </c>
      <c r="H1146" s="1">
        <v>34</v>
      </c>
      <c r="I1146" s="19"/>
    </row>
    <row r="1147" spans="1:9" x14ac:dyDescent="0.25">
      <c r="A1147" s="1" t="s">
        <v>2795</v>
      </c>
      <c r="D1147" s="17" t="s">
        <v>1175</v>
      </c>
      <c r="E1147" s="1" t="s">
        <v>3443</v>
      </c>
      <c r="H1147" s="1">
        <v>33</v>
      </c>
      <c r="I1147" s="19"/>
    </row>
    <row r="1148" spans="1:9" x14ac:dyDescent="0.25">
      <c r="A1148" s="1" t="s">
        <v>2796</v>
      </c>
      <c r="D1148" s="17" t="s">
        <v>1176</v>
      </c>
      <c r="E1148" s="1" t="s">
        <v>3599</v>
      </c>
      <c r="H1148" s="1">
        <v>17</v>
      </c>
      <c r="I1148" s="19"/>
    </row>
    <row r="1149" spans="1:9" x14ac:dyDescent="0.25">
      <c r="A1149" s="1" t="s">
        <v>2797</v>
      </c>
      <c r="D1149" s="17" t="s">
        <v>1177</v>
      </c>
      <c r="E1149" s="1" t="s">
        <v>3467</v>
      </c>
      <c r="H1149" s="1">
        <v>0</v>
      </c>
      <c r="I1149" s="19">
        <v>220</v>
      </c>
    </row>
    <row r="1150" spans="1:9" x14ac:dyDescent="0.25">
      <c r="A1150" s="1" t="s">
        <v>2798</v>
      </c>
      <c r="D1150" s="17" t="s">
        <v>1178</v>
      </c>
      <c r="E1150" s="1" t="s">
        <v>3502</v>
      </c>
      <c r="H1150" s="1">
        <v>3</v>
      </c>
      <c r="I1150" s="19">
        <v>295</v>
      </c>
    </row>
    <row r="1151" spans="1:9" x14ac:dyDescent="0.25">
      <c r="A1151" s="1" t="s">
        <v>2799</v>
      </c>
      <c r="D1151" s="17" t="s">
        <v>1179</v>
      </c>
      <c r="E1151" s="1" t="s">
        <v>3546</v>
      </c>
      <c r="H1151" s="1">
        <v>1</v>
      </c>
      <c r="I1151" s="19"/>
    </row>
    <row r="1152" spans="1:9" x14ac:dyDescent="0.25">
      <c r="A1152" s="1" t="s">
        <v>2800</v>
      </c>
      <c r="B1152" s="1" t="s">
        <v>3304</v>
      </c>
      <c r="D1152" s="17" t="s">
        <v>1180</v>
      </c>
      <c r="E1152" s="1" t="s">
        <v>3542</v>
      </c>
      <c r="H1152" s="1">
        <v>1</v>
      </c>
      <c r="I1152" s="19">
        <v>629.39</v>
      </c>
    </row>
    <row r="1153" spans="1:9" x14ac:dyDescent="0.25">
      <c r="A1153" s="1" t="s">
        <v>2801</v>
      </c>
      <c r="B1153" s="1" t="s">
        <v>3304</v>
      </c>
      <c r="D1153" s="17" t="s">
        <v>1181</v>
      </c>
      <c r="E1153" s="1" t="s">
        <v>3542</v>
      </c>
      <c r="H1153" s="1">
        <v>1</v>
      </c>
      <c r="I1153" s="19">
        <v>87.67</v>
      </c>
    </row>
    <row r="1154" spans="1:9" x14ac:dyDescent="0.25">
      <c r="A1154" s="1" t="s">
        <v>2802</v>
      </c>
      <c r="D1154" s="17" t="s">
        <v>1182</v>
      </c>
      <c r="E1154" s="1" t="s">
        <v>3484</v>
      </c>
      <c r="H1154" s="1">
        <v>10</v>
      </c>
      <c r="I1154" s="19"/>
    </row>
    <row r="1155" spans="1:9" x14ac:dyDescent="0.25">
      <c r="A1155" s="1" t="s">
        <v>2803</v>
      </c>
      <c r="D1155" s="17" t="s">
        <v>1183</v>
      </c>
      <c r="E1155" s="1" t="s">
        <v>3480</v>
      </c>
      <c r="H1155" s="1">
        <v>6</v>
      </c>
      <c r="I1155" s="19"/>
    </row>
    <row r="1156" spans="1:9" x14ac:dyDescent="0.25">
      <c r="A1156" s="1" t="s">
        <v>2804</v>
      </c>
      <c r="D1156" s="17" t="s">
        <v>1184</v>
      </c>
      <c r="E1156" s="1" t="s">
        <v>3480</v>
      </c>
      <c r="H1156" s="1">
        <v>19</v>
      </c>
      <c r="I1156" s="19"/>
    </row>
    <row r="1157" spans="1:9" x14ac:dyDescent="0.25">
      <c r="A1157" s="1" t="s">
        <v>2805</v>
      </c>
      <c r="D1157" s="17" t="s">
        <v>1185</v>
      </c>
      <c r="E1157" s="1" t="s">
        <v>3480</v>
      </c>
      <c r="H1157" s="1">
        <v>9</v>
      </c>
      <c r="I1157" s="19"/>
    </row>
    <row r="1158" spans="1:9" x14ac:dyDescent="0.25">
      <c r="A1158" s="1" t="s">
        <v>2806</v>
      </c>
      <c r="D1158" s="17" t="s">
        <v>1186</v>
      </c>
      <c r="E1158" s="1" t="s">
        <v>3598</v>
      </c>
      <c r="H1158" s="1">
        <v>3</v>
      </c>
      <c r="I1158" s="19"/>
    </row>
    <row r="1159" spans="1:9" x14ac:dyDescent="0.25">
      <c r="A1159" s="1" t="s">
        <v>2807</v>
      </c>
      <c r="D1159" s="17" t="s">
        <v>1187</v>
      </c>
      <c r="E1159" s="1" t="s">
        <v>3598</v>
      </c>
      <c r="H1159" s="1">
        <v>2</v>
      </c>
      <c r="I1159" s="19"/>
    </row>
    <row r="1160" spans="1:9" x14ac:dyDescent="0.25">
      <c r="A1160" s="1" t="s">
        <v>2808</v>
      </c>
      <c r="D1160" s="17" t="s">
        <v>1188</v>
      </c>
      <c r="E1160" s="1" t="s">
        <v>3598</v>
      </c>
      <c r="H1160" s="1">
        <v>2</v>
      </c>
      <c r="I1160" s="19"/>
    </row>
    <row r="1161" spans="1:9" x14ac:dyDescent="0.25">
      <c r="A1161" s="1" t="s">
        <v>2809</v>
      </c>
      <c r="D1161" s="17" t="s">
        <v>1189</v>
      </c>
      <c r="E1161" s="1" t="s">
        <v>3485</v>
      </c>
      <c r="H1161" s="1">
        <v>2</v>
      </c>
      <c r="I1161" s="19"/>
    </row>
    <row r="1162" spans="1:9" x14ac:dyDescent="0.25">
      <c r="A1162" s="1" t="s">
        <v>2810</v>
      </c>
      <c r="D1162" s="17" t="s">
        <v>1190</v>
      </c>
      <c r="E1162" s="1" t="s">
        <v>3378</v>
      </c>
      <c r="H1162" s="1">
        <v>4</v>
      </c>
      <c r="I1162" s="19">
        <v>150</v>
      </c>
    </row>
    <row r="1163" spans="1:9" x14ac:dyDescent="0.25">
      <c r="A1163" s="1" t="s">
        <v>2811</v>
      </c>
      <c r="D1163" s="17" t="s">
        <v>1191</v>
      </c>
      <c r="E1163" s="1" t="s">
        <v>3530</v>
      </c>
      <c r="H1163" s="1">
        <v>2</v>
      </c>
      <c r="I1163" s="19">
        <v>21937.24</v>
      </c>
    </row>
    <row r="1164" spans="1:9" x14ac:dyDescent="0.25">
      <c r="A1164" s="1" t="s">
        <v>2812</v>
      </c>
      <c r="D1164" s="17" t="s">
        <v>1192</v>
      </c>
      <c r="E1164" s="1" t="s">
        <v>3600</v>
      </c>
      <c r="H1164" s="1">
        <v>3</v>
      </c>
      <c r="I1164" s="19"/>
    </row>
    <row r="1165" spans="1:9" x14ac:dyDescent="0.25">
      <c r="A1165" s="1" t="s">
        <v>2813</v>
      </c>
      <c r="D1165" s="17" t="s">
        <v>1193</v>
      </c>
      <c r="E1165" s="1" t="s">
        <v>3486</v>
      </c>
      <c r="H1165" s="1">
        <v>5</v>
      </c>
      <c r="I1165" s="19"/>
    </row>
    <row r="1166" spans="1:9" x14ac:dyDescent="0.25">
      <c r="A1166" s="1" t="s">
        <v>2814</v>
      </c>
      <c r="B1166" s="1" t="s">
        <v>3328</v>
      </c>
      <c r="D1166" s="17" t="s">
        <v>1194</v>
      </c>
      <c r="E1166" s="1" t="s">
        <v>3452</v>
      </c>
      <c r="H1166" s="1">
        <v>8</v>
      </c>
      <c r="I1166" s="19">
        <v>11.9</v>
      </c>
    </row>
    <row r="1167" spans="1:9" x14ac:dyDescent="0.25">
      <c r="A1167" s="1" t="s">
        <v>2815</v>
      </c>
      <c r="B1167" s="1" t="s">
        <v>3302</v>
      </c>
      <c r="D1167" s="17" t="s">
        <v>1195</v>
      </c>
      <c r="E1167" s="1" t="s">
        <v>3452</v>
      </c>
      <c r="H1167" s="1">
        <v>10</v>
      </c>
      <c r="I1167" s="19">
        <v>40</v>
      </c>
    </row>
    <row r="1168" spans="1:9" x14ac:dyDescent="0.25">
      <c r="A1168" s="1" t="s">
        <v>2816</v>
      </c>
      <c r="D1168" s="17" t="s">
        <v>1196</v>
      </c>
      <c r="E1168" s="1" t="s">
        <v>3434</v>
      </c>
      <c r="H1168" s="1">
        <v>50</v>
      </c>
      <c r="I1168" s="19"/>
    </row>
    <row r="1169" spans="1:9" x14ac:dyDescent="0.25">
      <c r="A1169" s="1" t="s">
        <v>2817</v>
      </c>
      <c r="D1169" s="17" t="s">
        <v>1197</v>
      </c>
      <c r="E1169" s="1" t="s">
        <v>3546</v>
      </c>
      <c r="H1169" s="1">
        <v>0</v>
      </c>
      <c r="I1169" s="19">
        <v>67.8</v>
      </c>
    </row>
    <row r="1170" spans="1:9" x14ac:dyDescent="0.25">
      <c r="A1170" s="1" t="s">
        <v>2818</v>
      </c>
      <c r="D1170" s="17" t="s">
        <v>1198</v>
      </c>
      <c r="E1170" s="1" t="s">
        <v>3429</v>
      </c>
      <c r="H1170" s="1">
        <v>1</v>
      </c>
      <c r="I1170" s="19">
        <v>170</v>
      </c>
    </row>
    <row r="1171" spans="1:9" x14ac:dyDescent="0.25">
      <c r="A1171" s="1" t="s">
        <v>2819</v>
      </c>
      <c r="D1171" s="17" t="s">
        <v>1199</v>
      </c>
      <c r="E1171" s="1" t="s">
        <v>3429</v>
      </c>
      <c r="H1171" s="1">
        <v>1</v>
      </c>
      <c r="I1171" s="19">
        <v>185.65</v>
      </c>
    </row>
    <row r="1172" spans="1:9" x14ac:dyDescent="0.25">
      <c r="A1172" s="1" t="s">
        <v>2820</v>
      </c>
      <c r="D1172" s="17" t="s">
        <v>1200</v>
      </c>
      <c r="E1172" s="1" t="s">
        <v>3597</v>
      </c>
      <c r="H1172" s="1">
        <v>1</v>
      </c>
      <c r="I1172" s="19"/>
    </row>
    <row r="1173" spans="1:9" x14ac:dyDescent="0.25">
      <c r="A1173" s="1" t="s">
        <v>2821</v>
      </c>
      <c r="B1173" s="1" t="s">
        <v>3329</v>
      </c>
      <c r="D1173" s="17" t="s">
        <v>1201</v>
      </c>
      <c r="E1173" s="1" t="s">
        <v>3457</v>
      </c>
      <c r="H1173" s="1">
        <v>6</v>
      </c>
      <c r="I1173" s="19">
        <v>1252.75</v>
      </c>
    </row>
    <row r="1174" spans="1:9" x14ac:dyDescent="0.25">
      <c r="A1174" s="1" t="s">
        <v>2822</v>
      </c>
      <c r="D1174" s="17" t="s">
        <v>1202</v>
      </c>
      <c r="E1174" s="1" t="s">
        <v>3395</v>
      </c>
      <c r="H1174" s="1">
        <v>6</v>
      </c>
      <c r="I1174" s="19">
        <v>124.77</v>
      </c>
    </row>
    <row r="1175" spans="1:9" x14ac:dyDescent="0.25">
      <c r="A1175" s="1" t="s">
        <v>2823</v>
      </c>
      <c r="D1175" s="17" t="s">
        <v>1203</v>
      </c>
      <c r="E1175" s="1" t="s">
        <v>3601</v>
      </c>
      <c r="H1175" s="1">
        <v>1</v>
      </c>
      <c r="I1175" s="19">
        <v>65.38</v>
      </c>
    </row>
    <row r="1176" spans="1:9" x14ac:dyDescent="0.25">
      <c r="A1176" s="1" t="s">
        <v>2824</v>
      </c>
      <c r="D1176" s="17" t="s">
        <v>1204</v>
      </c>
      <c r="E1176" s="1" t="s">
        <v>3601</v>
      </c>
      <c r="H1176" s="1">
        <v>5</v>
      </c>
      <c r="I1176" s="19">
        <v>113.02</v>
      </c>
    </row>
    <row r="1177" spans="1:9" x14ac:dyDescent="0.25">
      <c r="A1177" s="1" t="s">
        <v>2825</v>
      </c>
      <c r="D1177" s="17" t="s">
        <v>1205</v>
      </c>
      <c r="E1177" s="1" t="s">
        <v>3601</v>
      </c>
      <c r="H1177" s="1">
        <v>2</v>
      </c>
      <c r="I1177" s="19">
        <v>7.55</v>
      </c>
    </row>
    <row r="1178" spans="1:9" x14ac:dyDescent="0.25">
      <c r="A1178" s="1" t="s">
        <v>2826</v>
      </c>
      <c r="D1178" s="17" t="s">
        <v>1206</v>
      </c>
      <c r="E1178" s="1" t="s">
        <v>3601</v>
      </c>
      <c r="H1178" s="1">
        <v>5</v>
      </c>
      <c r="I1178" s="19">
        <v>29.58</v>
      </c>
    </row>
    <row r="1179" spans="1:9" x14ac:dyDescent="0.25">
      <c r="A1179" s="1" t="s">
        <v>2827</v>
      </c>
      <c r="D1179" s="17" t="s">
        <v>1207</v>
      </c>
      <c r="E1179" s="1" t="s">
        <v>3601</v>
      </c>
      <c r="H1179" s="1">
        <v>3</v>
      </c>
      <c r="I1179" s="19">
        <v>11.69</v>
      </c>
    </row>
    <row r="1180" spans="1:9" x14ac:dyDescent="0.25">
      <c r="A1180" s="1" t="s">
        <v>2828</v>
      </c>
      <c r="D1180" s="17" t="s">
        <v>1208</v>
      </c>
      <c r="E1180" s="1" t="s">
        <v>3601</v>
      </c>
      <c r="H1180" s="1">
        <v>4</v>
      </c>
      <c r="I1180" s="19">
        <v>13.65</v>
      </c>
    </row>
    <row r="1181" spans="1:9" x14ac:dyDescent="0.25">
      <c r="A1181" s="1" t="s">
        <v>2829</v>
      </c>
      <c r="D1181" s="17" t="s">
        <v>1209</v>
      </c>
      <c r="E1181" s="1" t="s">
        <v>3601</v>
      </c>
      <c r="H1181" s="1">
        <v>2</v>
      </c>
      <c r="I1181" s="19">
        <v>52.54</v>
      </c>
    </row>
    <row r="1182" spans="1:9" x14ac:dyDescent="0.25">
      <c r="A1182" s="1" t="s">
        <v>2830</v>
      </c>
      <c r="D1182" s="17" t="s">
        <v>1210</v>
      </c>
      <c r="E1182" s="1" t="s">
        <v>3524</v>
      </c>
      <c r="H1182" s="1">
        <v>2</v>
      </c>
      <c r="I1182" s="19"/>
    </row>
    <row r="1183" spans="1:9" x14ac:dyDescent="0.25">
      <c r="A1183" s="1" t="s">
        <v>2831</v>
      </c>
      <c r="D1183" s="17" t="s">
        <v>1211</v>
      </c>
      <c r="E1183" s="1" t="s">
        <v>3524</v>
      </c>
      <c r="H1183" s="1">
        <v>4</v>
      </c>
      <c r="I1183" s="19"/>
    </row>
    <row r="1184" spans="1:9" x14ac:dyDescent="0.25">
      <c r="A1184" s="1" t="s">
        <v>2832</v>
      </c>
      <c r="H1184" s="1">
        <v>0</v>
      </c>
      <c r="I1184" s="19">
        <v>647.37</v>
      </c>
    </row>
    <row r="1185" spans="1:9" x14ac:dyDescent="0.25">
      <c r="A1185" s="1" t="s">
        <v>2833</v>
      </c>
      <c r="B1185" s="1" t="s">
        <v>3330</v>
      </c>
      <c r="D1185" s="17" t="s">
        <v>1212</v>
      </c>
      <c r="E1185" s="1" t="s">
        <v>3472</v>
      </c>
      <c r="H1185" s="1">
        <v>2</v>
      </c>
      <c r="I1185" s="19"/>
    </row>
    <row r="1186" spans="1:9" x14ac:dyDescent="0.25">
      <c r="A1186" s="1" t="s">
        <v>2834</v>
      </c>
      <c r="B1186" s="1" t="s">
        <v>3289</v>
      </c>
      <c r="D1186" s="17" t="s">
        <v>1213</v>
      </c>
      <c r="E1186" s="1" t="s">
        <v>3602</v>
      </c>
      <c r="H1186" s="1">
        <v>2</v>
      </c>
      <c r="I1186" s="19">
        <v>2702.32</v>
      </c>
    </row>
    <row r="1187" spans="1:9" x14ac:dyDescent="0.25">
      <c r="A1187" s="1" t="s">
        <v>2835</v>
      </c>
      <c r="D1187" s="17" t="s">
        <v>1214</v>
      </c>
      <c r="E1187" s="1" t="s">
        <v>3529</v>
      </c>
      <c r="H1187" s="1">
        <v>2</v>
      </c>
      <c r="I1187" s="19"/>
    </row>
    <row r="1188" spans="1:9" x14ac:dyDescent="0.25">
      <c r="A1188" s="1" t="s">
        <v>2836</v>
      </c>
      <c r="B1188" s="1" t="s">
        <v>3320</v>
      </c>
      <c r="D1188" s="17" t="s">
        <v>1215</v>
      </c>
      <c r="E1188" s="1" t="s">
        <v>3457</v>
      </c>
      <c r="H1188" s="1">
        <v>0</v>
      </c>
      <c r="I1188" s="19">
        <v>1550</v>
      </c>
    </row>
    <row r="1189" spans="1:9" x14ac:dyDescent="0.25">
      <c r="A1189" s="1" t="s">
        <v>2837</v>
      </c>
      <c r="B1189" s="1" t="s">
        <v>3320</v>
      </c>
      <c r="D1189" s="17" t="s">
        <v>1216</v>
      </c>
      <c r="E1189" s="1" t="s">
        <v>3457</v>
      </c>
      <c r="H1189" s="1">
        <v>1</v>
      </c>
      <c r="I1189" s="19">
        <v>410</v>
      </c>
    </row>
    <row r="1190" spans="1:9" x14ac:dyDescent="0.25">
      <c r="A1190" s="1" t="s">
        <v>2838</v>
      </c>
      <c r="D1190" s="17" t="s">
        <v>1217</v>
      </c>
      <c r="E1190" s="1" t="s">
        <v>3562</v>
      </c>
      <c r="H1190" s="1">
        <v>2</v>
      </c>
      <c r="I1190" s="19">
        <v>162.4</v>
      </c>
    </row>
    <row r="1191" spans="1:9" x14ac:dyDescent="0.25">
      <c r="A1191" s="1" t="s">
        <v>2839</v>
      </c>
      <c r="D1191" s="17" t="s">
        <v>1218</v>
      </c>
      <c r="E1191" s="1" t="s">
        <v>3561</v>
      </c>
      <c r="H1191" s="1">
        <v>2</v>
      </c>
      <c r="I1191" s="19">
        <v>89.54</v>
      </c>
    </row>
    <row r="1192" spans="1:9" x14ac:dyDescent="0.25">
      <c r="A1192" s="1" t="s">
        <v>2840</v>
      </c>
      <c r="B1192" s="1" t="s">
        <v>3279</v>
      </c>
      <c r="D1192" s="17" t="s">
        <v>1219</v>
      </c>
      <c r="E1192" s="1" t="s">
        <v>3561</v>
      </c>
      <c r="H1192" s="1">
        <v>0</v>
      </c>
      <c r="I1192" s="19">
        <v>984</v>
      </c>
    </row>
    <row r="1193" spans="1:9" x14ac:dyDescent="0.25">
      <c r="A1193" s="1" t="s">
        <v>2841</v>
      </c>
      <c r="D1193" s="17" t="s">
        <v>1220</v>
      </c>
      <c r="E1193" s="1" t="s">
        <v>3582</v>
      </c>
      <c r="H1193" s="1">
        <v>200</v>
      </c>
      <c r="I1193" s="19"/>
    </row>
    <row r="1194" spans="1:9" x14ac:dyDescent="0.25">
      <c r="A1194" s="1" t="s">
        <v>2842</v>
      </c>
      <c r="D1194" s="17" t="s">
        <v>1221</v>
      </c>
      <c r="E1194" s="1" t="s">
        <v>3499</v>
      </c>
      <c r="H1194" s="1">
        <v>1</v>
      </c>
      <c r="I1194" s="19"/>
    </row>
    <row r="1195" spans="1:9" x14ac:dyDescent="0.25">
      <c r="A1195" s="1" t="s">
        <v>2843</v>
      </c>
      <c r="D1195" s="17" t="s">
        <v>1222</v>
      </c>
      <c r="E1195" s="1" t="s">
        <v>3556</v>
      </c>
      <c r="H1195" s="1">
        <v>0</v>
      </c>
      <c r="I1195" s="19"/>
    </row>
    <row r="1196" spans="1:9" x14ac:dyDescent="0.25">
      <c r="A1196" s="1" t="s">
        <v>2844</v>
      </c>
      <c r="B1196" s="1" t="s">
        <v>3297</v>
      </c>
      <c r="D1196" s="17" t="s">
        <v>1223</v>
      </c>
      <c r="E1196" s="1" t="s">
        <v>3561</v>
      </c>
      <c r="H1196" s="1">
        <v>21</v>
      </c>
      <c r="I1196" s="19">
        <v>128</v>
      </c>
    </row>
    <row r="1197" spans="1:9" x14ac:dyDescent="0.25">
      <c r="A1197" s="1" t="s">
        <v>2845</v>
      </c>
      <c r="D1197" s="17" t="s">
        <v>1224</v>
      </c>
      <c r="E1197" s="1" t="s">
        <v>3367</v>
      </c>
      <c r="H1197" s="1">
        <v>8</v>
      </c>
      <c r="I1197" s="19">
        <v>12.3</v>
      </c>
    </row>
    <row r="1198" spans="1:9" x14ac:dyDescent="0.25">
      <c r="A1198" s="1" t="s">
        <v>2846</v>
      </c>
      <c r="D1198" s="17" t="s">
        <v>1225</v>
      </c>
      <c r="E1198" s="1" t="s">
        <v>3603</v>
      </c>
      <c r="H1198" s="1">
        <v>10</v>
      </c>
      <c r="I1198" s="19"/>
    </row>
    <row r="1199" spans="1:9" x14ac:dyDescent="0.25">
      <c r="A1199" s="1" t="s">
        <v>2847</v>
      </c>
      <c r="B1199" s="1" t="s">
        <v>3315</v>
      </c>
      <c r="D1199" s="17" t="s">
        <v>1226</v>
      </c>
      <c r="E1199" s="1" t="s">
        <v>3604</v>
      </c>
      <c r="H1199" s="1">
        <v>2</v>
      </c>
      <c r="I1199" s="19">
        <v>4600</v>
      </c>
    </row>
    <row r="1200" spans="1:9" x14ac:dyDescent="0.25">
      <c r="A1200" s="1" t="s">
        <v>2848</v>
      </c>
      <c r="D1200" s="17" t="s">
        <v>1227</v>
      </c>
      <c r="E1200" s="1" t="s">
        <v>3406</v>
      </c>
      <c r="H1200" s="1">
        <v>0</v>
      </c>
      <c r="I1200" s="19"/>
    </row>
    <row r="1201" spans="1:9" x14ac:dyDescent="0.25">
      <c r="A1201" s="1" t="s">
        <v>2849</v>
      </c>
      <c r="D1201" s="17" t="s">
        <v>1228</v>
      </c>
      <c r="E1201" s="1" t="s">
        <v>3406</v>
      </c>
      <c r="H1201" s="1">
        <v>1</v>
      </c>
      <c r="I1201" s="19"/>
    </row>
    <row r="1202" spans="1:9" x14ac:dyDescent="0.25">
      <c r="A1202" s="1" t="s">
        <v>2850</v>
      </c>
      <c r="D1202" s="17" t="s">
        <v>1229</v>
      </c>
      <c r="E1202" s="1" t="s">
        <v>3408</v>
      </c>
      <c r="H1202" s="1">
        <v>2</v>
      </c>
      <c r="I1202" s="19"/>
    </row>
    <row r="1203" spans="1:9" x14ac:dyDescent="0.25">
      <c r="A1203" s="1" t="s">
        <v>2851</v>
      </c>
      <c r="D1203" s="17" t="s">
        <v>1230</v>
      </c>
      <c r="E1203" s="1" t="s">
        <v>3454</v>
      </c>
      <c r="H1203" s="1">
        <v>0</v>
      </c>
      <c r="I1203" s="19">
        <v>630</v>
      </c>
    </row>
    <row r="1204" spans="1:9" x14ac:dyDescent="0.25">
      <c r="A1204" s="1" t="s">
        <v>2852</v>
      </c>
      <c r="D1204" s="17" t="s">
        <v>1231</v>
      </c>
      <c r="E1204" s="1" t="s">
        <v>3408</v>
      </c>
      <c r="H1204" s="1">
        <v>3</v>
      </c>
      <c r="I1204" s="19"/>
    </row>
    <row r="1205" spans="1:9" x14ac:dyDescent="0.25">
      <c r="A1205" s="1" t="s">
        <v>2853</v>
      </c>
      <c r="B1205" s="1" t="s">
        <v>3315</v>
      </c>
      <c r="D1205" s="17" t="s">
        <v>1232</v>
      </c>
      <c r="E1205" s="1" t="s">
        <v>3373</v>
      </c>
      <c r="H1205" s="1">
        <v>0</v>
      </c>
      <c r="I1205" s="19">
        <v>22325</v>
      </c>
    </row>
    <row r="1206" spans="1:9" x14ac:dyDescent="0.25">
      <c r="A1206" s="1" t="s">
        <v>2854</v>
      </c>
      <c r="D1206" s="17" t="s">
        <v>1233</v>
      </c>
      <c r="E1206" s="1" t="s">
        <v>3407</v>
      </c>
      <c r="H1206" s="1">
        <v>6</v>
      </c>
      <c r="I1206" s="19">
        <v>89.67</v>
      </c>
    </row>
    <row r="1207" spans="1:9" x14ac:dyDescent="0.25">
      <c r="A1207" s="1" t="s">
        <v>2855</v>
      </c>
      <c r="D1207" s="17" t="s">
        <v>1234</v>
      </c>
      <c r="E1207" s="1" t="s">
        <v>3605</v>
      </c>
      <c r="H1207" s="1">
        <v>1</v>
      </c>
      <c r="I1207" s="19">
        <v>3800</v>
      </c>
    </row>
    <row r="1208" spans="1:9" x14ac:dyDescent="0.25">
      <c r="A1208" s="1" t="s">
        <v>2856</v>
      </c>
      <c r="D1208" s="17" t="s">
        <v>1235</v>
      </c>
      <c r="E1208" s="1" t="s">
        <v>3368</v>
      </c>
      <c r="H1208" s="1">
        <v>0</v>
      </c>
      <c r="I1208" s="19"/>
    </row>
    <row r="1209" spans="1:9" x14ac:dyDescent="0.25">
      <c r="A1209" s="1" t="s">
        <v>2857</v>
      </c>
      <c r="D1209" s="17" t="s">
        <v>1236</v>
      </c>
      <c r="E1209" s="1" t="s">
        <v>3603</v>
      </c>
      <c r="H1209" s="1">
        <v>2</v>
      </c>
      <c r="I1209" s="19">
        <v>21.5</v>
      </c>
    </row>
    <row r="1210" spans="1:9" x14ac:dyDescent="0.25">
      <c r="A1210" s="1" t="s">
        <v>2858</v>
      </c>
      <c r="B1210" s="1" t="s">
        <v>3299</v>
      </c>
      <c r="D1210" s="17" t="s">
        <v>1237</v>
      </c>
      <c r="E1210" s="1" t="s">
        <v>3581</v>
      </c>
      <c r="H1210" s="1">
        <v>47</v>
      </c>
      <c r="I1210" s="19">
        <v>1.25</v>
      </c>
    </row>
    <row r="1211" spans="1:9" x14ac:dyDescent="0.25">
      <c r="A1211" s="1" t="s">
        <v>2859</v>
      </c>
      <c r="B1211" s="1" t="s">
        <v>3299</v>
      </c>
      <c r="D1211" s="17" t="s">
        <v>1238</v>
      </c>
      <c r="E1211" s="1" t="s">
        <v>3502</v>
      </c>
      <c r="H1211" s="1">
        <v>4</v>
      </c>
      <c r="I1211" s="19"/>
    </row>
    <row r="1212" spans="1:9" x14ac:dyDescent="0.25">
      <c r="A1212" s="1" t="s">
        <v>2860</v>
      </c>
      <c r="D1212" s="17" t="s">
        <v>1239</v>
      </c>
      <c r="E1212" s="1" t="s">
        <v>3499</v>
      </c>
      <c r="H1212" s="1">
        <v>9</v>
      </c>
      <c r="I1212" s="19">
        <v>320</v>
      </c>
    </row>
    <row r="1213" spans="1:9" x14ac:dyDescent="0.25">
      <c r="A1213" s="1" t="s">
        <v>2861</v>
      </c>
      <c r="D1213" s="17" t="s">
        <v>1240</v>
      </c>
      <c r="E1213" s="1" t="s">
        <v>3576</v>
      </c>
      <c r="H1213" s="1">
        <v>4</v>
      </c>
      <c r="I1213" s="19"/>
    </row>
    <row r="1214" spans="1:9" x14ac:dyDescent="0.25">
      <c r="A1214" s="1" t="s">
        <v>2862</v>
      </c>
      <c r="D1214" s="17" t="s">
        <v>1241</v>
      </c>
      <c r="E1214" s="1" t="s">
        <v>3429</v>
      </c>
      <c r="H1214" s="1">
        <v>0</v>
      </c>
      <c r="I1214" s="19"/>
    </row>
    <row r="1215" spans="1:9" x14ac:dyDescent="0.25">
      <c r="A1215" s="1" t="s">
        <v>2863</v>
      </c>
      <c r="D1215" s="17" t="s">
        <v>1242</v>
      </c>
      <c r="E1215" s="1" t="s">
        <v>3429</v>
      </c>
      <c r="H1215" s="1">
        <v>2</v>
      </c>
      <c r="I1215" s="19"/>
    </row>
    <row r="1216" spans="1:9" x14ac:dyDescent="0.25">
      <c r="A1216" s="1" t="s">
        <v>2864</v>
      </c>
      <c r="D1216" s="17" t="s">
        <v>1243</v>
      </c>
      <c r="E1216" s="1" t="s">
        <v>3522</v>
      </c>
      <c r="H1216" s="1">
        <v>8</v>
      </c>
      <c r="I1216" s="19">
        <v>80</v>
      </c>
    </row>
    <row r="1217" spans="1:9" x14ac:dyDescent="0.25">
      <c r="A1217" s="1" t="s">
        <v>2865</v>
      </c>
      <c r="D1217" s="17" t="s">
        <v>1244</v>
      </c>
      <c r="E1217" s="1" t="s">
        <v>3522</v>
      </c>
      <c r="H1217" s="1">
        <v>1</v>
      </c>
      <c r="I1217" s="19">
        <v>23.5</v>
      </c>
    </row>
    <row r="1218" spans="1:9" x14ac:dyDescent="0.25">
      <c r="A1218" s="1" t="s">
        <v>2866</v>
      </c>
      <c r="D1218" s="17" t="s">
        <v>1245</v>
      </c>
      <c r="E1218" s="1" t="s">
        <v>3522</v>
      </c>
      <c r="H1218" s="1">
        <v>2</v>
      </c>
      <c r="I1218" s="19">
        <v>27.4</v>
      </c>
    </row>
    <row r="1219" spans="1:9" x14ac:dyDescent="0.25">
      <c r="A1219" s="1" t="s">
        <v>2867</v>
      </c>
      <c r="D1219" s="17" t="s">
        <v>1246</v>
      </c>
      <c r="E1219" s="1" t="s">
        <v>3489</v>
      </c>
      <c r="H1219" s="1">
        <v>3</v>
      </c>
      <c r="I1219" s="19">
        <v>37.15</v>
      </c>
    </row>
    <row r="1220" spans="1:9" x14ac:dyDescent="0.25">
      <c r="A1220" s="1" t="s">
        <v>2868</v>
      </c>
      <c r="D1220" s="17" t="s">
        <v>1247</v>
      </c>
      <c r="E1220" s="1" t="s">
        <v>3592</v>
      </c>
      <c r="H1220" s="1">
        <v>1</v>
      </c>
      <c r="I1220" s="19">
        <v>500</v>
      </c>
    </row>
    <row r="1221" spans="1:9" x14ac:dyDescent="0.25">
      <c r="A1221" s="1" t="s">
        <v>2869</v>
      </c>
      <c r="D1221" s="17" t="s">
        <v>1248</v>
      </c>
      <c r="E1221" s="1" t="s">
        <v>3369</v>
      </c>
      <c r="H1221" s="1">
        <v>2</v>
      </c>
      <c r="I1221" s="19">
        <v>375</v>
      </c>
    </row>
    <row r="1222" spans="1:9" x14ac:dyDescent="0.25">
      <c r="A1222" s="1" t="s">
        <v>2870</v>
      </c>
      <c r="D1222" s="17" t="s">
        <v>1249</v>
      </c>
      <c r="E1222" s="1" t="s">
        <v>3369</v>
      </c>
      <c r="H1222" s="1">
        <v>2</v>
      </c>
      <c r="I1222" s="19">
        <v>354</v>
      </c>
    </row>
    <row r="1223" spans="1:9" x14ac:dyDescent="0.25">
      <c r="A1223" s="1" t="s">
        <v>2871</v>
      </c>
      <c r="D1223" s="17" t="s">
        <v>1250</v>
      </c>
      <c r="E1223" s="1" t="s">
        <v>20</v>
      </c>
      <c r="H1223" s="1">
        <v>0</v>
      </c>
      <c r="I1223" s="19">
        <v>239.9</v>
      </c>
    </row>
    <row r="1224" spans="1:9" x14ac:dyDescent="0.25">
      <c r="A1224" s="1" t="s">
        <v>2872</v>
      </c>
      <c r="B1224" s="1" t="s">
        <v>3283</v>
      </c>
      <c r="D1224" s="17" t="s">
        <v>1251</v>
      </c>
      <c r="E1224" s="1" t="s">
        <v>3416</v>
      </c>
      <c r="H1224" s="1">
        <v>1</v>
      </c>
      <c r="I1224" s="19">
        <v>265</v>
      </c>
    </row>
    <row r="1225" spans="1:9" x14ac:dyDescent="0.25">
      <c r="A1225" s="1" t="s">
        <v>2873</v>
      </c>
      <c r="D1225" s="17" t="s">
        <v>1252</v>
      </c>
      <c r="E1225" s="1" t="s">
        <v>3447</v>
      </c>
      <c r="H1225" s="1">
        <v>0</v>
      </c>
      <c r="I1225" s="19">
        <v>520.35</v>
      </c>
    </row>
    <row r="1226" spans="1:9" x14ac:dyDescent="0.25">
      <c r="A1226" s="1" t="s">
        <v>2874</v>
      </c>
      <c r="D1226" s="17" t="s">
        <v>1253</v>
      </c>
      <c r="E1226" s="1" t="s">
        <v>3416</v>
      </c>
      <c r="H1226" s="1">
        <v>0</v>
      </c>
      <c r="I1226" s="19">
        <v>89.9</v>
      </c>
    </row>
    <row r="1227" spans="1:9" x14ac:dyDescent="0.25">
      <c r="A1227" s="1" t="s">
        <v>2875</v>
      </c>
      <c r="B1227" s="1" t="s">
        <v>3283</v>
      </c>
      <c r="D1227" s="17" t="s">
        <v>1254</v>
      </c>
      <c r="E1227" s="1" t="s">
        <v>3606</v>
      </c>
      <c r="H1227" s="1">
        <v>0</v>
      </c>
      <c r="I1227" s="19"/>
    </row>
    <row r="1228" spans="1:9" x14ac:dyDescent="0.25">
      <c r="A1228" s="1" t="s">
        <v>2876</v>
      </c>
      <c r="D1228" s="17" t="s">
        <v>1255</v>
      </c>
      <c r="E1228" s="1" t="s">
        <v>3452</v>
      </c>
      <c r="H1228" s="1">
        <v>0</v>
      </c>
      <c r="I1228" s="19">
        <v>9680</v>
      </c>
    </row>
    <row r="1229" spans="1:9" x14ac:dyDescent="0.25">
      <c r="A1229" s="1" t="s">
        <v>2877</v>
      </c>
      <c r="B1229" s="1" t="s">
        <v>3283</v>
      </c>
      <c r="D1229" s="17" t="s">
        <v>1256</v>
      </c>
      <c r="E1229" s="1" t="s">
        <v>3468</v>
      </c>
      <c r="H1229" s="1">
        <v>3</v>
      </c>
      <c r="I1229" s="19"/>
    </row>
    <row r="1230" spans="1:9" x14ac:dyDescent="0.25">
      <c r="A1230" s="1" t="s">
        <v>2878</v>
      </c>
      <c r="D1230" s="17" t="s">
        <v>1257</v>
      </c>
      <c r="E1230" s="1" t="s">
        <v>3535</v>
      </c>
      <c r="H1230" s="1">
        <v>1</v>
      </c>
      <c r="I1230" s="19"/>
    </row>
    <row r="1231" spans="1:9" x14ac:dyDescent="0.25">
      <c r="A1231" s="1" t="s">
        <v>2879</v>
      </c>
      <c r="D1231" s="17" t="s">
        <v>1258</v>
      </c>
      <c r="E1231" s="1" t="s">
        <v>3578</v>
      </c>
      <c r="H1231" s="1">
        <v>0</v>
      </c>
      <c r="I1231" s="19"/>
    </row>
    <row r="1232" spans="1:9" x14ac:dyDescent="0.25">
      <c r="A1232" s="1" t="s">
        <v>2880</v>
      </c>
      <c r="D1232" s="17" t="s">
        <v>1259</v>
      </c>
      <c r="E1232" s="1" t="s">
        <v>3578</v>
      </c>
      <c r="H1232" s="1">
        <v>0</v>
      </c>
      <c r="I1232" s="19"/>
    </row>
    <row r="1233" spans="1:9" x14ac:dyDescent="0.25">
      <c r="A1233" s="1" t="s">
        <v>2881</v>
      </c>
      <c r="B1233" s="1" t="s">
        <v>3289</v>
      </c>
      <c r="D1233" s="17" t="s">
        <v>1260</v>
      </c>
      <c r="E1233" s="1" t="s">
        <v>3602</v>
      </c>
      <c r="H1233" s="1">
        <v>0</v>
      </c>
      <c r="I1233" s="19"/>
    </row>
    <row r="1234" spans="1:9" x14ac:dyDescent="0.25">
      <c r="A1234" s="1" t="s">
        <v>2882</v>
      </c>
      <c r="D1234" s="17" t="s">
        <v>1261</v>
      </c>
      <c r="E1234" s="1" t="s">
        <v>3461</v>
      </c>
      <c r="H1234" s="1">
        <v>1</v>
      </c>
      <c r="I1234" s="19"/>
    </row>
    <row r="1235" spans="1:9" x14ac:dyDescent="0.25">
      <c r="A1235" s="1" t="s">
        <v>2883</v>
      </c>
      <c r="D1235" s="17" t="s">
        <v>1262</v>
      </c>
      <c r="E1235" s="1" t="s">
        <v>3416</v>
      </c>
      <c r="H1235" s="1">
        <v>4</v>
      </c>
      <c r="I1235" s="19"/>
    </row>
    <row r="1236" spans="1:9" x14ac:dyDescent="0.25">
      <c r="A1236" s="1" t="s">
        <v>2884</v>
      </c>
      <c r="B1236" s="1" t="s">
        <v>3283</v>
      </c>
      <c r="D1236" s="17" t="s">
        <v>1263</v>
      </c>
      <c r="E1236" s="1" t="s">
        <v>3435</v>
      </c>
      <c r="H1236" s="1">
        <v>0</v>
      </c>
      <c r="I1236" s="19"/>
    </row>
    <row r="1237" spans="1:9" x14ac:dyDescent="0.25">
      <c r="A1237" s="1" t="s">
        <v>2885</v>
      </c>
      <c r="D1237" s="17" t="s">
        <v>1264</v>
      </c>
      <c r="E1237" s="1" t="s">
        <v>3443</v>
      </c>
      <c r="H1237" s="1">
        <v>0</v>
      </c>
      <c r="I1237" s="19"/>
    </row>
    <row r="1238" spans="1:9" x14ac:dyDescent="0.25">
      <c r="A1238" s="1" t="s">
        <v>2886</v>
      </c>
      <c r="D1238" s="17" t="s">
        <v>1265</v>
      </c>
      <c r="E1238" s="1" t="s">
        <v>3607</v>
      </c>
      <c r="H1238" s="1">
        <v>1</v>
      </c>
      <c r="I1238" s="19"/>
    </row>
    <row r="1239" spans="1:9" x14ac:dyDescent="0.25">
      <c r="A1239" s="1" t="s">
        <v>2887</v>
      </c>
      <c r="B1239" s="1" t="s">
        <v>3283</v>
      </c>
      <c r="D1239" s="17" t="s">
        <v>1266</v>
      </c>
      <c r="E1239" s="1" t="s">
        <v>3384</v>
      </c>
      <c r="H1239" s="1">
        <v>0</v>
      </c>
      <c r="I1239" s="19"/>
    </row>
    <row r="1240" spans="1:9" x14ac:dyDescent="0.25">
      <c r="A1240" s="1" t="s">
        <v>2888</v>
      </c>
      <c r="B1240" s="1" t="s">
        <v>3283</v>
      </c>
      <c r="D1240" s="17" t="s">
        <v>1267</v>
      </c>
      <c r="E1240" s="1" t="s">
        <v>3384</v>
      </c>
      <c r="H1240" s="1">
        <v>0</v>
      </c>
      <c r="I1240" s="19"/>
    </row>
    <row r="1241" spans="1:9" x14ac:dyDescent="0.25">
      <c r="A1241" s="1" t="s">
        <v>2889</v>
      </c>
      <c r="D1241" s="17" t="s">
        <v>1268</v>
      </c>
      <c r="E1241" s="1" t="s">
        <v>3411</v>
      </c>
      <c r="H1241" s="1">
        <v>2</v>
      </c>
      <c r="I1241" s="19"/>
    </row>
    <row r="1242" spans="1:9" x14ac:dyDescent="0.25">
      <c r="A1242" s="1" t="s">
        <v>2890</v>
      </c>
      <c r="D1242" s="17" t="s">
        <v>1269</v>
      </c>
      <c r="E1242" s="1" t="s">
        <v>3365</v>
      </c>
      <c r="H1242" s="1">
        <v>3</v>
      </c>
      <c r="I1242" s="19"/>
    </row>
    <row r="1243" spans="1:9" x14ac:dyDescent="0.25">
      <c r="A1243" s="1" t="s">
        <v>2891</v>
      </c>
      <c r="D1243" s="17" t="s">
        <v>1270</v>
      </c>
      <c r="E1243" s="1" t="s">
        <v>3365</v>
      </c>
      <c r="H1243" s="1">
        <v>1</v>
      </c>
      <c r="I1243" s="19"/>
    </row>
    <row r="1244" spans="1:9" x14ac:dyDescent="0.25">
      <c r="A1244" s="1" t="s">
        <v>2892</v>
      </c>
      <c r="B1244" s="1" t="s">
        <v>3283</v>
      </c>
      <c r="D1244" s="17" t="s">
        <v>1271</v>
      </c>
      <c r="E1244" s="1" t="s">
        <v>3496</v>
      </c>
      <c r="H1244" s="1">
        <v>0</v>
      </c>
      <c r="I1244" s="19">
        <v>597.23</v>
      </c>
    </row>
    <row r="1245" spans="1:9" x14ac:dyDescent="0.25">
      <c r="A1245" s="1" t="s">
        <v>2893</v>
      </c>
      <c r="D1245" s="17" t="s">
        <v>1272</v>
      </c>
      <c r="E1245" s="1" t="s">
        <v>3490</v>
      </c>
      <c r="H1245" s="1">
        <v>11</v>
      </c>
      <c r="I1245" s="19"/>
    </row>
    <row r="1246" spans="1:9" x14ac:dyDescent="0.25">
      <c r="A1246" s="1" t="s">
        <v>2894</v>
      </c>
      <c r="D1246" s="17" t="s">
        <v>1273</v>
      </c>
      <c r="E1246" s="1" t="s">
        <v>3535</v>
      </c>
      <c r="H1246" s="1">
        <v>2</v>
      </c>
      <c r="I1246" s="19"/>
    </row>
    <row r="1247" spans="1:9" x14ac:dyDescent="0.25">
      <c r="A1247" s="1" t="s">
        <v>2895</v>
      </c>
      <c r="B1247" s="1" t="s">
        <v>3283</v>
      </c>
      <c r="D1247" s="17" t="s">
        <v>1274</v>
      </c>
      <c r="E1247" s="1" t="s">
        <v>3515</v>
      </c>
      <c r="H1247" s="1">
        <v>0</v>
      </c>
      <c r="I1247" s="19"/>
    </row>
    <row r="1248" spans="1:9" x14ac:dyDescent="0.25">
      <c r="A1248" s="1" t="s">
        <v>2896</v>
      </c>
      <c r="B1248" s="1" t="s">
        <v>3283</v>
      </c>
      <c r="D1248" s="17" t="s">
        <v>1275</v>
      </c>
      <c r="E1248" s="1" t="s">
        <v>3515</v>
      </c>
      <c r="H1248" s="1">
        <v>0</v>
      </c>
      <c r="I1248" s="19"/>
    </row>
    <row r="1249" spans="1:9" x14ac:dyDescent="0.25">
      <c r="A1249" s="1" t="s">
        <v>2897</v>
      </c>
      <c r="D1249" s="17" t="s">
        <v>1276</v>
      </c>
      <c r="E1249" s="1" t="s">
        <v>3461</v>
      </c>
      <c r="H1249" s="1">
        <v>1</v>
      </c>
      <c r="I1249" s="19"/>
    </row>
    <row r="1250" spans="1:9" x14ac:dyDescent="0.25">
      <c r="A1250" s="1" t="s">
        <v>2898</v>
      </c>
      <c r="B1250" s="1" t="s">
        <v>3283</v>
      </c>
      <c r="D1250" s="17" t="s">
        <v>1277</v>
      </c>
      <c r="E1250" s="1" t="s">
        <v>3608</v>
      </c>
      <c r="H1250" s="1">
        <v>0</v>
      </c>
      <c r="I1250" s="19"/>
    </row>
    <row r="1251" spans="1:9" x14ac:dyDescent="0.25">
      <c r="A1251" s="1" t="s">
        <v>2899</v>
      </c>
      <c r="B1251" s="1" t="s">
        <v>3283</v>
      </c>
      <c r="D1251" s="17" t="s">
        <v>1278</v>
      </c>
      <c r="E1251" s="1" t="s">
        <v>3608</v>
      </c>
      <c r="H1251" s="1">
        <v>0</v>
      </c>
      <c r="I1251" s="19"/>
    </row>
    <row r="1252" spans="1:9" x14ac:dyDescent="0.25">
      <c r="A1252" s="1" t="s">
        <v>2900</v>
      </c>
      <c r="B1252" s="1" t="s">
        <v>3283</v>
      </c>
      <c r="D1252" s="17" t="s">
        <v>1279</v>
      </c>
      <c r="E1252" s="1" t="s">
        <v>3557</v>
      </c>
      <c r="H1252" s="1">
        <v>0</v>
      </c>
      <c r="I1252" s="19"/>
    </row>
    <row r="1253" spans="1:9" x14ac:dyDescent="0.25">
      <c r="A1253" s="1" t="s">
        <v>2901</v>
      </c>
      <c r="D1253" s="17" t="s">
        <v>1280</v>
      </c>
      <c r="E1253" s="1" t="s">
        <v>3609</v>
      </c>
      <c r="H1253" s="1">
        <v>2</v>
      </c>
      <c r="I1253" s="19"/>
    </row>
    <row r="1254" spans="1:9" x14ac:dyDescent="0.25">
      <c r="A1254" s="1" t="s">
        <v>2902</v>
      </c>
      <c r="B1254" s="1" t="s">
        <v>3283</v>
      </c>
      <c r="D1254" s="17" t="s">
        <v>1281</v>
      </c>
      <c r="E1254" s="1" t="s">
        <v>3383</v>
      </c>
      <c r="H1254" s="1">
        <v>0</v>
      </c>
      <c r="I1254" s="19"/>
    </row>
    <row r="1255" spans="1:9" x14ac:dyDescent="0.25">
      <c r="A1255" s="1" t="s">
        <v>2903</v>
      </c>
      <c r="B1255" s="1" t="s">
        <v>3283</v>
      </c>
      <c r="D1255" s="17" t="s">
        <v>1282</v>
      </c>
      <c r="E1255" s="1" t="s">
        <v>3432</v>
      </c>
      <c r="H1255" s="1">
        <v>0</v>
      </c>
      <c r="I1255" s="19"/>
    </row>
    <row r="1256" spans="1:9" x14ac:dyDescent="0.25">
      <c r="A1256" s="1" t="s">
        <v>2904</v>
      </c>
      <c r="D1256" s="17" t="s">
        <v>1283</v>
      </c>
      <c r="E1256" s="1" t="s">
        <v>3518</v>
      </c>
      <c r="H1256" s="1">
        <v>24</v>
      </c>
      <c r="I1256" s="19"/>
    </row>
    <row r="1257" spans="1:9" x14ac:dyDescent="0.25">
      <c r="A1257" s="1" t="s">
        <v>2905</v>
      </c>
      <c r="B1257" s="1" t="s">
        <v>3281</v>
      </c>
      <c r="D1257" s="17" t="s">
        <v>1284</v>
      </c>
      <c r="E1257" s="1" t="s">
        <v>3586</v>
      </c>
      <c r="H1257" s="1">
        <v>0</v>
      </c>
      <c r="I1257" s="19"/>
    </row>
    <row r="1258" spans="1:9" x14ac:dyDescent="0.25">
      <c r="A1258" s="1" t="s">
        <v>2906</v>
      </c>
      <c r="D1258" s="17" t="s">
        <v>1285</v>
      </c>
      <c r="E1258" s="1" t="s">
        <v>3409</v>
      </c>
      <c r="H1258" s="1">
        <v>1</v>
      </c>
      <c r="I1258" s="19"/>
    </row>
    <row r="1259" spans="1:9" x14ac:dyDescent="0.25">
      <c r="A1259" s="1" t="s">
        <v>2907</v>
      </c>
      <c r="B1259" s="1" t="s">
        <v>3283</v>
      </c>
      <c r="D1259" s="17" t="s">
        <v>1286</v>
      </c>
      <c r="E1259" s="1" t="s">
        <v>3598</v>
      </c>
      <c r="H1259" s="1">
        <v>1.5</v>
      </c>
      <c r="I1259" s="19"/>
    </row>
    <row r="1260" spans="1:9" x14ac:dyDescent="0.25">
      <c r="A1260" s="1" t="s">
        <v>2908</v>
      </c>
      <c r="D1260" s="17" t="s">
        <v>1287</v>
      </c>
      <c r="E1260" s="1" t="s">
        <v>3610</v>
      </c>
      <c r="H1260" s="1">
        <v>0</v>
      </c>
      <c r="I1260" s="19"/>
    </row>
    <row r="1261" spans="1:9" x14ac:dyDescent="0.25">
      <c r="A1261" s="1" t="s">
        <v>2909</v>
      </c>
      <c r="B1261" s="1" t="s">
        <v>3283</v>
      </c>
      <c r="D1261" s="17" t="s">
        <v>1288</v>
      </c>
      <c r="E1261" s="1" t="s">
        <v>3598</v>
      </c>
      <c r="H1261" s="1">
        <v>2</v>
      </c>
      <c r="I1261" s="19"/>
    </row>
    <row r="1262" spans="1:9" x14ac:dyDescent="0.25">
      <c r="A1262" s="1" t="s">
        <v>2910</v>
      </c>
      <c r="B1262" s="1" t="s">
        <v>3283</v>
      </c>
      <c r="D1262" s="17" t="s">
        <v>1289</v>
      </c>
      <c r="E1262" s="1" t="s">
        <v>3380</v>
      </c>
      <c r="H1262" s="1">
        <v>0</v>
      </c>
      <c r="I1262" s="19">
        <v>205.2</v>
      </c>
    </row>
    <row r="1263" spans="1:9" x14ac:dyDescent="0.25">
      <c r="A1263" s="1" t="s">
        <v>2911</v>
      </c>
      <c r="B1263" s="1" t="s">
        <v>3283</v>
      </c>
      <c r="D1263" s="17" t="s">
        <v>1290</v>
      </c>
      <c r="E1263" s="1" t="s">
        <v>3384</v>
      </c>
      <c r="H1263" s="1">
        <v>0</v>
      </c>
      <c r="I1263" s="19"/>
    </row>
    <row r="1264" spans="1:9" x14ac:dyDescent="0.25">
      <c r="A1264" s="1" t="s">
        <v>2912</v>
      </c>
      <c r="B1264" s="1" t="s">
        <v>3283</v>
      </c>
      <c r="D1264" s="17" t="s">
        <v>1291</v>
      </c>
      <c r="E1264" s="1" t="s">
        <v>3384</v>
      </c>
      <c r="H1264" s="1">
        <v>0</v>
      </c>
      <c r="I1264" s="19"/>
    </row>
    <row r="1265" spans="1:9" x14ac:dyDescent="0.25">
      <c r="A1265" s="1" t="s">
        <v>2913</v>
      </c>
      <c r="B1265" s="1" t="s">
        <v>3283</v>
      </c>
      <c r="D1265" s="17" t="s">
        <v>1292</v>
      </c>
      <c r="E1265" s="1" t="s">
        <v>3384</v>
      </c>
      <c r="H1265" s="1">
        <v>0</v>
      </c>
      <c r="I1265" s="19"/>
    </row>
    <row r="1266" spans="1:9" x14ac:dyDescent="0.25">
      <c r="A1266" s="1" t="s">
        <v>2914</v>
      </c>
      <c r="B1266" s="1" t="s">
        <v>3283</v>
      </c>
      <c r="D1266" s="17" t="s">
        <v>1293</v>
      </c>
      <c r="E1266" s="1" t="s">
        <v>3384</v>
      </c>
      <c r="H1266" s="1">
        <v>0</v>
      </c>
      <c r="I1266" s="19"/>
    </row>
    <row r="1267" spans="1:9" x14ac:dyDescent="0.25">
      <c r="A1267" s="1" t="s">
        <v>2915</v>
      </c>
      <c r="B1267" s="1" t="s">
        <v>3283</v>
      </c>
      <c r="D1267" s="17" t="s">
        <v>1294</v>
      </c>
      <c r="E1267" s="1" t="s">
        <v>3384</v>
      </c>
      <c r="H1267" s="1">
        <v>0</v>
      </c>
      <c r="I1267" s="19"/>
    </row>
    <row r="1268" spans="1:9" x14ac:dyDescent="0.25">
      <c r="A1268" s="1" t="s">
        <v>2916</v>
      </c>
      <c r="B1268" s="1" t="s">
        <v>3283</v>
      </c>
      <c r="D1268" s="17" t="s">
        <v>1295</v>
      </c>
      <c r="E1268" s="1" t="s">
        <v>3384</v>
      </c>
      <c r="H1268" s="1">
        <v>0</v>
      </c>
      <c r="I1268" s="19"/>
    </row>
    <row r="1269" spans="1:9" x14ac:dyDescent="0.25">
      <c r="A1269" s="1" t="s">
        <v>2917</v>
      </c>
      <c r="B1269" s="1" t="s">
        <v>3283</v>
      </c>
      <c r="D1269" s="17" t="s">
        <v>1296</v>
      </c>
      <c r="E1269" s="1" t="s">
        <v>3384</v>
      </c>
      <c r="H1269" s="1">
        <v>0</v>
      </c>
      <c r="I1269" s="19"/>
    </row>
    <row r="1270" spans="1:9" x14ac:dyDescent="0.25">
      <c r="A1270" s="1" t="s">
        <v>2918</v>
      </c>
      <c r="B1270" s="1" t="s">
        <v>3283</v>
      </c>
      <c r="D1270" s="17" t="s">
        <v>1297</v>
      </c>
      <c r="E1270" s="1" t="s">
        <v>3384</v>
      </c>
      <c r="H1270" s="1">
        <v>0</v>
      </c>
      <c r="I1270" s="19"/>
    </row>
    <row r="1271" spans="1:9" x14ac:dyDescent="0.25">
      <c r="A1271" s="1" t="s">
        <v>2919</v>
      </c>
      <c r="D1271" s="17" t="s">
        <v>1298</v>
      </c>
      <c r="E1271" s="1" t="s">
        <v>3525</v>
      </c>
      <c r="H1271" s="1">
        <v>59</v>
      </c>
      <c r="I1271" s="19">
        <v>36</v>
      </c>
    </row>
    <row r="1272" spans="1:9" x14ac:dyDescent="0.25">
      <c r="A1272" s="1" t="s">
        <v>2920</v>
      </c>
      <c r="B1272" s="1" t="s">
        <v>3331</v>
      </c>
      <c r="D1272" s="17" t="s">
        <v>1299</v>
      </c>
      <c r="E1272" s="1" t="s">
        <v>3611</v>
      </c>
      <c r="H1272" s="1">
        <v>1</v>
      </c>
      <c r="I1272" s="19">
        <v>4317.88</v>
      </c>
    </row>
    <row r="1273" spans="1:9" x14ac:dyDescent="0.25">
      <c r="A1273" s="1" t="s">
        <v>2921</v>
      </c>
      <c r="D1273" s="17" t="s">
        <v>1300</v>
      </c>
      <c r="E1273" s="1" t="s">
        <v>3612</v>
      </c>
      <c r="H1273" s="1">
        <v>25</v>
      </c>
      <c r="I1273" s="19">
        <v>7.35</v>
      </c>
    </row>
    <row r="1274" spans="1:9" x14ac:dyDescent="0.25">
      <c r="A1274" s="1" t="s">
        <v>2922</v>
      </c>
      <c r="D1274" s="17" t="s">
        <v>1301</v>
      </c>
      <c r="E1274" s="1" t="s">
        <v>3380</v>
      </c>
      <c r="H1274" s="1">
        <v>2</v>
      </c>
      <c r="I1274" s="19">
        <v>287.3</v>
      </c>
    </row>
    <row r="1275" spans="1:9" x14ac:dyDescent="0.25">
      <c r="A1275" s="1" t="s">
        <v>2923</v>
      </c>
      <c r="D1275" s="17" t="s">
        <v>1302</v>
      </c>
      <c r="E1275" s="1" t="s">
        <v>3382</v>
      </c>
      <c r="H1275" s="1">
        <v>1</v>
      </c>
      <c r="I1275" s="19">
        <v>313</v>
      </c>
    </row>
    <row r="1276" spans="1:9" x14ac:dyDescent="0.25">
      <c r="A1276" s="1" t="s">
        <v>2924</v>
      </c>
      <c r="B1276" s="1" t="s">
        <v>3289</v>
      </c>
      <c r="D1276" s="17" t="s">
        <v>1303</v>
      </c>
      <c r="E1276" s="1" t="s">
        <v>3382</v>
      </c>
      <c r="H1276" s="1">
        <v>0</v>
      </c>
      <c r="I1276" s="19">
        <v>42.5</v>
      </c>
    </row>
    <row r="1277" spans="1:9" x14ac:dyDescent="0.25">
      <c r="A1277" s="1" t="s">
        <v>2925</v>
      </c>
      <c r="B1277" s="1" t="s">
        <v>3297</v>
      </c>
      <c r="D1277" s="17" t="s">
        <v>1304</v>
      </c>
      <c r="E1277" s="1" t="s">
        <v>3401</v>
      </c>
      <c r="H1277" s="1">
        <v>2</v>
      </c>
      <c r="I1277" s="19">
        <v>3793.65</v>
      </c>
    </row>
    <row r="1278" spans="1:9" x14ac:dyDescent="0.25">
      <c r="A1278" s="1" t="s">
        <v>2926</v>
      </c>
      <c r="B1278" s="1" t="s">
        <v>3332</v>
      </c>
      <c r="D1278" s="17" t="s">
        <v>1305</v>
      </c>
      <c r="E1278" s="1" t="s">
        <v>3576</v>
      </c>
      <c r="H1278" s="1">
        <v>3</v>
      </c>
      <c r="I1278" s="19">
        <v>368.45</v>
      </c>
    </row>
    <row r="1279" spans="1:9" x14ac:dyDescent="0.25">
      <c r="A1279" s="1" t="s">
        <v>2927</v>
      </c>
      <c r="D1279" s="17" t="s">
        <v>1306</v>
      </c>
      <c r="E1279" s="1" t="s">
        <v>3603</v>
      </c>
      <c r="H1279" s="1">
        <v>0</v>
      </c>
      <c r="I1279" s="19">
        <v>2</v>
      </c>
    </row>
    <row r="1280" spans="1:9" x14ac:dyDescent="0.25">
      <c r="A1280" s="1" t="s">
        <v>2928</v>
      </c>
      <c r="D1280" s="17" t="s">
        <v>1307</v>
      </c>
      <c r="E1280" s="1" t="s">
        <v>3407</v>
      </c>
      <c r="H1280" s="1">
        <v>2</v>
      </c>
      <c r="I1280" s="19">
        <v>136.04</v>
      </c>
    </row>
    <row r="1281" spans="1:9" x14ac:dyDescent="0.25">
      <c r="A1281" s="1" t="s">
        <v>2929</v>
      </c>
      <c r="D1281" s="17" t="s">
        <v>1308</v>
      </c>
      <c r="E1281" s="1" t="s">
        <v>3416</v>
      </c>
      <c r="H1281" s="1">
        <v>5</v>
      </c>
      <c r="I1281" s="19">
        <v>15</v>
      </c>
    </row>
    <row r="1282" spans="1:9" x14ac:dyDescent="0.25">
      <c r="A1282" s="1" t="s">
        <v>2930</v>
      </c>
      <c r="D1282" s="17" t="s">
        <v>1309</v>
      </c>
      <c r="E1282" s="1" t="s">
        <v>3416</v>
      </c>
      <c r="H1282" s="1">
        <v>6</v>
      </c>
      <c r="I1282" s="19">
        <v>19.440000000000001</v>
      </c>
    </row>
    <row r="1283" spans="1:9" x14ac:dyDescent="0.25">
      <c r="A1283" s="1" t="s">
        <v>2931</v>
      </c>
      <c r="D1283" s="17" t="s">
        <v>1310</v>
      </c>
      <c r="E1283" s="1" t="s">
        <v>3380</v>
      </c>
      <c r="H1283" s="1">
        <v>0</v>
      </c>
      <c r="I1283" s="19">
        <v>116.89</v>
      </c>
    </row>
    <row r="1284" spans="1:9" x14ac:dyDescent="0.25">
      <c r="A1284" s="1" t="s">
        <v>2932</v>
      </c>
      <c r="D1284" s="17" t="s">
        <v>1311</v>
      </c>
      <c r="E1284" s="1" t="s">
        <v>3380</v>
      </c>
      <c r="H1284" s="1">
        <v>0</v>
      </c>
      <c r="I1284" s="19">
        <v>783.3</v>
      </c>
    </row>
    <row r="1285" spans="1:9" x14ac:dyDescent="0.25">
      <c r="A1285" s="1" t="s">
        <v>2933</v>
      </c>
      <c r="D1285" s="17" t="s">
        <v>1312</v>
      </c>
      <c r="E1285" s="1" t="s">
        <v>3414</v>
      </c>
      <c r="H1285" s="1">
        <v>4</v>
      </c>
      <c r="I1285" s="19">
        <v>337.35</v>
      </c>
    </row>
    <row r="1286" spans="1:9" x14ac:dyDescent="0.25">
      <c r="A1286" s="1" t="s">
        <v>2934</v>
      </c>
      <c r="B1286" s="1" t="s">
        <v>3316</v>
      </c>
      <c r="D1286" s="17" t="s">
        <v>1313</v>
      </c>
      <c r="E1286" s="1" t="s">
        <v>3571</v>
      </c>
      <c r="H1286" s="1">
        <v>0</v>
      </c>
      <c r="I1286" s="19">
        <v>6460</v>
      </c>
    </row>
    <row r="1287" spans="1:9" x14ac:dyDescent="0.25">
      <c r="A1287" s="1" t="s">
        <v>2935</v>
      </c>
      <c r="D1287" s="17" t="s">
        <v>1314</v>
      </c>
      <c r="E1287" s="1" t="s">
        <v>3373</v>
      </c>
      <c r="H1287" s="1">
        <v>0</v>
      </c>
      <c r="I1287" s="19">
        <v>111</v>
      </c>
    </row>
    <row r="1288" spans="1:9" x14ac:dyDescent="0.25">
      <c r="A1288" s="1" t="s">
        <v>2936</v>
      </c>
      <c r="D1288" s="17" t="s">
        <v>1315</v>
      </c>
      <c r="E1288" s="1" t="s">
        <v>3548</v>
      </c>
      <c r="H1288" s="1">
        <v>5</v>
      </c>
      <c r="I1288" s="19"/>
    </row>
    <row r="1289" spans="1:9" x14ac:dyDescent="0.25">
      <c r="A1289" s="1" t="s">
        <v>2937</v>
      </c>
      <c r="D1289" s="17" t="s">
        <v>1316</v>
      </c>
      <c r="E1289" s="1" t="s">
        <v>3601</v>
      </c>
      <c r="H1289" s="1">
        <v>0</v>
      </c>
      <c r="I1289" s="19">
        <v>64</v>
      </c>
    </row>
    <row r="1290" spans="1:9" x14ac:dyDescent="0.25">
      <c r="A1290" s="1" t="s">
        <v>2938</v>
      </c>
      <c r="D1290" s="17" t="s">
        <v>1317</v>
      </c>
      <c r="E1290" s="1" t="s">
        <v>3438</v>
      </c>
      <c r="H1290" s="1">
        <v>2</v>
      </c>
      <c r="I1290" s="19">
        <v>1667.96</v>
      </c>
    </row>
    <row r="1291" spans="1:9" x14ac:dyDescent="0.25">
      <c r="A1291" s="1" t="s">
        <v>2939</v>
      </c>
      <c r="D1291" s="17" t="s">
        <v>1318</v>
      </c>
      <c r="E1291" s="1" t="s">
        <v>3608</v>
      </c>
      <c r="H1291" s="1">
        <v>10</v>
      </c>
      <c r="I1291" s="19">
        <v>145</v>
      </c>
    </row>
    <row r="1292" spans="1:9" x14ac:dyDescent="0.25">
      <c r="A1292" s="1" t="s">
        <v>2940</v>
      </c>
      <c r="D1292" s="17" t="s">
        <v>1318</v>
      </c>
      <c r="E1292" s="1" t="s">
        <v>3608</v>
      </c>
      <c r="H1292" s="1">
        <v>6</v>
      </c>
      <c r="I1292" s="19">
        <v>152</v>
      </c>
    </row>
    <row r="1293" spans="1:9" x14ac:dyDescent="0.25">
      <c r="A1293" s="1" t="s">
        <v>2941</v>
      </c>
      <c r="B1293" s="1" t="s">
        <v>3279</v>
      </c>
      <c r="D1293" s="17" t="s">
        <v>1319</v>
      </c>
      <c r="E1293" s="1" t="s">
        <v>3369</v>
      </c>
      <c r="H1293" s="1">
        <v>20</v>
      </c>
      <c r="I1293" s="19">
        <v>13.44</v>
      </c>
    </row>
    <row r="1294" spans="1:9" x14ac:dyDescent="0.25">
      <c r="A1294" s="1" t="s">
        <v>2942</v>
      </c>
      <c r="D1294" s="17" t="s">
        <v>1320</v>
      </c>
      <c r="E1294" s="1" t="s">
        <v>3485</v>
      </c>
      <c r="H1294" s="1">
        <v>10</v>
      </c>
      <c r="I1294" s="19">
        <v>20</v>
      </c>
    </row>
    <row r="1295" spans="1:9" x14ac:dyDescent="0.25">
      <c r="A1295" s="1" t="s">
        <v>2943</v>
      </c>
      <c r="B1295" s="1" t="s">
        <v>3283</v>
      </c>
      <c r="D1295" s="17" t="s">
        <v>1321</v>
      </c>
      <c r="E1295" s="1" t="s">
        <v>3384</v>
      </c>
      <c r="H1295" s="1">
        <v>0</v>
      </c>
      <c r="I1295" s="19">
        <v>1793.56</v>
      </c>
    </row>
    <row r="1296" spans="1:9" x14ac:dyDescent="0.25">
      <c r="A1296" s="1" t="s">
        <v>2944</v>
      </c>
      <c r="B1296" s="1" t="s">
        <v>3284</v>
      </c>
      <c r="D1296" s="17" t="s">
        <v>1322</v>
      </c>
      <c r="E1296" s="1" t="s">
        <v>3525</v>
      </c>
      <c r="H1296" s="1">
        <v>1</v>
      </c>
      <c r="I1296" s="19">
        <v>32</v>
      </c>
    </row>
    <row r="1297" spans="1:9" x14ac:dyDescent="0.25">
      <c r="A1297" s="1" t="s">
        <v>2945</v>
      </c>
      <c r="B1297" s="1" t="s">
        <v>3333</v>
      </c>
      <c r="D1297" s="17" t="s">
        <v>1323</v>
      </c>
      <c r="E1297" s="1" t="s">
        <v>3608</v>
      </c>
      <c r="H1297" s="1">
        <v>1</v>
      </c>
      <c r="I1297" s="19">
        <v>555</v>
      </c>
    </row>
    <row r="1298" spans="1:9" x14ac:dyDescent="0.25">
      <c r="A1298" s="1" t="s">
        <v>2946</v>
      </c>
      <c r="D1298" s="17" t="s">
        <v>1324</v>
      </c>
      <c r="E1298" s="1" t="s">
        <v>3556</v>
      </c>
      <c r="H1298" s="1">
        <v>2</v>
      </c>
      <c r="I1298" s="19">
        <v>32</v>
      </c>
    </row>
    <row r="1299" spans="1:9" x14ac:dyDescent="0.25">
      <c r="A1299" s="1" t="s">
        <v>2947</v>
      </c>
      <c r="D1299" s="17" t="s">
        <v>1325</v>
      </c>
      <c r="E1299" s="1" t="s">
        <v>3552</v>
      </c>
      <c r="H1299" s="1">
        <v>6</v>
      </c>
      <c r="I1299" s="19">
        <v>635.62</v>
      </c>
    </row>
    <row r="1300" spans="1:9" x14ac:dyDescent="0.25">
      <c r="A1300" s="1" t="s">
        <v>2948</v>
      </c>
      <c r="D1300" s="17" t="s">
        <v>1326</v>
      </c>
      <c r="E1300" s="1" t="s">
        <v>3552</v>
      </c>
      <c r="H1300" s="1">
        <v>7</v>
      </c>
      <c r="I1300" s="19">
        <v>372</v>
      </c>
    </row>
    <row r="1301" spans="1:9" x14ac:dyDescent="0.25">
      <c r="A1301" s="1" t="s">
        <v>2949</v>
      </c>
      <c r="D1301" s="17" t="s">
        <v>1327</v>
      </c>
      <c r="E1301" s="1" t="s">
        <v>3556</v>
      </c>
      <c r="H1301" s="1">
        <v>6</v>
      </c>
      <c r="I1301" s="19">
        <v>18.5</v>
      </c>
    </row>
    <row r="1302" spans="1:9" x14ac:dyDescent="0.25">
      <c r="A1302" s="1" t="s">
        <v>2950</v>
      </c>
      <c r="D1302" s="17" t="s">
        <v>1328</v>
      </c>
      <c r="E1302" s="1" t="s">
        <v>3501</v>
      </c>
      <c r="H1302" s="1">
        <v>7</v>
      </c>
      <c r="I1302" s="19">
        <v>48</v>
      </c>
    </row>
    <row r="1303" spans="1:9" x14ac:dyDescent="0.25">
      <c r="A1303" s="1" t="s">
        <v>2951</v>
      </c>
      <c r="B1303" s="1" t="s">
        <v>3282</v>
      </c>
      <c r="D1303" s="17" t="s">
        <v>1329</v>
      </c>
      <c r="E1303" s="1" t="s">
        <v>3613</v>
      </c>
      <c r="H1303" s="1">
        <v>12</v>
      </c>
      <c r="I1303" s="19">
        <v>9</v>
      </c>
    </row>
    <row r="1304" spans="1:9" x14ac:dyDescent="0.25">
      <c r="A1304" s="1" t="s">
        <v>2952</v>
      </c>
      <c r="B1304" s="1" t="s">
        <v>3299</v>
      </c>
      <c r="D1304" s="17" t="s">
        <v>1330</v>
      </c>
      <c r="E1304" s="1" t="s">
        <v>3608</v>
      </c>
      <c r="H1304" s="1">
        <v>0</v>
      </c>
      <c r="I1304" s="19">
        <v>1278</v>
      </c>
    </row>
    <row r="1305" spans="1:9" x14ac:dyDescent="0.25">
      <c r="A1305" s="1" t="s">
        <v>2953</v>
      </c>
      <c r="B1305" s="1" t="s">
        <v>3282</v>
      </c>
      <c r="D1305" s="17" t="s">
        <v>1331</v>
      </c>
      <c r="E1305" s="1" t="s">
        <v>3452</v>
      </c>
      <c r="H1305" s="1">
        <v>6</v>
      </c>
      <c r="I1305" s="19">
        <v>24.9</v>
      </c>
    </row>
    <row r="1306" spans="1:9" x14ac:dyDescent="0.25">
      <c r="A1306" s="1" t="s">
        <v>2954</v>
      </c>
      <c r="D1306" s="17" t="s">
        <v>1332</v>
      </c>
      <c r="E1306" s="1" t="s">
        <v>3614</v>
      </c>
      <c r="H1306" s="1">
        <v>1</v>
      </c>
      <c r="I1306" s="19">
        <v>39</v>
      </c>
    </row>
    <row r="1307" spans="1:9" x14ac:dyDescent="0.25">
      <c r="A1307" s="1" t="s">
        <v>2955</v>
      </c>
      <c r="B1307" s="1" t="s">
        <v>3297</v>
      </c>
      <c r="D1307" s="17" t="s">
        <v>1333</v>
      </c>
      <c r="E1307" s="1" t="s">
        <v>3378</v>
      </c>
      <c r="H1307" s="1">
        <v>0</v>
      </c>
      <c r="I1307" s="19">
        <v>273</v>
      </c>
    </row>
    <row r="1308" spans="1:9" x14ac:dyDescent="0.25">
      <c r="A1308" s="1" t="s">
        <v>2956</v>
      </c>
      <c r="B1308" s="1" t="s">
        <v>3297</v>
      </c>
      <c r="D1308" s="17" t="s">
        <v>1334</v>
      </c>
      <c r="E1308" s="1" t="s">
        <v>3378</v>
      </c>
      <c r="H1308" s="1">
        <v>0</v>
      </c>
      <c r="I1308" s="19">
        <v>48.2</v>
      </c>
    </row>
    <row r="1309" spans="1:9" x14ac:dyDescent="0.25">
      <c r="A1309" s="1" t="s">
        <v>2957</v>
      </c>
      <c r="D1309" s="17" t="s">
        <v>1335</v>
      </c>
      <c r="E1309" s="1" t="s">
        <v>3530</v>
      </c>
      <c r="H1309" s="1">
        <v>1</v>
      </c>
      <c r="I1309" s="19"/>
    </row>
    <row r="1310" spans="1:9" x14ac:dyDescent="0.25">
      <c r="A1310" s="1" t="s">
        <v>2958</v>
      </c>
      <c r="B1310" s="1" t="s">
        <v>3299</v>
      </c>
      <c r="D1310" s="17" t="s">
        <v>1336</v>
      </c>
      <c r="E1310" s="1" t="s">
        <v>3456</v>
      </c>
      <c r="H1310" s="1">
        <v>0</v>
      </c>
      <c r="I1310" s="19">
        <v>490</v>
      </c>
    </row>
    <row r="1311" spans="1:9" x14ac:dyDescent="0.25">
      <c r="A1311" s="1" t="s">
        <v>2959</v>
      </c>
      <c r="B1311" s="1" t="s">
        <v>3298</v>
      </c>
      <c r="D1311" s="17" t="s">
        <v>1337</v>
      </c>
      <c r="E1311" s="1" t="s">
        <v>3429</v>
      </c>
      <c r="H1311" s="1">
        <v>4</v>
      </c>
      <c r="I1311" s="19">
        <v>189</v>
      </c>
    </row>
    <row r="1312" spans="1:9" x14ac:dyDescent="0.25">
      <c r="A1312" s="1" t="s">
        <v>2960</v>
      </c>
      <c r="B1312" s="1" t="s">
        <v>3334</v>
      </c>
      <c r="D1312" s="17" t="s">
        <v>1338</v>
      </c>
      <c r="E1312" s="1" t="s">
        <v>3612</v>
      </c>
      <c r="H1312" s="1">
        <v>2</v>
      </c>
      <c r="I1312" s="19">
        <v>82.5</v>
      </c>
    </row>
    <row r="1313" spans="1:9" x14ac:dyDescent="0.25">
      <c r="A1313" s="1" t="s">
        <v>2961</v>
      </c>
      <c r="B1313" s="1" t="s">
        <v>3291</v>
      </c>
      <c r="D1313" s="17" t="s">
        <v>1339</v>
      </c>
      <c r="E1313" s="1" t="s">
        <v>3530</v>
      </c>
      <c r="H1313" s="1">
        <v>1</v>
      </c>
      <c r="I1313" s="19">
        <v>699</v>
      </c>
    </row>
    <row r="1314" spans="1:9" x14ac:dyDescent="0.25">
      <c r="A1314" s="1" t="s">
        <v>2962</v>
      </c>
      <c r="D1314" s="17" t="s">
        <v>1340</v>
      </c>
      <c r="E1314" s="1" t="s">
        <v>3571</v>
      </c>
      <c r="H1314" s="1">
        <v>-2</v>
      </c>
      <c r="I1314" s="19"/>
    </row>
    <row r="1315" spans="1:9" x14ac:dyDescent="0.25">
      <c r="A1315" s="1" t="s">
        <v>2963</v>
      </c>
      <c r="D1315" s="17" t="s">
        <v>1341</v>
      </c>
      <c r="E1315" s="1" t="s">
        <v>3571</v>
      </c>
      <c r="H1315" s="1">
        <v>0</v>
      </c>
      <c r="I1315" s="19">
        <v>2835.58</v>
      </c>
    </row>
    <row r="1316" spans="1:9" x14ac:dyDescent="0.25">
      <c r="A1316" s="1" t="s">
        <v>2964</v>
      </c>
      <c r="B1316" s="1" t="s">
        <v>3289</v>
      </c>
      <c r="C1316" s="1" t="s">
        <v>3292</v>
      </c>
      <c r="D1316" s="17" t="s">
        <v>1342</v>
      </c>
      <c r="E1316" s="1" t="s">
        <v>3365</v>
      </c>
      <c r="F1316" s="1">
        <v>1</v>
      </c>
      <c r="G1316" s="1">
        <v>2</v>
      </c>
      <c r="H1316" s="1">
        <v>2</v>
      </c>
      <c r="I1316" s="19">
        <v>1192.95</v>
      </c>
    </row>
    <row r="1317" spans="1:9" x14ac:dyDescent="0.25">
      <c r="A1317" s="1" t="s">
        <v>2965</v>
      </c>
      <c r="B1317" s="1" t="s">
        <v>3282</v>
      </c>
      <c r="D1317" s="17" t="s">
        <v>1343</v>
      </c>
      <c r="E1317" s="1" t="s">
        <v>3612</v>
      </c>
      <c r="H1317" s="1">
        <v>0</v>
      </c>
      <c r="I1317" s="19">
        <v>4535.87</v>
      </c>
    </row>
    <row r="1318" spans="1:9" x14ac:dyDescent="0.25">
      <c r="A1318" s="1" t="s">
        <v>2966</v>
      </c>
      <c r="B1318" s="1" t="s">
        <v>3298</v>
      </c>
      <c r="C1318" s="1" t="s">
        <v>3292</v>
      </c>
      <c r="D1318" s="17" t="s">
        <v>1344</v>
      </c>
      <c r="E1318" s="1" t="s">
        <v>3509</v>
      </c>
      <c r="F1318" s="1">
        <v>2</v>
      </c>
      <c r="G1318" s="1">
        <v>4</v>
      </c>
      <c r="H1318" s="1">
        <v>2</v>
      </c>
      <c r="I1318" s="19">
        <v>890</v>
      </c>
    </row>
    <row r="1319" spans="1:9" x14ac:dyDescent="0.25">
      <c r="A1319" s="1" t="s">
        <v>2967</v>
      </c>
      <c r="B1319" s="1" t="s">
        <v>3282</v>
      </c>
      <c r="D1319" s="17" t="s">
        <v>1345</v>
      </c>
      <c r="E1319" s="1" t="s">
        <v>3612</v>
      </c>
      <c r="H1319" s="1">
        <v>1</v>
      </c>
      <c r="I1319" s="19">
        <v>7138.7</v>
      </c>
    </row>
    <row r="1320" spans="1:9" x14ac:dyDescent="0.25">
      <c r="A1320" s="1" t="s">
        <v>2968</v>
      </c>
      <c r="B1320" s="1" t="s">
        <v>3282</v>
      </c>
      <c r="D1320" s="17" t="s">
        <v>1346</v>
      </c>
      <c r="E1320" s="1" t="s">
        <v>3612</v>
      </c>
      <c r="H1320" s="1">
        <v>1</v>
      </c>
      <c r="I1320" s="19">
        <v>3815.78</v>
      </c>
    </row>
    <row r="1321" spans="1:9" x14ac:dyDescent="0.25">
      <c r="A1321" s="1" t="s">
        <v>2969</v>
      </c>
      <c r="B1321" s="1" t="s">
        <v>3316</v>
      </c>
      <c r="D1321" s="17" t="s">
        <v>1347</v>
      </c>
      <c r="E1321" s="1" t="s">
        <v>3550</v>
      </c>
      <c r="H1321" s="1">
        <v>1</v>
      </c>
      <c r="I1321" s="19">
        <v>1390</v>
      </c>
    </row>
    <row r="1322" spans="1:9" x14ac:dyDescent="0.25">
      <c r="A1322" s="1" t="s">
        <v>2970</v>
      </c>
      <c r="D1322" s="17" t="s">
        <v>1348</v>
      </c>
      <c r="E1322" s="1" t="s">
        <v>3597</v>
      </c>
      <c r="H1322" s="1">
        <v>4</v>
      </c>
      <c r="I1322" s="19">
        <v>730</v>
      </c>
    </row>
    <row r="1323" spans="1:9" x14ac:dyDescent="0.25">
      <c r="A1323" s="1" t="s">
        <v>2971</v>
      </c>
      <c r="D1323" s="17" t="s">
        <v>1349</v>
      </c>
      <c r="E1323" s="1" t="s">
        <v>3599</v>
      </c>
      <c r="H1323" s="1">
        <v>38</v>
      </c>
      <c r="I1323" s="19">
        <v>5.28</v>
      </c>
    </row>
    <row r="1324" spans="1:9" x14ac:dyDescent="0.25">
      <c r="A1324" s="1" t="s">
        <v>2972</v>
      </c>
      <c r="B1324" s="1" t="s">
        <v>3335</v>
      </c>
      <c r="D1324" s="17" t="s">
        <v>1350</v>
      </c>
      <c r="E1324" s="1" t="s">
        <v>3604</v>
      </c>
      <c r="H1324" s="1">
        <v>1</v>
      </c>
      <c r="I1324" s="19">
        <v>1059</v>
      </c>
    </row>
    <row r="1325" spans="1:9" x14ac:dyDescent="0.25">
      <c r="A1325" s="1" t="s">
        <v>2973</v>
      </c>
      <c r="B1325" s="1" t="s">
        <v>3296</v>
      </c>
      <c r="D1325" s="17" t="s">
        <v>1351</v>
      </c>
      <c r="E1325" s="1" t="s">
        <v>3495</v>
      </c>
      <c r="H1325" s="1">
        <v>2</v>
      </c>
      <c r="I1325" s="19">
        <v>356</v>
      </c>
    </row>
    <row r="1326" spans="1:9" x14ac:dyDescent="0.25">
      <c r="A1326" s="1" t="s">
        <v>2974</v>
      </c>
      <c r="B1326" s="1" t="s">
        <v>3295</v>
      </c>
      <c r="D1326" s="17" t="s">
        <v>1352</v>
      </c>
      <c r="E1326" s="1" t="s">
        <v>3448</v>
      </c>
      <c r="H1326" s="1">
        <v>0</v>
      </c>
      <c r="I1326" s="19">
        <v>4300.4399999999996</v>
      </c>
    </row>
    <row r="1327" spans="1:9" x14ac:dyDescent="0.25">
      <c r="A1327" s="1" t="s">
        <v>2975</v>
      </c>
      <c r="B1327" s="1" t="s">
        <v>3291</v>
      </c>
      <c r="D1327" s="17" t="s">
        <v>1353</v>
      </c>
      <c r="E1327" s="1" t="s">
        <v>3451</v>
      </c>
      <c r="H1327" s="1">
        <v>1</v>
      </c>
      <c r="I1327" s="19">
        <v>262</v>
      </c>
    </row>
    <row r="1328" spans="1:9" x14ac:dyDescent="0.25">
      <c r="A1328" s="1" t="s">
        <v>2976</v>
      </c>
      <c r="D1328" s="17" t="s">
        <v>1354</v>
      </c>
      <c r="E1328" s="1" t="s">
        <v>3612</v>
      </c>
      <c r="H1328" s="1">
        <v>3</v>
      </c>
      <c r="I1328" s="19">
        <v>152</v>
      </c>
    </row>
    <row r="1329" spans="1:9" x14ac:dyDescent="0.25">
      <c r="A1329" s="1" t="s">
        <v>2977</v>
      </c>
      <c r="D1329" s="17" t="s">
        <v>1355</v>
      </c>
      <c r="E1329" s="1" t="s">
        <v>3380</v>
      </c>
      <c r="H1329" s="1">
        <v>2</v>
      </c>
      <c r="I1329" s="19">
        <v>320.89999999999998</v>
      </c>
    </row>
    <row r="1330" spans="1:9" x14ac:dyDescent="0.25">
      <c r="A1330" s="1" t="s">
        <v>2978</v>
      </c>
      <c r="D1330" s="17" t="s">
        <v>1356</v>
      </c>
      <c r="E1330" s="1" t="s">
        <v>3380</v>
      </c>
      <c r="H1330" s="1">
        <v>4</v>
      </c>
      <c r="I1330" s="19">
        <v>215.82</v>
      </c>
    </row>
    <row r="1331" spans="1:9" x14ac:dyDescent="0.25">
      <c r="A1331" s="1" t="s">
        <v>2979</v>
      </c>
      <c r="D1331" s="17" t="s">
        <v>1357</v>
      </c>
      <c r="E1331" s="1" t="s">
        <v>3369</v>
      </c>
      <c r="H1331" s="1">
        <v>5</v>
      </c>
      <c r="I1331" s="19">
        <v>19.2</v>
      </c>
    </row>
    <row r="1332" spans="1:9" x14ac:dyDescent="0.25">
      <c r="A1332" s="1" t="s">
        <v>2980</v>
      </c>
      <c r="D1332" s="17" t="s">
        <v>1358</v>
      </c>
      <c r="E1332" s="1" t="s">
        <v>3410</v>
      </c>
      <c r="H1332" s="1">
        <v>1</v>
      </c>
      <c r="I1332" s="19">
        <v>105</v>
      </c>
    </row>
    <row r="1333" spans="1:9" x14ac:dyDescent="0.25">
      <c r="A1333" s="1" t="s">
        <v>2981</v>
      </c>
      <c r="B1333" s="1" t="s">
        <v>3316</v>
      </c>
      <c r="D1333" s="17" t="s">
        <v>1359</v>
      </c>
      <c r="E1333" s="1" t="s">
        <v>3550</v>
      </c>
      <c r="H1333" s="1">
        <v>0</v>
      </c>
      <c r="I1333" s="19">
        <v>1390</v>
      </c>
    </row>
    <row r="1334" spans="1:9" x14ac:dyDescent="0.25">
      <c r="A1334" s="1" t="s">
        <v>2982</v>
      </c>
      <c r="B1334" s="1" t="s">
        <v>3336</v>
      </c>
      <c r="D1334" s="17" t="s">
        <v>1360</v>
      </c>
      <c r="E1334" s="1" t="s">
        <v>3592</v>
      </c>
      <c r="H1334" s="1">
        <v>4</v>
      </c>
      <c r="I1334" s="19">
        <v>14.5</v>
      </c>
    </row>
    <row r="1335" spans="1:9" x14ac:dyDescent="0.25">
      <c r="A1335" s="1" t="s">
        <v>2983</v>
      </c>
      <c r="B1335" s="1" t="s">
        <v>3316</v>
      </c>
      <c r="D1335" s="17" t="s">
        <v>1361</v>
      </c>
      <c r="E1335" s="1" t="s">
        <v>3409</v>
      </c>
      <c r="H1335" s="1">
        <v>0</v>
      </c>
      <c r="I1335" s="19">
        <v>643.9</v>
      </c>
    </row>
    <row r="1336" spans="1:9" x14ac:dyDescent="0.25">
      <c r="A1336" s="1" t="s">
        <v>2984</v>
      </c>
      <c r="B1336" s="1" t="s">
        <v>3337</v>
      </c>
      <c r="D1336" s="17" t="s">
        <v>1362</v>
      </c>
      <c r="E1336" s="1" t="s">
        <v>3424</v>
      </c>
      <c r="H1336" s="1">
        <v>0</v>
      </c>
      <c r="I1336" s="19">
        <v>2599</v>
      </c>
    </row>
    <row r="1337" spans="1:9" x14ac:dyDescent="0.25">
      <c r="A1337" s="1" t="s">
        <v>2985</v>
      </c>
      <c r="B1337" s="1" t="s">
        <v>3287</v>
      </c>
      <c r="D1337" s="17" t="s">
        <v>1363</v>
      </c>
      <c r="E1337" s="1" t="s">
        <v>3398</v>
      </c>
      <c r="H1337" s="1">
        <v>0</v>
      </c>
      <c r="I1337" s="19">
        <v>391</v>
      </c>
    </row>
    <row r="1338" spans="1:9" x14ac:dyDescent="0.25">
      <c r="A1338" s="1" t="s">
        <v>2986</v>
      </c>
      <c r="B1338" s="1" t="s">
        <v>3299</v>
      </c>
      <c r="D1338" s="17" t="s">
        <v>1364</v>
      </c>
      <c r="E1338" s="1" t="s">
        <v>3465</v>
      </c>
      <c r="H1338" s="1">
        <v>1</v>
      </c>
      <c r="I1338" s="19">
        <v>243</v>
      </c>
    </row>
    <row r="1339" spans="1:9" x14ac:dyDescent="0.25">
      <c r="A1339" s="1" t="s">
        <v>2987</v>
      </c>
      <c r="B1339" s="1" t="s">
        <v>3316</v>
      </c>
      <c r="D1339" s="17" t="s">
        <v>1365</v>
      </c>
      <c r="E1339" s="1" t="s">
        <v>3420</v>
      </c>
      <c r="H1339" s="1">
        <v>2</v>
      </c>
      <c r="I1339" s="19">
        <v>118</v>
      </c>
    </row>
    <row r="1340" spans="1:9" x14ac:dyDescent="0.25">
      <c r="A1340" s="1" t="s">
        <v>2988</v>
      </c>
      <c r="B1340" s="1" t="s">
        <v>3338</v>
      </c>
      <c r="D1340" s="17" t="s">
        <v>1366</v>
      </c>
      <c r="E1340" s="1" t="s">
        <v>3373</v>
      </c>
      <c r="H1340" s="1">
        <v>1</v>
      </c>
      <c r="I1340" s="19">
        <v>500.09</v>
      </c>
    </row>
    <row r="1341" spans="1:9" x14ac:dyDescent="0.25">
      <c r="A1341" s="1" t="s">
        <v>2989</v>
      </c>
      <c r="D1341" s="17" t="s">
        <v>1367</v>
      </c>
      <c r="E1341" s="1" t="s">
        <v>3615</v>
      </c>
      <c r="H1341" s="1">
        <v>100</v>
      </c>
      <c r="I1341" s="19">
        <v>9.2200000000000006</v>
      </c>
    </row>
    <row r="1342" spans="1:9" x14ac:dyDescent="0.25">
      <c r="A1342" s="1" t="s">
        <v>2990</v>
      </c>
      <c r="B1342" s="1" t="s">
        <v>3298</v>
      </c>
      <c r="C1342" s="1" t="s">
        <v>3292</v>
      </c>
      <c r="D1342" s="17" t="s">
        <v>1368</v>
      </c>
      <c r="E1342" s="1" t="s">
        <v>3424</v>
      </c>
      <c r="F1342" s="1">
        <v>1</v>
      </c>
      <c r="G1342" s="1">
        <v>2</v>
      </c>
      <c r="H1342" s="1">
        <v>1</v>
      </c>
      <c r="I1342" s="19">
        <v>2885</v>
      </c>
    </row>
    <row r="1343" spans="1:9" x14ac:dyDescent="0.25">
      <c r="A1343" s="1" t="s">
        <v>2991</v>
      </c>
      <c r="D1343" s="17" t="s">
        <v>1369</v>
      </c>
      <c r="E1343" s="1" t="s">
        <v>3503</v>
      </c>
      <c r="H1343" s="1">
        <v>8</v>
      </c>
      <c r="I1343" s="19">
        <v>235</v>
      </c>
    </row>
    <row r="1344" spans="1:9" x14ac:dyDescent="0.25">
      <c r="A1344" s="1" t="s">
        <v>2992</v>
      </c>
      <c r="D1344" s="17" t="s">
        <v>1370</v>
      </c>
      <c r="E1344" s="1" t="s">
        <v>3525</v>
      </c>
      <c r="H1344" s="1">
        <v>2</v>
      </c>
      <c r="I1344" s="19">
        <v>391</v>
      </c>
    </row>
    <row r="1345" spans="1:9" x14ac:dyDescent="0.25">
      <c r="A1345" s="1" t="s">
        <v>2993</v>
      </c>
      <c r="D1345" s="17" t="s">
        <v>1371</v>
      </c>
      <c r="E1345" s="1" t="s">
        <v>3456</v>
      </c>
      <c r="H1345" s="1">
        <v>5</v>
      </c>
      <c r="I1345" s="19">
        <v>152</v>
      </c>
    </row>
    <row r="1346" spans="1:9" x14ac:dyDescent="0.25">
      <c r="A1346" s="1" t="s">
        <v>2994</v>
      </c>
      <c r="B1346" s="1" t="s">
        <v>3339</v>
      </c>
      <c r="D1346" s="17" t="s">
        <v>1372</v>
      </c>
      <c r="E1346" s="1" t="s">
        <v>3616</v>
      </c>
      <c r="H1346" s="1">
        <v>0</v>
      </c>
      <c r="I1346" s="19">
        <v>119.86</v>
      </c>
    </row>
    <row r="1347" spans="1:9" x14ac:dyDescent="0.25">
      <c r="A1347" s="1" t="s">
        <v>2995</v>
      </c>
      <c r="B1347" s="1" t="s">
        <v>3339</v>
      </c>
      <c r="D1347" s="17" t="s">
        <v>1373</v>
      </c>
      <c r="E1347" s="1" t="s">
        <v>3616</v>
      </c>
      <c r="H1347" s="1">
        <v>0</v>
      </c>
      <c r="I1347" s="19">
        <v>83.7</v>
      </c>
    </row>
    <row r="1348" spans="1:9" x14ac:dyDescent="0.25">
      <c r="A1348" s="1" t="s">
        <v>2996</v>
      </c>
      <c r="B1348" s="1" t="s">
        <v>3339</v>
      </c>
      <c r="D1348" s="17" t="s">
        <v>1374</v>
      </c>
      <c r="E1348" s="1" t="s">
        <v>3616</v>
      </c>
      <c r="H1348" s="1">
        <v>0</v>
      </c>
      <c r="I1348" s="19">
        <v>116</v>
      </c>
    </row>
    <row r="1349" spans="1:9" x14ac:dyDescent="0.25">
      <c r="A1349" s="1" t="s">
        <v>2997</v>
      </c>
      <c r="B1349" s="1" t="s">
        <v>3339</v>
      </c>
      <c r="D1349" s="17" t="s">
        <v>1375</v>
      </c>
      <c r="E1349" s="1" t="s">
        <v>3616</v>
      </c>
      <c r="H1349" s="1">
        <v>0</v>
      </c>
      <c r="I1349" s="19">
        <v>614.4</v>
      </c>
    </row>
    <row r="1350" spans="1:9" x14ac:dyDescent="0.25">
      <c r="A1350" s="1" t="s">
        <v>2998</v>
      </c>
      <c r="B1350" s="1" t="s">
        <v>3339</v>
      </c>
      <c r="D1350" s="17" t="s">
        <v>1376</v>
      </c>
      <c r="E1350" s="1" t="s">
        <v>3616</v>
      </c>
      <c r="H1350" s="1">
        <v>0</v>
      </c>
      <c r="I1350" s="19">
        <v>148.38999999999999</v>
      </c>
    </row>
    <row r="1351" spans="1:9" x14ac:dyDescent="0.25">
      <c r="A1351" s="1" t="s">
        <v>2999</v>
      </c>
      <c r="B1351" s="1" t="s">
        <v>3339</v>
      </c>
      <c r="D1351" s="17" t="s">
        <v>1377</v>
      </c>
      <c r="E1351" s="1" t="s">
        <v>3616</v>
      </c>
      <c r="H1351" s="1">
        <v>0</v>
      </c>
      <c r="I1351" s="19">
        <v>109.09</v>
      </c>
    </row>
    <row r="1352" spans="1:9" x14ac:dyDescent="0.25">
      <c r="A1352" s="1" t="s">
        <v>3000</v>
      </c>
      <c r="B1352" s="1" t="s">
        <v>3339</v>
      </c>
      <c r="D1352" s="17" t="s">
        <v>1378</v>
      </c>
      <c r="E1352" s="1" t="s">
        <v>3616</v>
      </c>
      <c r="H1352" s="1">
        <v>0</v>
      </c>
      <c r="I1352" s="19">
        <v>142.68</v>
      </c>
    </row>
    <row r="1353" spans="1:9" x14ac:dyDescent="0.25">
      <c r="A1353" s="1" t="s">
        <v>3001</v>
      </c>
      <c r="B1353" s="1" t="s">
        <v>3339</v>
      </c>
      <c r="D1353" s="17" t="s">
        <v>1379</v>
      </c>
      <c r="E1353" s="1" t="s">
        <v>3616</v>
      </c>
      <c r="H1353" s="1">
        <v>0</v>
      </c>
      <c r="I1353" s="19">
        <v>682.44</v>
      </c>
    </row>
    <row r="1354" spans="1:9" x14ac:dyDescent="0.25">
      <c r="A1354" s="1" t="s">
        <v>3002</v>
      </c>
      <c r="B1354" s="1" t="s">
        <v>3339</v>
      </c>
      <c r="D1354" s="17" t="s">
        <v>1380</v>
      </c>
      <c r="E1354" s="1" t="s">
        <v>3616</v>
      </c>
      <c r="H1354" s="1">
        <v>0</v>
      </c>
      <c r="I1354" s="19">
        <v>730.44</v>
      </c>
    </row>
    <row r="1355" spans="1:9" x14ac:dyDescent="0.25">
      <c r="A1355" s="1" t="s">
        <v>3003</v>
      </c>
      <c r="B1355" s="1" t="s">
        <v>3339</v>
      </c>
      <c r="D1355" s="17" t="s">
        <v>1381</v>
      </c>
      <c r="E1355" s="1" t="s">
        <v>3616</v>
      </c>
      <c r="H1355" s="1">
        <v>0</v>
      </c>
      <c r="I1355" s="19">
        <v>562.98</v>
      </c>
    </row>
    <row r="1356" spans="1:9" x14ac:dyDescent="0.25">
      <c r="A1356" s="1" t="s">
        <v>3004</v>
      </c>
      <c r="D1356" s="17" t="s">
        <v>1382</v>
      </c>
      <c r="E1356" s="1" t="s">
        <v>3382</v>
      </c>
      <c r="H1356" s="1">
        <v>9</v>
      </c>
      <c r="I1356" s="19">
        <v>9.8000000000000007</v>
      </c>
    </row>
    <row r="1357" spans="1:9" x14ac:dyDescent="0.25">
      <c r="A1357" s="1" t="s">
        <v>3005</v>
      </c>
      <c r="B1357" s="1" t="s">
        <v>3298</v>
      </c>
      <c r="D1357" s="17" t="s">
        <v>1383</v>
      </c>
      <c r="E1357" s="1" t="s">
        <v>3535</v>
      </c>
      <c r="H1357" s="1">
        <v>8</v>
      </c>
      <c r="I1357" s="19">
        <v>229.4</v>
      </c>
    </row>
    <row r="1358" spans="1:9" x14ac:dyDescent="0.25">
      <c r="A1358" s="1" t="s">
        <v>3006</v>
      </c>
      <c r="D1358" s="17" t="s">
        <v>1384</v>
      </c>
      <c r="E1358" s="1" t="s">
        <v>3399</v>
      </c>
      <c r="H1358" s="1">
        <v>25</v>
      </c>
      <c r="I1358" s="19">
        <v>145</v>
      </c>
    </row>
    <row r="1359" spans="1:9" x14ac:dyDescent="0.25">
      <c r="A1359" s="1" t="s">
        <v>3007</v>
      </c>
      <c r="B1359" s="1" t="s">
        <v>3340</v>
      </c>
      <c r="D1359" s="17" t="s">
        <v>1385</v>
      </c>
      <c r="E1359" s="1" t="s">
        <v>3617</v>
      </c>
      <c r="H1359" s="1">
        <v>1</v>
      </c>
      <c r="I1359" s="19">
        <v>9408</v>
      </c>
    </row>
    <row r="1360" spans="1:9" x14ac:dyDescent="0.25">
      <c r="A1360" s="1" t="s">
        <v>3008</v>
      </c>
      <c r="B1360" s="1" t="s">
        <v>3340</v>
      </c>
      <c r="D1360" s="17" t="s">
        <v>1386</v>
      </c>
      <c r="E1360" s="1" t="s">
        <v>3401</v>
      </c>
      <c r="H1360" s="1">
        <v>0</v>
      </c>
      <c r="I1360" s="19">
        <v>2736</v>
      </c>
    </row>
    <row r="1361" spans="1:9" x14ac:dyDescent="0.25">
      <c r="A1361" s="1" t="s">
        <v>3009</v>
      </c>
      <c r="B1361" s="1" t="s">
        <v>3340</v>
      </c>
      <c r="D1361" s="17" t="s">
        <v>1387</v>
      </c>
      <c r="E1361" s="1" t="s">
        <v>3401</v>
      </c>
      <c r="H1361" s="1">
        <v>0</v>
      </c>
      <c r="I1361" s="19">
        <v>9637.2000000000007</v>
      </c>
    </row>
    <row r="1362" spans="1:9" x14ac:dyDescent="0.25">
      <c r="A1362" s="1" t="s">
        <v>3010</v>
      </c>
      <c r="B1362" s="1" t="s">
        <v>3340</v>
      </c>
      <c r="D1362" s="17" t="s">
        <v>1388</v>
      </c>
      <c r="E1362" s="1" t="s">
        <v>3618</v>
      </c>
      <c r="H1362" s="1">
        <v>5</v>
      </c>
      <c r="I1362" s="19">
        <v>311</v>
      </c>
    </row>
    <row r="1363" spans="1:9" x14ac:dyDescent="0.25">
      <c r="A1363" s="1" t="s">
        <v>3011</v>
      </c>
      <c r="B1363" s="1" t="s">
        <v>3340</v>
      </c>
      <c r="D1363" s="17" t="s">
        <v>1389</v>
      </c>
      <c r="E1363" s="1" t="s">
        <v>3618</v>
      </c>
      <c r="H1363" s="1">
        <v>4</v>
      </c>
      <c r="I1363" s="19">
        <v>246.86</v>
      </c>
    </row>
    <row r="1364" spans="1:9" x14ac:dyDescent="0.25">
      <c r="A1364" s="1" t="s">
        <v>3012</v>
      </c>
      <c r="B1364" s="1" t="s">
        <v>3340</v>
      </c>
      <c r="D1364" s="17" t="s">
        <v>1390</v>
      </c>
      <c r="E1364" s="1" t="s">
        <v>3618</v>
      </c>
      <c r="H1364" s="1">
        <v>0</v>
      </c>
      <c r="I1364" s="19">
        <v>215.7</v>
      </c>
    </row>
    <row r="1365" spans="1:9" x14ac:dyDescent="0.25">
      <c r="A1365" s="1" t="s">
        <v>3013</v>
      </c>
      <c r="B1365" s="1" t="s">
        <v>3340</v>
      </c>
      <c r="D1365" s="17" t="s">
        <v>1391</v>
      </c>
      <c r="E1365" s="1" t="s">
        <v>3618</v>
      </c>
      <c r="H1365" s="1">
        <v>0</v>
      </c>
      <c r="I1365" s="19">
        <v>943.43</v>
      </c>
    </row>
    <row r="1366" spans="1:9" x14ac:dyDescent="0.25">
      <c r="A1366" s="1" t="s">
        <v>3014</v>
      </c>
      <c r="B1366" s="1" t="s">
        <v>3340</v>
      </c>
      <c r="D1366" s="17" t="s">
        <v>1392</v>
      </c>
      <c r="E1366" s="1" t="s">
        <v>3618</v>
      </c>
      <c r="H1366" s="1">
        <v>5</v>
      </c>
      <c r="I1366" s="19">
        <v>845.92</v>
      </c>
    </row>
    <row r="1367" spans="1:9" x14ac:dyDescent="0.25">
      <c r="A1367" s="1" t="s">
        <v>3015</v>
      </c>
      <c r="B1367" s="1" t="s">
        <v>3340</v>
      </c>
      <c r="D1367" s="17" t="s">
        <v>1393</v>
      </c>
      <c r="E1367" s="1" t="s">
        <v>3618</v>
      </c>
      <c r="H1367" s="1">
        <v>2</v>
      </c>
      <c r="I1367" s="19">
        <v>5.98</v>
      </c>
    </row>
    <row r="1368" spans="1:9" x14ac:dyDescent="0.25">
      <c r="A1368" s="1" t="s">
        <v>3016</v>
      </c>
      <c r="B1368" s="1" t="s">
        <v>3340</v>
      </c>
      <c r="D1368" s="17" t="s">
        <v>1394</v>
      </c>
      <c r="E1368" s="1" t="s">
        <v>3618</v>
      </c>
      <c r="H1368" s="1">
        <v>2</v>
      </c>
      <c r="I1368" s="19">
        <v>66.62</v>
      </c>
    </row>
    <row r="1369" spans="1:9" x14ac:dyDescent="0.25">
      <c r="A1369" s="1" t="s">
        <v>3017</v>
      </c>
      <c r="B1369" s="1" t="s">
        <v>3340</v>
      </c>
      <c r="D1369" s="17" t="s">
        <v>1395</v>
      </c>
      <c r="E1369" s="1" t="s">
        <v>3618</v>
      </c>
      <c r="H1369" s="1">
        <v>1</v>
      </c>
      <c r="I1369" s="19">
        <v>8.98</v>
      </c>
    </row>
    <row r="1370" spans="1:9" x14ac:dyDescent="0.25">
      <c r="A1370" s="1" t="s">
        <v>3018</v>
      </c>
      <c r="B1370" s="1" t="s">
        <v>3340</v>
      </c>
      <c r="D1370" s="17" t="s">
        <v>1396</v>
      </c>
      <c r="E1370" s="1" t="s">
        <v>3618</v>
      </c>
      <c r="H1370" s="1">
        <v>1</v>
      </c>
      <c r="I1370" s="19">
        <v>598.45000000000005</v>
      </c>
    </row>
    <row r="1371" spans="1:9" x14ac:dyDescent="0.25">
      <c r="A1371" s="1" t="s">
        <v>3019</v>
      </c>
      <c r="B1371" s="1" t="s">
        <v>3340</v>
      </c>
      <c r="D1371" s="17" t="s">
        <v>1397</v>
      </c>
      <c r="E1371" s="1" t="s">
        <v>3618</v>
      </c>
      <c r="H1371" s="1">
        <v>2</v>
      </c>
      <c r="I1371" s="19">
        <v>83.33</v>
      </c>
    </row>
    <row r="1372" spans="1:9" x14ac:dyDescent="0.25">
      <c r="A1372" s="1" t="s">
        <v>3020</v>
      </c>
      <c r="B1372" s="1" t="s">
        <v>3340</v>
      </c>
      <c r="D1372" s="17" t="s">
        <v>1398</v>
      </c>
      <c r="E1372" s="1" t="s">
        <v>3618</v>
      </c>
      <c r="H1372" s="1">
        <v>1</v>
      </c>
      <c r="I1372" s="19">
        <v>2394</v>
      </c>
    </row>
    <row r="1373" spans="1:9" x14ac:dyDescent="0.25">
      <c r="A1373" s="1" t="s">
        <v>3021</v>
      </c>
      <c r="D1373" s="17" t="s">
        <v>1399</v>
      </c>
      <c r="E1373" s="1" t="s">
        <v>3615</v>
      </c>
      <c r="H1373" s="1">
        <v>0</v>
      </c>
      <c r="I1373" s="19">
        <v>33.6</v>
      </c>
    </row>
    <row r="1374" spans="1:9" x14ac:dyDescent="0.25">
      <c r="A1374" s="1" t="s">
        <v>3022</v>
      </c>
      <c r="D1374" s="17" t="s">
        <v>1400</v>
      </c>
      <c r="E1374" s="1" t="s">
        <v>3615</v>
      </c>
      <c r="H1374" s="1">
        <v>0</v>
      </c>
      <c r="I1374" s="19">
        <v>6.18</v>
      </c>
    </row>
    <row r="1375" spans="1:9" x14ac:dyDescent="0.25">
      <c r="A1375" s="1" t="s">
        <v>3023</v>
      </c>
      <c r="D1375" s="17" t="s">
        <v>1401</v>
      </c>
      <c r="E1375" s="1" t="s">
        <v>3414</v>
      </c>
      <c r="H1375" s="1">
        <v>2</v>
      </c>
      <c r="I1375" s="19">
        <v>857.51</v>
      </c>
    </row>
    <row r="1376" spans="1:9" x14ac:dyDescent="0.25">
      <c r="A1376" s="1" t="s">
        <v>3024</v>
      </c>
      <c r="D1376" s="17" t="s">
        <v>1402</v>
      </c>
      <c r="E1376" s="1" t="s">
        <v>3580</v>
      </c>
      <c r="H1376" s="1">
        <v>0</v>
      </c>
      <c r="I1376" s="19"/>
    </row>
    <row r="1377" spans="1:10" x14ac:dyDescent="0.25">
      <c r="A1377" s="1" t="s">
        <v>3025</v>
      </c>
      <c r="B1377" s="1" t="s">
        <v>3298</v>
      </c>
      <c r="C1377" s="1" t="s">
        <v>3292</v>
      </c>
      <c r="D1377" s="17" t="s">
        <v>1403</v>
      </c>
      <c r="E1377" s="1" t="s">
        <v>3542</v>
      </c>
      <c r="F1377" s="1">
        <v>2</v>
      </c>
      <c r="G1377" s="1">
        <v>4</v>
      </c>
      <c r="H1377" s="1">
        <v>1</v>
      </c>
      <c r="I1377" s="19">
        <v>270</v>
      </c>
      <c r="J1377">
        <v>8183</v>
      </c>
    </row>
    <row r="1378" spans="1:10" x14ac:dyDescent="0.25">
      <c r="A1378" s="1" t="s">
        <v>3026</v>
      </c>
      <c r="B1378" s="1" t="s">
        <v>3298</v>
      </c>
      <c r="C1378" s="1" t="s">
        <v>3292</v>
      </c>
      <c r="D1378" s="17" t="s">
        <v>1404</v>
      </c>
      <c r="E1378" s="1" t="s">
        <v>3542</v>
      </c>
      <c r="F1378" s="1">
        <v>2</v>
      </c>
      <c r="G1378" s="1">
        <v>4</v>
      </c>
      <c r="H1378" s="1">
        <v>0</v>
      </c>
      <c r="I1378" s="19">
        <v>270</v>
      </c>
      <c r="J1378">
        <v>8183</v>
      </c>
    </row>
    <row r="1379" spans="1:10" x14ac:dyDescent="0.25">
      <c r="A1379" s="1" t="s">
        <v>3027</v>
      </c>
      <c r="B1379" s="1" t="s">
        <v>3298</v>
      </c>
      <c r="C1379" s="1" t="s">
        <v>3292</v>
      </c>
      <c r="D1379" s="17" t="s">
        <v>1405</v>
      </c>
      <c r="E1379" s="1" t="s">
        <v>3542</v>
      </c>
      <c r="F1379" s="1">
        <v>2</v>
      </c>
      <c r="G1379" s="1">
        <v>4</v>
      </c>
      <c r="H1379" s="1">
        <v>0</v>
      </c>
      <c r="I1379" s="19">
        <v>270</v>
      </c>
      <c r="J1379">
        <v>8183</v>
      </c>
    </row>
    <row r="1380" spans="1:10" x14ac:dyDescent="0.25">
      <c r="A1380" s="1" t="s">
        <v>3028</v>
      </c>
      <c r="B1380" s="1" t="s">
        <v>3298</v>
      </c>
      <c r="C1380" s="1" t="s">
        <v>3292</v>
      </c>
      <c r="D1380" s="17" t="s">
        <v>1406</v>
      </c>
      <c r="E1380" s="1" t="s">
        <v>3542</v>
      </c>
      <c r="F1380" s="1">
        <v>2</v>
      </c>
      <c r="G1380" s="1">
        <v>4</v>
      </c>
      <c r="H1380" s="1">
        <v>0</v>
      </c>
      <c r="I1380" s="19">
        <v>270</v>
      </c>
      <c r="J1380">
        <v>8183</v>
      </c>
    </row>
    <row r="1381" spans="1:10" x14ac:dyDescent="0.25">
      <c r="A1381" s="1" t="s">
        <v>3029</v>
      </c>
      <c r="B1381" s="1" t="s">
        <v>3300</v>
      </c>
      <c r="D1381" s="17" t="s">
        <v>1407</v>
      </c>
      <c r="E1381" s="1" t="s">
        <v>3550</v>
      </c>
      <c r="H1381" s="1">
        <v>1</v>
      </c>
      <c r="I1381" s="19">
        <v>1852</v>
      </c>
    </row>
    <row r="1382" spans="1:10" x14ac:dyDescent="0.25">
      <c r="A1382" s="1" t="s">
        <v>3030</v>
      </c>
      <c r="D1382" s="17" t="s">
        <v>1408</v>
      </c>
      <c r="E1382" s="1" t="s">
        <v>3369</v>
      </c>
      <c r="H1382" s="1">
        <v>1</v>
      </c>
      <c r="I1382" s="19">
        <v>80</v>
      </c>
    </row>
    <row r="1383" spans="1:10" x14ac:dyDescent="0.25">
      <c r="A1383" s="1" t="s">
        <v>3031</v>
      </c>
      <c r="D1383" s="17" t="s">
        <v>1409</v>
      </c>
      <c r="E1383" s="1" t="s">
        <v>3369</v>
      </c>
      <c r="H1383" s="1">
        <v>0</v>
      </c>
      <c r="I1383" s="19">
        <v>54.46</v>
      </c>
    </row>
    <row r="1384" spans="1:10" x14ac:dyDescent="0.25">
      <c r="A1384" s="1" t="s">
        <v>3032</v>
      </c>
      <c r="D1384" s="17" t="s">
        <v>1410</v>
      </c>
      <c r="E1384" s="1" t="s">
        <v>3371</v>
      </c>
      <c r="H1384" s="1">
        <v>4</v>
      </c>
      <c r="I1384" s="19">
        <v>52.44</v>
      </c>
    </row>
    <row r="1385" spans="1:10" x14ac:dyDescent="0.25">
      <c r="A1385" s="1" t="s">
        <v>3033</v>
      </c>
      <c r="D1385" s="17" t="s">
        <v>1411</v>
      </c>
      <c r="E1385" s="1" t="s">
        <v>3385</v>
      </c>
      <c r="H1385" s="1">
        <v>1</v>
      </c>
      <c r="I1385" s="19">
        <v>108</v>
      </c>
    </row>
    <row r="1386" spans="1:10" x14ac:dyDescent="0.25">
      <c r="A1386" s="1" t="s">
        <v>3034</v>
      </c>
      <c r="D1386" s="17" t="s">
        <v>1412</v>
      </c>
      <c r="E1386" s="1" t="s">
        <v>3368</v>
      </c>
      <c r="H1386" s="1">
        <v>3</v>
      </c>
      <c r="I1386" s="19">
        <v>66.41</v>
      </c>
    </row>
    <row r="1387" spans="1:10" x14ac:dyDescent="0.25">
      <c r="A1387" s="1" t="s">
        <v>3035</v>
      </c>
      <c r="D1387" s="17" t="s">
        <v>1413</v>
      </c>
      <c r="E1387" s="1" t="s">
        <v>3367</v>
      </c>
      <c r="H1387" s="1">
        <v>2</v>
      </c>
      <c r="I1387" s="19"/>
    </row>
    <row r="1388" spans="1:10" x14ac:dyDescent="0.25">
      <c r="A1388" s="1" t="s">
        <v>3036</v>
      </c>
      <c r="D1388" s="17" t="s">
        <v>1414</v>
      </c>
      <c r="E1388" s="1" t="s">
        <v>3367</v>
      </c>
      <c r="H1388" s="1">
        <v>2</v>
      </c>
      <c r="I1388" s="19"/>
    </row>
    <row r="1389" spans="1:10" x14ac:dyDescent="0.25">
      <c r="A1389" s="1" t="s">
        <v>3037</v>
      </c>
      <c r="D1389" s="17" t="s">
        <v>1415</v>
      </c>
      <c r="E1389" s="1" t="s">
        <v>3367</v>
      </c>
      <c r="H1389" s="1">
        <v>1</v>
      </c>
      <c r="I1389" s="19"/>
    </row>
    <row r="1390" spans="1:10" x14ac:dyDescent="0.25">
      <c r="A1390" s="1" t="s">
        <v>3038</v>
      </c>
      <c r="D1390" s="17" t="s">
        <v>1416</v>
      </c>
      <c r="E1390" s="1" t="s">
        <v>3367</v>
      </c>
      <c r="H1390" s="1">
        <v>0</v>
      </c>
      <c r="I1390" s="19"/>
    </row>
    <row r="1391" spans="1:10" x14ac:dyDescent="0.25">
      <c r="A1391" s="1" t="s">
        <v>3039</v>
      </c>
      <c r="D1391" s="17" t="s">
        <v>1417</v>
      </c>
      <c r="E1391" s="1" t="s">
        <v>3543</v>
      </c>
      <c r="H1391" s="1">
        <v>1</v>
      </c>
      <c r="I1391" s="19"/>
    </row>
    <row r="1392" spans="1:10" x14ac:dyDescent="0.25">
      <c r="A1392" s="1" t="s">
        <v>3040</v>
      </c>
      <c r="D1392" s="17" t="s">
        <v>1418</v>
      </c>
      <c r="E1392" s="1" t="s">
        <v>3449</v>
      </c>
      <c r="H1392" s="1">
        <v>1</v>
      </c>
      <c r="I1392" s="19"/>
    </row>
    <row r="1393" spans="1:9" x14ac:dyDescent="0.25">
      <c r="A1393" s="1" t="s">
        <v>3041</v>
      </c>
      <c r="D1393" s="17" t="s">
        <v>1419</v>
      </c>
      <c r="E1393" s="1" t="s">
        <v>3449</v>
      </c>
      <c r="H1393" s="1">
        <v>1</v>
      </c>
      <c r="I1393" s="19"/>
    </row>
    <row r="1394" spans="1:9" x14ac:dyDescent="0.25">
      <c r="A1394" s="1" t="s">
        <v>3042</v>
      </c>
      <c r="B1394" s="1" t="s">
        <v>3304</v>
      </c>
      <c r="D1394" s="17" t="s">
        <v>1420</v>
      </c>
      <c r="E1394" s="1" t="s">
        <v>3471</v>
      </c>
      <c r="H1394" s="1">
        <v>1</v>
      </c>
      <c r="I1394" s="19"/>
    </row>
    <row r="1395" spans="1:9" x14ac:dyDescent="0.25">
      <c r="A1395" s="1" t="s">
        <v>3043</v>
      </c>
      <c r="B1395" s="1" t="s">
        <v>3297</v>
      </c>
      <c r="D1395" s="17" t="s">
        <v>1421</v>
      </c>
      <c r="E1395" s="1" t="s">
        <v>3543</v>
      </c>
      <c r="H1395" s="1">
        <v>0</v>
      </c>
      <c r="I1395" s="19"/>
    </row>
    <row r="1396" spans="1:9" x14ac:dyDescent="0.25">
      <c r="A1396" s="1" t="s">
        <v>3044</v>
      </c>
      <c r="D1396" s="17" t="s">
        <v>1422</v>
      </c>
      <c r="E1396" s="1" t="s">
        <v>3418</v>
      </c>
      <c r="H1396" s="1">
        <v>5</v>
      </c>
      <c r="I1396" s="19"/>
    </row>
    <row r="1397" spans="1:9" x14ac:dyDescent="0.25">
      <c r="A1397" s="1" t="s">
        <v>3045</v>
      </c>
      <c r="D1397" s="17" t="s">
        <v>1423</v>
      </c>
      <c r="E1397" s="1" t="s">
        <v>3418</v>
      </c>
      <c r="H1397" s="1">
        <v>6</v>
      </c>
      <c r="I1397" s="19"/>
    </row>
    <row r="1398" spans="1:9" x14ac:dyDescent="0.25">
      <c r="A1398" s="1" t="s">
        <v>3046</v>
      </c>
      <c r="D1398" s="17" t="s">
        <v>1424</v>
      </c>
      <c r="E1398" s="1" t="s">
        <v>3418</v>
      </c>
      <c r="H1398" s="1">
        <v>2</v>
      </c>
      <c r="I1398" s="19"/>
    </row>
    <row r="1399" spans="1:9" x14ac:dyDescent="0.25">
      <c r="A1399" s="1" t="s">
        <v>3047</v>
      </c>
      <c r="D1399" s="17" t="s">
        <v>1423</v>
      </c>
      <c r="E1399" s="1" t="s">
        <v>3418</v>
      </c>
      <c r="H1399" s="1">
        <v>4</v>
      </c>
      <c r="I1399" s="19"/>
    </row>
    <row r="1400" spans="1:9" x14ac:dyDescent="0.25">
      <c r="A1400" s="1" t="s">
        <v>3048</v>
      </c>
      <c r="D1400" s="17" t="s">
        <v>1425</v>
      </c>
      <c r="E1400" s="1" t="s">
        <v>3418</v>
      </c>
      <c r="H1400" s="1">
        <v>6</v>
      </c>
      <c r="I1400" s="19"/>
    </row>
    <row r="1401" spans="1:9" x14ac:dyDescent="0.25">
      <c r="A1401" s="1" t="s">
        <v>3049</v>
      </c>
      <c r="D1401" s="17" t="s">
        <v>1426</v>
      </c>
      <c r="E1401" s="1" t="s">
        <v>3418</v>
      </c>
      <c r="H1401" s="1">
        <v>2</v>
      </c>
      <c r="I1401" s="19"/>
    </row>
    <row r="1402" spans="1:9" x14ac:dyDescent="0.25">
      <c r="A1402" s="1" t="s">
        <v>3050</v>
      </c>
      <c r="D1402" s="17" t="s">
        <v>1427</v>
      </c>
      <c r="E1402" s="1" t="s">
        <v>3418</v>
      </c>
      <c r="H1402" s="1">
        <v>10</v>
      </c>
      <c r="I1402" s="19">
        <v>197</v>
      </c>
    </row>
    <row r="1403" spans="1:9" x14ac:dyDescent="0.25">
      <c r="A1403" s="1" t="s">
        <v>3051</v>
      </c>
      <c r="D1403" s="17" t="s">
        <v>1428</v>
      </c>
      <c r="E1403" s="1" t="s">
        <v>3419</v>
      </c>
      <c r="H1403" s="1">
        <v>0</v>
      </c>
      <c r="I1403" s="19"/>
    </row>
    <row r="1404" spans="1:9" x14ac:dyDescent="0.25">
      <c r="A1404" s="1" t="s">
        <v>3052</v>
      </c>
      <c r="D1404" s="17" t="s">
        <v>1429</v>
      </c>
      <c r="E1404" s="1" t="s">
        <v>3419</v>
      </c>
      <c r="H1404" s="1">
        <v>0</v>
      </c>
      <c r="I1404" s="19"/>
    </row>
    <row r="1405" spans="1:9" x14ac:dyDescent="0.25">
      <c r="A1405" s="1" t="s">
        <v>3053</v>
      </c>
      <c r="D1405" s="17" t="s">
        <v>1430</v>
      </c>
      <c r="E1405" s="1" t="s">
        <v>3420</v>
      </c>
      <c r="H1405" s="1">
        <v>1</v>
      </c>
      <c r="I1405" s="19">
        <v>169.9</v>
      </c>
    </row>
    <row r="1406" spans="1:9" x14ac:dyDescent="0.25">
      <c r="A1406" s="1" t="s">
        <v>3054</v>
      </c>
      <c r="D1406" s="17" t="s">
        <v>1431</v>
      </c>
      <c r="E1406" s="1" t="s">
        <v>3425</v>
      </c>
      <c r="H1406" s="1">
        <v>0</v>
      </c>
      <c r="I1406" s="19">
        <v>356.9</v>
      </c>
    </row>
    <row r="1407" spans="1:9" x14ac:dyDescent="0.25">
      <c r="A1407" s="1" t="s">
        <v>3055</v>
      </c>
      <c r="D1407" s="17" t="s">
        <v>1432</v>
      </c>
      <c r="E1407" s="1" t="s">
        <v>3426</v>
      </c>
      <c r="H1407" s="1">
        <v>1</v>
      </c>
      <c r="I1407" s="19">
        <v>154.54</v>
      </c>
    </row>
    <row r="1408" spans="1:9" x14ac:dyDescent="0.25">
      <c r="A1408" s="1" t="s">
        <v>3056</v>
      </c>
      <c r="D1408" s="17" t="s">
        <v>1433</v>
      </c>
      <c r="E1408" s="1" t="s">
        <v>3424</v>
      </c>
      <c r="H1408" s="1">
        <v>2</v>
      </c>
      <c r="I1408" s="19"/>
    </row>
    <row r="1409" spans="1:9" x14ac:dyDescent="0.25">
      <c r="A1409" s="1" t="s">
        <v>3057</v>
      </c>
      <c r="D1409" s="17" t="s">
        <v>1434</v>
      </c>
      <c r="E1409" s="1" t="s">
        <v>3408</v>
      </c>
      <c r="H1409" s="1">
        <v>3</v>
      </c>
      <c r="I1409" s="19">
        <v>249.68</v>
      </c>
    </row>
    <row r="1410" spans="1:9" x14ac:dyDescent="0.25">
      <c r="A1410" s="1" t="s">
        <v>3058</v>
      </c>
      <c r="B1410" s="1" t="s">
        <v>3341</v>
      </c>
      <c r="D1410" s="17" t="s">
        <v>1435</v>
      </c>
      <c r="E1410" s="1" t="s">
        <v>3619</v>
      </c>
      <c r="H1410" s="1">
        <v>3</v>
      </c>
      <c r="I1410" s="19">
        <v>230</v>
      </c>
    </row>
    <row r="1411" spans="1:9" x14ac:dyDescent="0.25">
      <c r="A1411" s="1" t="s">
        <v>3059</v>
      </c>
      <c r="D1411" s="17" t="s">
        <v>1436</v>
      </c>
      <c r="E1411" s="1" t="s">
        <v>3539</v>
      </c>
      <c r="H1411" s="1">
        <v>2</v>
      </c>
      <c r="I1411" s="19"/>
    </row>
    <row r="1412" spans="1:9" x14ac:dyDescent="0.25">
      <c r="A1412" s="1" t="s">
        <v>3060</v>
      </c>
      <c r="D1412" s="17" t="s">
        <v>1437</v>
      </c>
      <c r="E1412" s="1" t="s">
        <v>3405</v>
      </c>
      <c r="H1412" s="1">
        <v>1</v>
      </c>
      <c r="I1412" s="19"/>
    </row>
    <row r="1413" spans="1:9" x14ac:dyDescent="0.25">
      <c r="A1413" s="1" t="s">
        <v>3061</v>
      </c>
      <c r="D1413" s="17" t="s">
        <v>1438</v>
      </c>
      <c r="E1413" s="1" t="s">
        <v>3415</v>
      </c>
      <c r="H1413" s="1">
        <v>1</v>
      </c>
      <c r="I1413" s="19"/>
    </row>
    <row r="1414" spans="1:9" x14ac:dyDescent="0.25">
      <c r="A1414" s="1" t="s">
        <v>3062</v>
      </c>
      <c r="D1414" s="17" t="s">
        <v>1439</v>
      </c>
      <c r="E1414" s="1" t="s">
        <v>3590</v>
      </c>
      <c r="H1414" s="1">
        <v>6</v>
      </c>
      <c r="I1414" s="19">
        <v>75.7</v>
      </c>
    </row>
    <row r="1415" spans="1:9" x14ac:dyDescent="0.25">
      <c r="A1415" s="1" t="s">
        <v>3063</v>
      </c>
      <c r="D1415" s="17" t="s">
        <v>1440</v>
      </c>
      <c r="E1415" s="1" t="s">
        <v>3590</v>
      </c>
      <c r="H1415" s="1">
        <v>6</v>
      </c>
      <c r="I1415" s="19">
        <v>89</v>
      </c>
    </row>
    <row r="1416" spans="1:9" x14ac:dyDescent="0.25">
      <c r="A1416" s="1" t="s">
        <v>3064</v>
      </c>
      <c r="D1416" s="17" t="s">
        <v>1441</v>
      </c>
      <c r="E1416" s="1" t="s">
        <v>3590</v>
      </c>
      <c r="H1416" s="1">
        <v>6</v>
      </c>
      <c r="I1416" s="19">
        <v>98</v>
      </c>
    </row>
    <row r="1417" spans="1:9" x14ac:dyDescent="0.25">
      <c r="A1417" s="1" t="s">
        <v>3065</v>
      </c>
      <c r="D1417" s="17" t="s">
        <v>1442</v>
      </c>
      <c r="E1417" s="1" t="s">
        <v>3400</v>
      </c>
      <c r="H1417" s="1">
        <v>10</v>
      </c>
      <c r="I1417" s="19">
        <v>27.4</v>
      </c>
    </row>
    <row r="1418" spans="1:9" x14ac:dyDescent="0.25">
      <c r="A1418" s="1" t="s">
        <v>3066</v>
      </c>
      <c r="D1418" s="17" t="s">
        <v>1443</v>
      </c>
      <c r="E1418" s="1" t="s">
        <v>3400</v>
      </c>
      <c r="H1418" s="1">
        <v>10</v>
      </c>
      <c r="I1418" s="19">
        <v>41.1</v>
      </c>
    </row>
    <row r="1419" spans="1:9" x14ac:dyDescent="0.25">
      <c r="A1419" s="1" t="s">
        <v>3067</v>
      </c>
      <c r="D1419" s="17" t="s">
        <v>1444</v>
      </c>
      <c r="E1419" s="1" t="s">
        <v>3400</v>
      </c>
      <c r="H1419" s="1">
        <v>10</v>
      </c>
      <c r="I1419" s="19">
        <v>28</v>
      </c>
    </row>
    <row r="1420" spans="1:9" x14ac:dyDescent="0.25">
      <c r="A1420" s="1" t="s">
        <v>3068</v>
      </c>
      <c r="D1420" s="17" t="s">
        <v>1445</v>
      </c>
      <c r="E1420" s="1" t="s">
        <v>3400</v>
      </c>
      <c r="H1420" s="1">
        <v>9</v>
      </c>
      <c r="I1420" s="19">
        <v>28.2</v>
      </c>
    </row>
    <row r="1421" spans="1:9" x14ac:dyDescent="0.25">
      <c r="A1421" s="1" t="s">
        <v>3069</v>
      </c>
      <c r="D1421" s="17" t="s">
        <v>1446</v>
      </c>
      <c r="E1421" s="1" t="s">
        <v>3400</v>
      </c>
      <c r="H1421" s="1">
        <v>10</v>
      </c>
      <c r="I1421" s="19">
        <v>34.799999999999997</v>
      </c>
    </row>
    <row r="1422" spans="1:9" x14ac:dyDescent="0.25">
      <c r="A1422" s="1" t="s">
        <v>3070</v>
      </c>
      <c r="D1422" s="17" t="s">
        <v>1447</v>
      </c>
      <c r="E1422" s="1" t="s">
        <v>3400</v>
      </c>
      <c r="H1422" s="1">
        <v>10</v>
      </c>
      <c r="I1422" s="19">
        <v>26</v>
      </c>
    </row>
    <row r="1423" spans="1:9" x14ac:dyDescent="0.25">
      <c r="A1423" s="1" t="s">
        <v>3071</v>
      </c>
      <c r="D1423" s="17" t="s">
        <v>1448</v>
      </c>
      <c r="E1423" s="1" t="s">
        <v>3400</v>
      </c>
      <c r="H1423" s="1">
        <v>10</v>
      </c>
      <c r="I1423" s="19">
        <v>25.9</v>
      </c>
    </row>
    <row r="1424" spans="1:9" x14ac:dyDescent="0.25">
      <c r="A1424" s="1" t="s">
        <v>3072</v>
      </c>
      <c r="D1424" s="17" t="s">
        <v>1449</v>
      </c>
      <c r="E1424" s="1" t="s">
        <v>3400</v>
      </c>
      <c r="H1424" s="1">
        <v>10</v>
      </c>
      <c r="I1424" s="19">
        <v>30.41</v>
      </c>
    </row>
    <row r="1425" spans="1:9" x14ac:dyDescent="0.25">
      <c r="A1425" s="1" t="s">
        <v>3073</v>
      </c>
      <c r="D1425" s="17" t="s">
        <v>1450</v>
      </c>
      <c r="E1425" s="1" t="s">
        <v>3400</v>
      </c>
      <c r="H1425" s="1">
        <v>10</v>
      </c>
      <c r="I1425" s="19">
        <v>23</v>
      </c>
    </row>
    <row r="1426" spans="1:9" x14ac:dyDescent="0.25">
      <c r="A1426" s="1" t="s">
        <v>3074</v>
      </c>
      <c r="D1426" s="17" t="s">
        <v>1451</v>
      </c>
      <c r="E1426" s="1" t="s">
        <v>3543</v>
      </c>
      <c r="H1426" s="1">
        <v>2</v>
      </c>
      <c r="I1426" s="19">
        <v>93.15</v>
      </c>
    </row>
    <row r="1427" spans="1:9" x14ac:dyDescent="0.25">
      <c r="A1427" s="1" t="s">
        <v>3075</v>
      </c>
      <c r="D1427" s="17" t="s">
        <v>1452</v>
      </c>
      <c r="E1427" s="1" t="s">
        <v>3415</v>
      </c>
      <c r="H1427" s="1">
        <v>2</v>
      </c>
      <c r="I1427" s="19">
        <v>318</v>
      </c>
    </row>
    <row r="1428" spans="1:9" x14ac:dyDescent="0.25">
      <c r="A1428" s="1" t="s">
        <v>3076</v>
      </c>
      <c r="D1428" s="17" t="s">
        <v>1453</v>
      </c>
      <c r="E1428" s="1" t="s">
        <v>3415</v>
      </c>
      <c r="H1428" s="1">
        <v>1</v>
      </c>
      <c r="I1428" s="19">
        <v>220.18</v>
      </c>
    </row>
    <row r="1429" spans="1:9" x14ac:dyDescent="0.25">
      <c r="A1429" s="1" t="s">
        <v>3077</v>
      </c>
      <c r="B1429" s="1" t="s">
        <v>3315</v>
      </c>
      <c r="D1429" s="17" t="s">
        <v>1454</v>
      </c>
      <c r="E1429" s="1" t="s">
        <v>3592</v>
      </c>
      <c r="H1429" s="1">
        <v>2</v>
      </c>
      <c r="I1429" s="19">
        <v>12900</v>
      </c>
    </row>
    <row r="1430" spans="1:9" x14ac:dyDescent="0.25">
      <c r="A1430" s="1" t="s">
        <v>3078</v>
      </c>
      <c r="B1430" s="1" t="s">
        <v>3342</v>
      </c>
      <c r="D1430" s="17" t="s">
        <v>1455</v>
      </c>
      <c r="E1430" s="1" t="s">
        <v>3412</v>
      </c>
      <c r="H1430" s="1">
        <v>0</v>
      </c>
      <c r="I1430" s="19">
        <v>203.81</v>
      </c>
    </row>
    <row r="1431" spans="1:9" x14ac:dyDescent="0.25">
      <c r="A1431" s="1" t="s">
        <v>3079</v>
      </c>
      <c r="B1431" s="1" t="s">
        <v>3342</v>
      </c>
      <c r="D1431" s="17" t="s">
        <v>1456</v>
      </c>
      <c r="E1431" s="1" t="s">
        <v>3424</v>
      </c>
      <c r="H1431" s="1">
        <v>1</v>
      </c>
      <c r="I1431" s="19">
        <v>790</v>
      </c>
    </row>
    <row r="1432" spans="1:9" x14ac:dyDescent="0.25">
      <c r="A1432" s="1" t="s">
        <v>3080</v>
      </c>
      <c r="B1432" s="1" t="s">
        <v>3342</v>
      </c>
      <c r="D1432" s="17" t="s">
        <v>1457</v>
      </c>
      <c r="E1432" s="1" t="s">
        <v>3454</v>
      </c>
      <c r="H1432" s="1">
        <v>1</v>
      </c>
      <c r="I1432" s="19">
        <v>11997</v>
      </c>
    </row>
    <row r="1433" spans="1:9" x14ac:dyDescent="0.25">
      <c r="A1433" s="1" t="s">
        <v>3081</v>
      </c>
      <c r="B1433" s="1" t="s">
        <v>3342</v>
      </c>
      <c r="D1433" s="17" t="s">
        <v>1458</v>
      </c>
      <c r="E1433" s="1" t="s">
        <v>3448</v>
      </c>
      <c r="H1433" s="1">
        <v>1</v>
      </c>
      <c r="I1433" s="19">
        <v>2860</v>
      </c>
    </row>
    <row r="1434" spans="1:9" x14ac:dyDescent="0.25">
      <c r="A1434" s="1" t="s">
        <v>3082</v>
      </c>
      <c r="B1434" s="1" t="s">
        <v>3342</v>
      </c>
      <c r="D1434" s="17" t="s">
        <v>1459</v>
      </c>
      <c r="E1434" s="1" t="s">
        <v>3454</v>
      </c>
      <c r="H1434" s="1">
        <v>1</v>
      </c>
      <c r="I1434" s="19">
        <v>3900</v>
      </c>
    </row>
    <row r="1435" spans="1:9" x14ac:dyDescent="0.25">
      <c r="A1435" s="1" t="s">
        <v>3083</v>
      </c>
      <c r="B1435" s="1" t="s">
        <v>3342</v>
      </c>
      <c r="D1435" s="17" t="s">
        <v>1460</v>
      </c>
      <c r="E1435" s="1" t="s">
        <v>3409</v>
      </c>
      <c r="H1435" s="1">
        <v>1</v>
      </c>
      <c r="I1435" s="19">
        <v>720</v>
      </c>
    </row>
    <row r="1436" spans="1:9" x14ac:dyDescent="0.25">
      <c r="A1436" s="1" t="s">
        <v>3084</v>
      </c>
      <c r="B1436" s="1" t="s">
        <v>3342</v>
      </c>
      <c r="D1436" s="17" t="s">
        <v>1461</v>
      </c>
      <c r="E1436" s="1" t="s">
        <v>3506</v>
      </c>
      <c r="H1436" s="1">
        <v>1</v>
      </c>
      <c r="I1436" s="19">
        <v>9600</v>
      </c>
    </row>
    <row r="1437" spans="1:9" x14ac:dyDescent="0.25">
      <c r="A1437" s="1" t="s">
        <v>3085</v>
      </c>
      <c r="B1437" s="1" t="s">
        <v>3342</v>
      </c>
      <c r="D1437" s="17" t="s">
        <v>1462</v>
      </c>
      <c r="E1437" s="1" t="s">
        <v>3576</v>
      </c>
      <c r="H1437" s="1">
        <v>1</v>
      </c>
      <c r="I1437" s="19">
        <v>2040</v>
      </c>
    </row>
    <row r="1438" spans="1:9" x14ac:dyDescent="0.25">
      <c r="A1438" s="1" t="s">
        <v>3086</v>
      </c>
      <c r="B1438" s="1" t="s">
        <v>3342</v>
      </c>
      <c r="D1438" s="17" t="s">
        <v>1463</v>
      </c>
      <c r="E1438" s="1" t="s">
        <v>3401</v>
      </c>
      <c r="H1438" s="1">
        <v>2</v>
      </c>
      <c r="I1438" s="19">
        <v>2040</v>
      </c>
    </row>
    <row r="1439" spans="1:9" x14ac:dyDescent="0.25">
      <c r="A1439" s="1" t="s">
        <v>3087</v>
      </c>
      <c r="B1439" s="1" t="s">
        <v>3342</v>
      </c>
      <c r="D1439" s="17" t="s">
        <v>1464</v>
      </c>
      <c r="E1439" s="1" t="s">
        <v>3386</v>
      </c>
      <c r="H1439" s="1">
        <v>1</v>
      </c>
      <c r="I1439" s="19">
        <v>1933.87</v>
      </c>
    </row>
    <row r="1440" spans="1:9" x14ac:dyDescent="0.25">
      <c r="A1440" s="1" t="s">
        <v>3088</v>
      </c>
      <c r="B1440" s="1" t="s">
        <v>3342</v>
      </c>
      <c r="D1440" s="17" t="s">
        <v>1465</v>
      </c>
      <c r="E1440" s="1" t="s">
        <v>20</v>
      </c>
      <c r="H1440" s="1">
        <v>1</v>
      </c>
      <c r="I1440" s="19">
        <v>3000</v>
      </c>
    </row>
    <row r="1441" spans="1:9" x14ac:dyDescent="0.25">
      <c r="A1441" s="1" t="s">
        <v>3089</v>
      </c>
      <c r="B1441" s="1" t="s">
        <v>3342</v>
      </c>
      <c r="D1441" s="17" t="s">
        <v>1466</v>
      </c>
      <c r="E1441" s="1" t="s">
        <v>20</v>
      </c>
      <c r="H1441" s="1">
        <v>0</v>
      </c>
      <c r="I1441" s="19">
        <v>1200</v>
      </c>
    </row>
    <row r="1442" spans="1:9" x14ac:dyDescent="0.25">
      <c r="A1442" s="1" t="s">
        <v>3090</v>
      </c>
      <c r="B1442" s="1" t="s">
        <v>3342</v>
      </c>
      <c r="D1442" s="17" t="s">
        <v>1467</v>
      </c>
      <c r="E1442" s="1" t="s">
        <v>3441</v>
      </c>
      <c r="H1442" s="1">
        <v>1</v>
      </c>
      <c r="I1442" s="19">
        <v>1338</v>
      </c>
    </row>
    <row r="1443" spans="1:9" x14ac:dyDescent="0.25">
      <c r="A1443" s="1" t="s">
        <v>3091</v>
      </c>
      <c r="B1443" s="1" t="s">
        <v>3343</v>
      </c>
      <c r="D1443" s="17" t="s">
        <v>1468</v>
      </c>
      <c r="E1443" s="1" t="s">
        <v>3620</v>
      </c>
      <c r="H1443" s="1">
        <v>0</v>
      </c>
      <c r="I1443" s="19">
        <v>1552</v>
      </c>
    </row>
    <row r="1444" spans="1:9" x14ac:dyDescent="0.25">
      <c r="A1444" s="1" t="s">
        <v>3092</v>
      </c>
      <c r="B1444" s="1" t="s">
        <v>3343</v>
      </c>
      <c r="D1444" s="17" t="s">
        <v>1469</v>
      </c>
      <c r="E1444" s="1" t="s">
        <v>3620</v>
      </c>
      <c r="H1444" s="1">
        <v>0</v>
      </c>
      <c r="I1444" s="19">
        <v>727.92</v>
      </c>
    </row>
    <row r="1445" spans="1:9" x14ac:dyDescent="0.25">
      <c r="A1445" s="1" t="s">
        <v>3093</v>
      </c>
      <c r="B1445" s="1" t="s">
        <v>3344</v>
      </c>
      <c r="D1445" s="17" t="s">
        <v>1470</v>
      </c>
      <c r="E1445" s="1" t="s">
        <v>3589</v>
      </c>
      <c r="H1445" s="1">
        <v>0</v>
      </c>
      <c r="I1445" s="19">
        <v>6900</v>
      </c>
    </row>
    <row r="1446" spans="1:9" x14ac:dyDescent="0.25">
      <c r="A1446" s="1" t="s">
        <v>3094</v>
      </c>
      <c r="B1446" s="1" t="s">
        <v>3342</v>
      </c>
      <c r="D1446" s="17" t="s">
        <v>1471</v>
      </c>
      <c r="E1446" s="1" t="s">
        <v>3618</v>
      </c>
      <c r="H1446" s="1">
        <v>1</v>
      </c>
      <c r="I1446" s="19">
        <v>504</v>
      </c>
    </row>
    <row r="1447" spans="1:9" x14ac:dyDescent="0.25">
      <c r="A1447" s="1" t="s">
        <v>3095</v>
      </c>
      <c r="B1447" s="1" t="s">
        <v>3342</v>
      </c>
      <c r="D1447" s="17" t="s">
        <v>1472</v>
      </c>
      <c r="E1447" s="1" t="s">
        <v>3618</v>
      </c>
      <c r="H1447" s="1">
        <v>1</v>
      </c>
      <c r="I1447" s="19">
        <v>519</v>
      </c>
    </row>
    <row r="1448" spans="1:9" x14ac:dyDescent="0.25">
      <c r="A1448" s="1" t="s">
        <v>3096</v>
      </c>
      <c r="B1448" s="1" t="s">
        <v>3342</v>
      </c>
      <c r="D1448" s="17" t="s">
        <v>1473</v>
      </c>
      <c r="E1448" s="1" t="s">
        <v>3618</v>
      </c>
      <c r="H1448" s="1">
        <v>0</v>
      </c>
      <c r="I1448" s="19">
        <v>907.2</v>
      </c>
    </row>
    <row r="1449" spans="1:9" x14ac:dyDescent="0.25">
      <c r="A1449" s="1" t="s">
        <v>3097</v>
      </c>
      <c r="B1449" s="1" t="s">
        <v>3342</v>
      </c>
      <c r="D1449" s="17" t="s">
        <v>1474</v>
      </c>
      <c r="E1449" s="1" t="s">
        <v>3618</v>
      </c>
      <c r="H1449" s="1">
        <v>1</v>
      </c>
      <c r="I1449" s="19">
        <v>3720</v>
      </c>
    </row>
    <row r="1450" spans="1:9" x14ac:dyDescent="0.25">
      <c r="A1450" s="1" t="s">
        <v>3098</v>
      </c>
      <c r="B1450" s="1" t="s">
        <v>3342</v>
      </c>
      <c r="D1450" s="17" t="s">
        <v>1475</v>
      </c>
      <c r="E1450" s="1" t="s">
        <v>3461</v>
      </c>
      <c r="H1450" s="1">
        <v>0</v>
      </c>
      <c r="I1450" s="19">
        <v>11586</v>
      </c>
    </row>
    <row r="1451" spans="1:9" x14ac:dyDescent="0.25">
      <c r="A1451" s="1" t="s">
        <v>3099</v>
      </c>
      <c r="B1451" s="1" t="s">
        <v>3289</v>
      </c>
      <c r="D1451" s="17" t="s">
        <v>1476</v>
      </c>
      <c r="E1451" s="1" t="s">
        <v>3617</v>
      </c>
      <c r="H1451" s="1">
        <v>2</v>
      </c>
      <c r="I1451" s="19">
        <v>2125.0300000000002</v>
      </c>
    </row>
    <row r="1452" spans="1:9" x14ac:dyDescent="0.25">
      <c r="A1452" s="1" t="s">
        <v>3100</v>
      </c>
      <c r="B1452" s="1" t="s">
        <v>3279</v>
      </c>
      <c r="D1452" s="17" t="s">
        <v>1477</v>
      </c>
      <c r="E1452" s="1" t="s">
        <v>3412</v>
      </c>
      <c r="H1452" s="1">
        <v>2</v>
      </c>
      <c r="I1452" s="19">
        <v>350</v>
      </c>
    </row>
    <row r="1453" spans="1:9" x14ac:dyDescent="0.25">
      <c r="A1453" s="1" t="s">
        <v>3101</v>
      </c>
      <c r="D1453" s="17" t="s">
        <v>1478</v>
      </c>
      <c r="E1453" s="1" t="s">
        <v>3535</v>
      </c>
      <c r="H1453" s="1">
        <v>4</v>
      </c>
      <c r="I1453" s="19">
        <v>326.5</v>
      </c>
    </row>
    <row r="1454" spans="1:9" x14ac:dyDescent="0.25">
      <c r="A1454" s="1" t="s">
        <v>3102</v>
      </c>
      <c r="B1454" s="1" t="s">
        <v>3315</v>
      </c>
      <c r="D1454" s="17" t="s">
        <v>1479</v>
      </c>
      <c r="E1454" s="1" t="s">
        <v>3369</v>
      </c>
      <c r="H1454" s="1">
        <v>20</v>
      </c>
      <c r="I1454" s="19">
        <v>2.5</v>
      </c>
    </row>
    <row r="1455" spans="1:9" x14ac:dyDescent="0.25">
      <c r="A1455" s="1" t="s">
        <v>3103</v>
      </c>
      <c r="B1455" s="1" t="s">
        <v>3293</v>
      </c>
      <c r="D1455" s="17" t="s">
        <v>1480</v>
      </c>
      <c r="E1455" s="1" t="s">
        <v>3407</v>
      </c>
      <c r="H1455" s="1">
        <v>5</v>
      </c>
      <c r="I1455" s="19">
        <v>73</v>
      </c>
    </row>
    <row r="1456" spans="1:9" x14ac:dyDescent="0.25">
      <c r="A1456" s="1" t="s">
        <v>3104</v>
      </c>
      <c r="B1456" s="1" t="s">
        <v>3345</v>
      </c>
      <c r="C1456" s="1" t="s">
        <v>3292</v>
      </c>
      <c r="D1456" s="17" t="s">
        <v>1481</v>
      </c>
      <c r="E1456" s="1" t="s">
        <v>3593</v>
      </c>
      <c r="F1456" s="1">
        <v>1</v>
      </c>
      <c r="G1456" s="1">
        <v>2</v>
      </c>
      <c r="H1456" s="1">
        <v>1</v>
      </c>
      <c r="I1456" s="19"/>
    </row>
    <row r="1457" spans="1:9" x14ac:dyDescent="0.25">
      <c r="A1457" s="1" t="s">
        <v>3105</v>
      </c>
      <c r="D1457" s="17" t="s">
        <v>1482</v>
      </c>
      <c r="E1457" s="1" t="s">
        <v>3437</v>
      </c>
      <c r="H1457" s="1">
        <v>1</v>
      </c>
      <c r="I1457" s="19"/>
    </row>
    <row r="1458" spans="1:9" x14ac:dyDescent="0.25">
      <c r="A1458" s="1" t="s">
        <v>3106</v>
      </c>
      <c r="D1458" s="17" t="s">
        <v>1483</v>
      </c>
      <c r="E1458" s="1" t="s">
        <v>3391</v>
      </c>
      <c r="H1458" s="1">
        <v>1</v>
      </c>
      <c r="I1458" s="19"/>
    </row>
    <row r="1459" spans="1:9" x14ac:dyDescent="0.25">
      <c r="A1459" s="1" t="s">
        <v>3107</v>
      </c>
      <c r="D1459" s="17" t="s">
        <v>1484</v>
      </c>
      <c r="E1459" s="1" t="s">
        <v>3391</v>
      </c>
      <c r="H1459" s="1">
        <v>3</v>
      </c>
      <c r="I1459" s="19"/>
    </row>
    <row r="1460" spans="1:9" x14ac:dyDescent="0.25">
      <c r="A1460" s="1" t="s">
        <v>3108</v>
      </c>
      <c r="D1460" s="17" t="s">
        <v>1485</v>
      </c>
      <c r="E1460" s="1" t="s">
        <v>3429</v>
      </c>
      <c r="H1460" s="1">
        <v>1</v>
      </c>
      <c r="I1460" s="19"/>
    </row>
    <row r="1461" spans="1:9" x14ac:dyDescent="0.25">
      <c r="A1461" s="1" t="s">
        <v>3109</v>
      </c>
      <c r="D1461" s="17" t="s">
        <v>1486</v>
      </c>
      <c r="E1461" s="1" t="s">
        <v>3429</v>
      </c>
      <c r="H1461" s="1">
        <v>1</v>
      </c>
      <c r="I1461" s="19"/>
    </row>
    <row r="1462" spans="1:9" x14ac:dyDescent="0.25">
      <c r="A1462" s="1" t="s">
        <v>3110</v>
      </c>
      <c r="D1462" s="17" t="s">
        <v>1487</v>
      </c>
      <c r="E1462" s="1" t="s">
        <v>3612</v>
      </c>
      <c r="H1462" s="1">
        <v>1</v>
      </c>
      <c r="I1462" s="19"/>
    </row>
    <row r="1463" spans="1:9" x14ac:dyDescent="0.25">
      <c r="A1463" s="1" t="s">
        <v>3111</v>
      </c>
      <c r="D1463" s="17" t="s">
        <v>1488</v>
      </c>
      <c r="E1463" s="1" t="s">
        <v>3621</v>
      </c>
      <c r="H1463" s="1">
        <v>1</v>
      </c>
      <c r="I1463" s="19"/>
    </row>
    <row r="1464" spans="1:9" x14ac:dyDescent="0.25">
      <c r="A1464" s="1" t="s">
        <v>3112</v>
      </c>
      <c r="D1464" s="17" t="s">
        <v>1489</v>
      </c>
      <c r="E1464" s="1" t="s">
        <v>3621</v>
      </c>
      <c r="H1464" s="1">
        <v>1</v>
      </c>
      <c r="I1464" s="19"/>
    </row>
    <row r="1465" spans="1:9" x14ac:dyDescent="0.25">
      <c r="A1465" s="1" t="s">
        <v>3113</v>
      </c>
      <c r="D1465" s="17" t="s">
        <v>1490</v>
      </c>
      <c r="E1465" s="1" t="s">
        <v>3621</v>
      </c>
      <c r="H1465" s="1">
        <v>1</v>
      </c>
      <c r="I1465" s="19"/>
    </row>
    <row r="1466" spans="1:9" x14ac:dyDescent="0.25">
      <c r="A1466" s="1" t="s">
        <v>3114</v>
      </c>
      <c r="D1466" s="17" t="s">
        <v>1491</v>
      </c>
      <c r="E1466" s="1" t="s">
        <v>3621</v>
      </c>
      <c r="H1466" s="1">
        <v>1</v>
      </c>
      <c r="I1466" s="19"/>
    </row>
    <row r="1467" spans="1:9" x14ac:dyDescent="0.25">
      <c r="A1467" s="1" t="s">
        <v>3115</v>
      </c>
      <c r="D1467" s="17" t="s">
        <v>1492</v>
      </c>
      <c r="E1467" s="1" t="s">
        <v>3456</v>
      </c>
      <c r="H1467" s="1">
        <v>1</v>
      </c>
      <c r="I1467" s="19"/>
    </row>
    <row r="1468" spans="1:9" x14ac:dyDescent="0.25">
      <c r="A1468" s="1" t="s">
        <v>3116</v>
      </c>
      <c r="D1468" s="17" t="s">
        <v>1493</v>
      </c>
      <c r="E1468" s="1" t="s">
        <v>3597</v>
      </c>
      <c r="H1468" s="1">
        <v>1</v>
      </c>
      <c r="I1468" s="19">
        <v>738.49</v>
      </c>
    </row>
    <row r="1469" spans="1:9" x14ac:dyDescent="0.25">
      <c r="A1469" s="1" t="s">
        <v>3117</v>
      </c>
      <c r="D1469" s="17" t="s">
        <v>1494</v>
      </c>
      <c r="E1469" s="1" t="s">
        <v>3436</v>
      </c>
      <c r="H1469" s="1">
        <v>100</v>
      </c>
      <c r="I1469" s="19">
        <v>32.96</v>
      </c>
    </row>
    <row r="1470" spans="1:9" x14ac:dyDescent="0.25">
      <c r="A1470" s="1" t="s">
        <v>3118</v>
      </c>
      <c r="D1470" s="17" t="s">
        <v>1495</v>
      </c>
      <c r="E1470" s="1" t="s">
        <v>3599</v>
      </c>
      <c r="H1470" s="1">
        <v>45</v>
      </c>
      <c r="I1470" s="19"/>
    </row>
    <row r="1471" spans="1:9" x14ac:dyDescent="0.25">
      <c r="A1471" s="1" t="s">
        <v>3119</v>
      </c>
      <c r="D1471" s="17" t="s">
        <v>1496</v>
      </c>
      <c r="E1471" s="1" t="s">
        <v>3599</v>
      </c>
      <c r="H1471" s="1">
        <v>1</v>
      </c>
      <c r="I1471" s="19"/>
    </row>
    <row r="1472" spans="1:9" x14ac:dyDescent="0.25">
      <c r="A1472" s="1" t="s">
        <v>3120</v>
      </c>
      <c r="D1472" s="17" t="s">
        <v>1497</v>
      </c>
      <c r="E1472" s="1" t="s">
        <v>3599</v>
      </c>
      <c r="H1472" s="1">
        <v>16</v>
      </c>
      <c r="I1472" s="19"/>
    </row>
    <row r="1473" spans="1:9" x14ac:dyDescent="0.25">
      <c r="A1473" s="1" t="s">
        <v>3121</v>
      </c>
      <c r="D1473" s="17" t="s">
        <v>1498</v>
      </c>
      <c r="E1473" s="1" t="s">
        <v>3599</v>
      </c>
      <c r="H1473" s="1">
        <v>18</v>
      </c>
      <c r="I1473" s="19"/>
    </row>
    <row r="1474" spans="1:9" x14ac:dyDescent="0.25">
      <c r="A1474" s="1" t="s">
        <v>3122</v>
      </c>
      <c r="D1474" s="17" t="s">
        <v>1499</v>
      </c>
      <c r="E1474" s="1" t="s">
        <v>3599</v>
      </c>
      <c r="H1474" s="1">
        <v>18</v>
      </c>
      <c r="I1474" s="19"/>
    </row>
    <row r="1475" spans="1:9" x14ac:dyDescent="0.25">
      <c r="A1475" s="1" t="s">
        <v>3123</v>
      </c>
      <c r="D1475" s="17" t="s">
        <v>1500</v>
      </c>
      <c r="E1475" s="1" t="s">
        <v>3599</v>
      </c>
      <c r="H1475" s="1">
        <v>18</v>
      </c>
      <c r="I1475" s="19"/>
    </row>
    <row r="1476" spans="1:9" x14ac:dyDescent="0.25">
      <c r="A1476" s="1" t="s">
        <v>3124</v>
      </c>
      <c r="D1476" s="17" t="s">
        <v>1501</v>
      </c>
      <c r="E1476" s="1" t="s">
        <v>3599</v>
      </c>
      <c r="H1476" s="1">
        <v>15</v>
      </c>
      <c r="I1476" s="19"/>
    </row>
    <row r="1477" spans="1:9" x14ac:dyDescent="0.25">
      <c r="A1477" s="1" t="s">
        <v>3125</v>
      </c>
      <c r="D1477" s="17" t="s">
        <v>1502</v>
      </c>
      <c r="E1477" s="1" t="s">
        <v>3599</v>
      </c>
      <c r="H1477" s="1">
        <v>19</v>
      </c>
      <c r="I1477" s="19"/>
    </row>
    <row r="1478" spans="1:9" x14ac:dyDescent="0.25">
      <c r="A1478" s="1" t="s">
        <v>3126</v>
      </c>
      <c r="D1478" s="17" t="s">
        <v>1503</v>
      </c>
      <c r="E1478" s="1" t="s">
        <v>3622</v>
      </c>
      <c r="H1478" s="1">
        <v>30</v>
      </c>
      <c r="I1478" s="19"/>
    </row>
    <row r="1479" spans="1:9" x14ac:dyDescent="0.25">
      <c r="A1479" s="1" t="s">
        <v>3127</v>
      </c>
      <c r="D1479" s="17" t="s">
        <v>1504</v>
      </c>
      <c r="E1479" s="1" t="s">
        <v>3622</v>
      </c>
      <c r="H1479" s="1">
        <v>30</v>
      </c>
      <c r="I1479" s="19"/>
    </row>
    <row r="1480" spans="1:9" x14ac:dyDescent="0.25">
      <c r="A1480" s="1" t="s">
        <v>3128</v>
      </c>
      <c r="D1480" s="17" t="s">
        <v>1505</v>
      </c>
      <c r="E1480" s="1" t="s">
        <v>3622</v>
      </c>
      <c r="H1480" s="1">
        <v>13</v>
      </c>
      <c r="I1480" s="19"/>
    </row>
    <row r="1481" spans="1:9" x14ac:dyDescent="0.25">
      <c r="A1481" s="1" t="s">
        <v>3129</v>
      </c>
      <c r="D1481" s="17" t="s">
        <v>1506</v>
      </c>
      <c r="E1481" s="1" t="s">
        <v>3623</v>
      </c>
      <c r="H1481" s="1">
        <v>100</v>
      </c>
      <c r="I1481" s="19">
        <v>16.5</v>
      </c>
    </row>
    <row r="1482" spans="1:9" x14ac:dyDescent="0.25">
      <c r="A1482" s="1" t="s">
        <v>3130</v>
      </c>
      <c r="B1482" s="1" t="s">
        <v>3289</v>
      </c>
      <c r="D1482" s="17" t="s">
        <v>1507</v>
      </c>
      <c r="E1482" s="1" t="s">
        <v>3624</v>
      </c>
      <c r="H1482" s="1">
        <v>2</v>
      </c>
      <c r="I1482" s="19">
        <v>3150</v>
      </c>
    </row>
    <row r="1483" spans="1:9" x14ac:dyDescent="0.25">
      <c r="A1483" s="1" t="s">
        <v>3131</v>
      </c>
      <c r="D1483" s="17" t="s">
        <v>1508</v>
      </c>
      <c r="E1483" s="1" t="s">
        <v>3466</v>
      </c>
      <c r="H1483" s="1">
        <v>1</v>
      </c>
      <c r="I1483" s="19">
        <v>4600</v>
      </c>
    </row>
    <row r="1484" spans="1:9" x14ac:dyDescent="0.25">
      <c r="A1484" s="1" t="s">
        <v>3132</v>
      </c>
      <c r="B1484" s="1" t="s">
        <v>3346</v>
      </c>
      <c r="D1484" s="17" t="s">
        <v>1509</v>
      </c>
      <c r="E1484" s="1" t="s">
        <v>3484</v>
      </c>
      <c r="H1484" s="1">
        <v>0</v>
      </c>
      <c r="I1484" s="19"/>
    </row>
    <row r="1485" spans="1:9" x14ac:dyDescent="0.25">
      <c r="A1485" s="1" t="s">
        <v>3133</v>
      </c>
      <c r="B1485" s="1" t="s">
        <v>3291</v>
      </c>
      <c r="D1485" s="17" t="s">
        <v>1510</v>
      </c>
      <c r="E1485" s="1" t="s">
        <v>3624</v>
      </c>
      <c r="H1485" s="1">
        <v>2</v>
      </c>
      <c r="I1485" s="19">
        <v>3058.33</v>
      </c>
    </row>
    <row r="1486" spans="1:9" x14ac:dyDescent="0.25">
      <c r="A1486" s="1" t="s">
        <v>3134</v>
      </c>
      <c r="D1486" s="17" t="s">
        <v>1511</v>
      </c>
      <c r="E1486" s="1" t="s">
        <v>3470</v>
      </c>
      <c r="H1486" s="1">
        <v>2</v>
      </c>
      <c r="I1486" s="19"/>
    </row>
    <row r="1487" spans="1:9" x14ac:dyDescent="0.25">
      <c r="A1487" s="1" t="s">
        <v>3135</v>
      </c>
      <c r="D1487" s="17" t="s">
        <v>1512</v>
      </c>
      <c r="E1487" s="1" t="s">
        <v>3470</v>
      </c>
      <c r="H1487" s="1">
        <v>1</v>
      </c>
      <c r="I1487" s="19"/>
    </row>
    <row r="1488" spans="1:9" x14ac:dyDescent="0.25">
      <c r="A1488" s="1" t="s">
        <v>3136</v>
      </c>
      <c r="D1488" s="17" t="s">
        <v>1513</v>
      </c>
      <c r="E1488" s="1" t="s">
        <v>3474</v>
      </c>
      <c r="H1488" s="1">
        <v>2</v>
      </c>
      <c r="I1488" s="19"/>
    </row>
    <row r="1489" spans="1:9" x14ac:dyDescent="0.25">
      <c r="A1489" s="1" t="s">
        <v>3137</v>
      </c>
      <c r="D1489" s="17" t="s">
        <v>1514</v>
      </c>
      <c r="E1489" s="1" t="s">
        <v>3474</v>
      </c>
      <c r="H1489" s="1">
        <v>1</v>
      </c>
      <c r="I1489" s="19"/>
    </row>
    <row r="1490" spans="1:9" x14ac:dyDescent="0.25">
      <c r="A1490" s="1" t="s">
        <v>3138</v>
      </c>
      <c r="D1490" s="17" t="s">
        <v>1515</v>
      </c>
      <c r="E1490" s="1" t="s">
        <v>3500</v>
      </c>
      <c r="H1490" s="1">
        <v>0</v>
      </c>
      <c r="I1490" s="19"/>
    </row>
    <row r="1491" spans="1:9" x14ac:dyDescent="0.25">
      <c r="A1491" s="1" t="s">
        <v>3139</v>
      </c>
      <c r="D1491" s="17" t="s">
        <v>1516</v>
      </c>
      <c r="E1491" s="1" t="s">
        <v>3500</v>
      </c>
      <c r="H1491" s="1">
        <v>4</v>
      </c>
      <c r="I1491" s="19"/>
    </row>
    <row r="1492" spans="1:9" x14ac:dyDescent="0.25">
      <c r="A1492" s="1" t="s">
        <v>3140</v>
      </c>
      <c r="D1492" s="17" t="s">
        <v>1517</v>
      </c>
      <c r="E1492" s="1" t="s">
        <v>3500</v>
      </c>
      <c r="H1492" s="1">
        <v>3</v>
      </c>
      <c r="I1492" s="19"/>
    </row>
    <row r="1493" spans="1:9" x14ac:dyDescent="0.25">
      <c r="A1493" s="1" t="s">
        <v>3141</v>
      </c>
      <c r="B1493" s="1" t="s">
        <v>3297</v>
      </c>
      <c r="D1493" s="17" t="s">
        <v>1518</v>
      </c>
      <c r="E1493" s="1" t="s">
        <v>3569</v>
      </c>
      <c r="H1493" s="1">
        <v>20</v>
      </c>
      <c r="I1493" s="19">
        <v>142</v>
      </c>
    </row>
    <row r="1494" spans="1:9" x14ac:dyDescent="0.25">
      <c r="A1494" s="1" t="s">
        <v>3142</v>
      </c>
      <c r="D1494" s="17" t="s">
        <v>1519</v>
      </c>
      <c r="E1494" s="1" t="s">
        <v>3617</v>
      </c>
      <c r="H1494" s="1">
        <v>0</v>
      </c>
      <c r="I1494" s="19"/>
    </row>
    <row r="1495" spans="1:9" x14ac:dyDescent="0.25">
      <c r="A1495" s="1" t="s">
        <v>3143</v>
      </c>
      <c r="B1495" s="1" t="s">
        <v>3304</v>
      </c>
      <c r="D1495" s="17" t="s">
        <v>1520</v>
      </c>
      <c r="E1495" s="1" t="s">
        <v>3592</v>
      </c>
      <c r="H1495" s="1">
        <v>0</v>
      </c>
      <c r="I1495" s="19">
        <v>2460</v>
      </c>
    </row>
    <row r="1496" spans="1:9" x14ac:dyDescent="0.25">
      <c r="A1496" s="1" t="s">
        <v>3144</v>
      </c>
      <c r="B1496" s="1" t="s">
        <v>3304</v>
      </c>
      <c r="D1496" s="17" t="s">
        <v>1521</v>
      </c>
      <c r="E1496" s="1" t="s">
        <v>3592</v>
      </c>
      <c r="H1496" s="1">
        <v>2</v>
      </c>
      <c r="I1496" s="19">
        <v>4361.6000000000004</v>
      </c>
    </row>
    <row r="1497" spans="1:9" x14ac:dyDescent="0.25">
      <c r="A1497" s="1" t="s">
        <v>3145</v>
      </c>
      <c r="B1497" s="1" t="s">
        <v>3279</v>
      </c>
      <c r="D1497" s="17" t="s">
        <v>1522</v>
      </c>
      <c r="E1497" s="1" t="s">
        <v>3369</v>
      </c>
      <c r="H1497" s="1">
        <v>50</v>
      </c>
      <c r="I1497" s="19">
        <v>1.2</v>
      </c>
    </row>
    <row r="1498" spans="1:9" x14ac:dyDescent="0.25">
      <c r="A1498" s="1" t="s">
        <v>3146</v>
      </c>
      <c r="B1498" s="1" t="s">
        <v>3315</v>
      </c>
      <c r="D1498" s="17" t="s">
        <v>1523</v>
      </c>
      <c r="E1498" s="1" t="s">
        <v>3369</v>
      </c>
      <c r="H1498" s="1">
        <v>30</v>
      </c>
      <c r="I1498" s="19">
        <v>4.3099999999999996</v>
      </c>
    </row>
    <row r="1499" spans="1:9" x14ac:dyDescent="0.25">
      <c r="A1499" s="1" t="s">
        <v>3147</v>
      </c>
      <c r="B1499" s="1" t="s">
        <v>3315</v>
      </c>
      <c r="D1499" s="17" t="s">
        <v>1524</v>
      </c>
      <c r="E1499" s="1" t="s">
        <v>3369</v>
      </c>
      <c r="H1499" s="1">
        <v>0</v>
      </c>
      <c r="I1499" s="19">
        <v>4.05</v>
      </c>
    </row>
    <row r="1500" spans="1:9" x14ac:dyDescent="0.25">
      <c r="A1500" s="1" t="s">
        <v>3148</v>
      </c>
      <c r="B1500" s="1" t="s">
        <v>3315</v>
      </c>
      <c r="D1500" s="17" t="s">
        <v>1525</v>
      </c>
      <c r="E1500" s="1" t="s">
        <v>3369</v>
      </c>
      <c r="H1500" s="1">
        <v>0</v>
      </c>
      <c r="I1500" s="19">
        <v>1.1499999999999999</v>
      </c>
    </row>
    <row r="1501" spans="1:9" x14ac:dyDescent="0.25">
      <c r="A1501" s="1" t="s">
        <v>3149</v>
      </c>
      <c r="B1501" s="1" t="s">
        <v>3299</v>
      </c>
      <c r="D1501" s="17" t="s">
        <v>1526</v>
      </c>
      <c r="E1501" s="1" t="s">
        <v>3465</v>
      </c>
      <c r="H1501" s="1">
        <v>2</v>
      </c>
      <c r="I1501" s="19">
        <v>930.55</v>
      </c>
    </row>
    <row r="1502" spans="1:9" x14ac:dyDescent="0.25">
      <c r="A1502" s="1" t="s">
        <v>3150</v>
      </c>
      <c r="B1502" s="1" t="s">
        <v>3304</v>
      </c>
      <c r="D1502" s="17" t="s">
        <v>1527</v>
      </c>
      <c r="E1502" s="1" t="s">
        <v>3592</v>
      </c>
      <c r="H1502" s="1">
        <v>3</v>
      </c>
      <c r="I1502" s="19">
        <v>300</v>
      </c>
    </row>
    <row r="1503" spans="1:9" x14ac:dyDescent="0.25">
      <c r="A1503" s="1" t="s">
        <v>3151</v>
      </c>
      <c r="D1503" s="17" t="s">
        <v>1528</v>
      </c>
      <c r="E1503" s="1" t="s">
        <v>3465</v>
      </c>
      <c r="H1503" s="1">
        <v>1</v>
      </c>
      <c r="I1503" s="19"/>
    </row>
    <row r="1504" spans="1:9" x14ac:dyDescent="0.25">
      <c r="A1504" s="1" t="s">
        <v>3152</v>
      </c>
      <c r="D1504" s="17" t="s">
        <v>1529</v>
      </c>
      <c r="E1504" s="1" t="s">
        <v>3465</v>
      </c>
      <c r="H1504" s="1">
        <v>1</v>
      </c>
      <c r="I1504" s="19"/>
    </row>
    <row r="1505" spans="1:9" x14ac:dyDescent="0.25">
      <c r="A1505" s="1" t="s">
        <v>3153</v>
      </c>
      <c r="D1505" s="17" t="s">
        <v>1530</v>
      </c>
      <c r="E1505" s="1" t="s">
        <v>3420</v>
      </c>
      <c r="H1505" s="1">
        <v>1</v>
      </c>
      <c r="I1505" s="19"/>
    </row>
    <row r="1506" spans="1:9" x14ac:dyDescent="0.25">
      <c r="A1506" s="1" t="s">
        <v>3154</v>
      </c>
      <c r="D1506" s="17" t="s">
        <v>1531</v>
      </c>
      <c r="E1506" s="1" t="s">
        <v>3420</v>
      </c>
      <c r="H1506" s="1">
        <v>0</v>
      </c>
      <c r="I1506" s="19"/>
    </row>
    <row r="1507" spans="1:9" x14ac:dyDescent="0.25">
      <c r="A1507" s="1" t="s">
        <v>3155</v>
      </c>
      <c r="D1507" s="17" t="s">
        <v>1532</v>
      </c>
      <c r="E1507" s="1" t="s">
        <v>3392</v>
      </c>
      <c r="H1507" s="1">
        <v>0</v>
      </c>
      <c r="I1507" s="19"/>
    </row>
    <row r="1508" spans="1:9" x14ac:dyDescent="0.25">
      <c r="A1508" s="1" t="s">
        <v>3156</v>
      </c>
      <c r="D1508" s="17" t="s">
        <v>1533</v>
      </c>
      <c r="E1508" s="1" t="s">
        <v>3403</v>
      </c>
      <c r="H1508" s="1">
        <v>10</v>
      </c>
      <c r="I1508" s="19"/>
    </row>
    <row r="1509" spans="1:9" x14ac:dyDescent="0.25">
      <c r="A1509" s="1" t="s">
        <v>3157</v>
      </c>
      <c r="D1509" s="17" t="s">
        <v>1534</v>
      </c>
      <c r="E1509" s="1" t="s">
        <v>3576</v>
      </c>
      <c r="H1509" s="1">
        <v>1</v>
      </c>
      <c r="I1509" s="19"/>
    </row>
    <row r="1510" spans="1:9" x14ac:dyDescent="0.25">
      <c r="A1510" s="1" t="s">
        <v>3158</v>
      </c>
      <c r="D1510" s="17" t="s">
        <v>1535</v>
      </c>
      <c r="E1510" s="1" t="s">
        <v>3372</v>
      </c>
      <c r="H1510" s="1">
        <v>2</v>
      </c>
      <c r="I1510" s="19"/>
    </row>
    <row r="1511" spans="1:9" x14ac:dyDescent="0.25">
      <c r="A1511" s="1" t="s">
        <v>3159</v>
      </c>
      <c r="D1511" s="17" t="s">
        <v>1536</v>
      </c>
      <c r="E1511" s="1" t="s">
        <v>3372</v>
      </c>
      <c r="H1511" s="1">
        <v>2</v>
      </c>
      <c r="I1511" s="19"/>
    </row>
    <row r="1512" spans="1:9" x14ac:dyDescent="0.25">
      <c r="A1512" s="1" t="s">
        <v>3160</v>
      </c>
      <c r="B1512" s="1" t="s">
        <v>3346</v>
      </c>
      <c r="D1512" s="17" t="s">
        <v>1537</v>
      </c>
      <c r="E1512" s="1" t="s">
        <v>3412</v>
      </c>
      <c r="H1512" s="1">
        <v>2</v>
      </c>
      <c r="I1512" s="19">
        <v>823.41</v>
      </c>
    </row>
    <row r="1513" spans="1:9" x14ac:dyDescent="0.25">
      <c r="A1513" s="1" t="s">
        <v>3161</v>
      </c>
      <c r="B1513" s="1" t="s">
        <v>3347</v>
      </c>
      <c r="D1513" s="17" t="s">
        <v>1538</v>
      </c>
      <c r="E1513" s="1" t="s">
        <v>3523</v>
      </c>
      <c r="H1513" s="1">
        <v>1</v>
      </c>
      <c r="I1513" s="19">
        <v>48</v>
      </c>
    </row>
    <row r="1514" spans="1:9" x14ac:dyDescent="0.25">
      <c r="A1514" s="1" t="s">
        <v>3162</v>
      </c>
      <c r="B1514" s="1" t="s">
        <v>3348</v>
      </c>
      <c r="C1514" s="1" t="s">
        <v>3292</v>
      </c>
      <c r="D1514" s="17" t="s">
        <v>1539</v>
      </c>
      <c r="E1514" s="1" t="s">
        <v>3625</v>
      </c>
      <c r="F1514" s="1">
        <v>2</v>
      </c>
      <c r="G1514" s="1">
        <v>4</v>
      </c>
      <c r="H1514" s="1">
        <v>3</v>
      </c>
      <c r="I1514" s="19">
        <v>5804.5</v>
      </c>
    </row>
    <row r="1515" spans="1:9" x14ac:dyDescent="0.25">
      <c r="A1515" s="1" t="s">
        <v>3163</v>
      </c>
      <c r="B1515" s="1" t="s">
        <v>3346</v>
      </c>
      <c r="D1515" s="17" t="s">
        <v>1540</v>
      </c>
      <c r="E1515" s="1" t="s">
        <v>3535</v>
      </c>
      <c r="H1515" s="1">
        <v>0</v>
      </c>
      <c r="I1515" s="19">
        <v>662.02</v>
      </c>
    </row>
    <row r="1516" spans="1:9" x14ac:dyDescent="0.25">
      <c r="A1516" s="1" t="s">
        <v>3164</v>
      </c>
      <c r="D1516" s="17" t="s">
        <v>1541</v>
      </c>
      <c r="E1516" s="1" t="s">
        <v>3525</v>
      </c>
      <c r="H1516" s="1">
        <v>0</v>
      </c>
      <c r="I1516" s="19">
        <v>432.75</v>
      </c>
    </row>
    <row r="1517" spans="1:9" x14ac:dyDescent="0.25">
      <c r="A1517" s="1" t="s">
        <v>3165</v>
      </c>
      <c r="D1517" s="17" t="s">
        <v>1542</v>
      </c>
      <c r="E1517" s="1" t="s">
        <v>3618</v>
      </c>
      <c r="H1517" s="1">
        <v>50</v>
      </c>
      <c r="I1517" s="19">
        <v>16</v>
      </c>
    </row>
    <row r="1518" spans="1:9" x14ac:dyDescent="0.25">
      <c r="A1518" s="1" t="s">
        <v>3166</v>
      </c>
      <c r="D1518" s="17" t="s">
        <v>1543</v>
      </c>
      <c r="E1518" s="1" t="s">
        <v>3618</v>
      </c>
      <c r="H1518" s="1">
        <v>50</v>
      </c>
      <c r="I1518" s="19">
        <v>13</v>
      </c>
    </row>
    <row r="1519" spans="1:9" x14ac:dyDescent="0.25">
      <c r="A1519" s="1" t="s">
        <v>3167</v>
      </c>
      <c r="D1519" s="17" t="s">
        <v>1544</v>
      </c>
      <c r="E1519" s="1" t="s">
        <v>3373</v>
      </c>
      <c r="H1519" s="1">
        <v>1</v>
      </c>
      <c r="I1519" s="19">
        <v>915.34</v>
      </c>
    </row>
    <row r="1520" spans="1:9" x14ac:dyDescent="0.25">
      <c r="A1520" s="1" t="s">
        <v>3168</v>
      </c>
      <c r="D1520" s="17" t="s">
        <v>1545</v>
      </c>
      <c r="E1520" s="1" t="s">
        <v>3618</v>
      </c>
      <c r="H1520" s="1">
        <v>3</v>
      </c>
      <c r="I1520" s="19">
        <v>52</v>
      </c>
    </row>
    <row r="1521" spans="1:9" x14ac:dyDescent="0.25">
      <c r="A1521" s="1" t="s">
        <v>3169</v>
      </c>
      <c r="B1521" s="1" t="s">
        <v>3297</v>
      </c>
      <c r="D1521" s="17" t="s">
        <v>1546</v>
      </c>
      <c r="E1521" s="1" t="s">
        <v>3492</v>
      </c>
      <c r="H1521" s="1">
        <v>5</v>
      </c>
      <c r="I1521" s="19">
        <v>67</v>
      </c>
    </row>
    <row r="1522" spans="1:9" x14ac:dyDescent="0.25">
      <c r="A1522" s="1" t="s">
        <v>3170</v>
      </c>
      <c r="D1522" s="17" t="s">
        <v>1547</v>
      </c>
      <c r="E1522" s="1" t="s">
        <v>3392</v>
      </c>
      <c r="H1522" s="1">
        <v>3</v>
      </c>
      <c r="I1522" s="19">
        <v>215.26</v>
      </c>
    </row>
    <row r="1523" spans="1:9" x14ac:dyDescent="0.25">
      <c r="A1523" s="1" t="s">
        <v>3171</v>
      </c>
      <c r="B1523" s="1" t="s">
        <v>3348</v>
      </c>
      <c r="D1523" s="17" t="s">
        <v>1548</v>
      </c>
      <c r="E1523" s="1" t="s">
        <v>3551</v>
      </c>
      <c r="H1523" s="1">
        <v>2</v>
      </c>
      <c r="I1523" s="19">
        <v>1708</v>
      </c>
    </row>
    <row r="1524" spans="1:9" x14ac:dyDescent="0.25">
      <c r="A1524" s="1" t="s">
        <v>3172</v>
      </c>
      <c r="D1524" s="17" t="s">
        <v>1549</v>
      </c>
      <c r="E1524" s="1" t="s">
        <v>3407</v>
      </c>
      <c r="H1524" s="1">
        <v>3</v>
      </c>
      <c r="I1524" s="19">
        <v>124.99</v>
      </c>
    </row>
    <row r="1525" spans="1:9" x14ac:dyDescent="0.25">
      <c r="A1525" s="1" t="s">
        <v>3173</v>
      </c>
      <c r="D1525" s="17" t="s">
        <v>1550</v>
      </c>
      <c r="E1525" s="1" t="s">
        <v>3369</v>
      </c>
      <c r="H1525" s="1">
        <v>50</v>
      </c>
      <c r="I1525" s="19">
        <v>1.2</v>
      </c>
    </row>
    <row r="1526" spans="1:9" x14ac:dyDescent="0.25">
      <c r="A1526" s="1" t="s">
        <v>3174</v>
      </c>
      <c r="B1526" s="1" t="s">
        <v>3345</v>
      </c>
      <c r="D1526" s="17" t="s">
        <v>1551</v>
      </c>
      <c r="E1526" s="1" t="s">
        <v>3500</v>
      </c>
      <c r="H1526" s="1">
        <v>1</v>
      </c>
      <c r="I1526" s="19">
        <v>1250.2</v>
      </c>
    </row>
    <row r="1527" spans="1:9" x14ac:dyDescent="0.25">
      <c r="A1527" s="1" t="s">
        <v>3175</v>
      </c>
      <c r="B1527" s="1" t="s">
        <v>3345</v>
      </c>
      <c r="D1527" s="17" t="s">
        <v>1552</v>
      </c>
      <c r="E1527" s="1" t="s">
        <v>3499</v>
      </c>
      <c r="H1527" s="1">
        <v>3</v>
      </c>
      <c r="I1527" s="19">
        <v>494</v>
      </c>
    </row>
    <row r="1528" spans="1:9" x14ac:dyDescent="0.25">
      <c r="A1528" s="1" t="s">
        <v>3176</v>
      </c>
      <c r="D1528" s="17" t="s">
        <v>1553</v>
      </c>
      <c r="E1528" s="1" t="s">
        <v>3462</v>
      </c>
      <c r="H1528" s="1">
        <v>1</v>
      </c>
      <c r="I1528" s="19">
        <v>6355.79</v>
      </c>
    </row>
    <row r="1529" spans="1:9" x14ac:dyDescent="0.25">
      <c r="A1529" s="1" t="s">
        <v>3177</v>
      </c>
      <c r="B1529" s="1" t="s">
        <v>3287</v>
      </c>
      <c r="D1529" s="17" t="s">
        <v>1554</v>
      </c>
      <c r="E1529" s="1" t="s">
        <v>3412</v>
      </c>
      <c r="H1529" s="1">
        <v>4</v>
      </c>
      <c r="I1529" s="19">
        <v>307.52999999999997</v>
      </c>
    </row>
    <row r="1530" spans="1:9" x14ac:dyDescent="0.25">
      <c r="A1530" s="1" t="s">
        <v>3178</v>
      </c>
      <c r="B1530" s="1" t="s">
        <v>3287</v>
      </c>
      <c r="D1530" s="17" t="s">
        <v>1555</v>
      </c>
      <c r="E1530" s="1" t="s">
        <v>3412</v>
      </c>
      <c r="H1530" s="1">
        <v>4</v>
      </c>
      <c r="I1530" s="19">
        <v>41.58</v>
      </c>
    </row>
    <row r="1531" spans="1:9" x14ac:dyDescent="0.25">
      <c r="A1531" s="1" t="s">
        <v>3179</v>
      </c>
      <c r="D1531" s="17" t="s">
        <v>1556</v>
      </c>
      <c r="E1531" s="1" t="s">
        <v>3374</v>
      </c>
      <c r="H1531" s="1">
        <v>2</v>
      </c>
      <c r="I1531" s="19"/>
    </row>
    <row r="1532" spans="1:9" x14ac:dyDescent="0.25">
      <c r="A1532" s="1" t="s">
        <v>3180</v>
      </c>
      <c r="D1532" s="17" t="s">
        <v>1557</v>
      </c>
      <c r="E1532" s="1" t="s">
        <v>3558</v>
      </c>
      <c r="H1532" s="1">
        <v>40</v>
      </c>
      <c r="I1532" s="19">
        <v>16</v>
      </c>
    </row>
    <row r="1533" spans="1:9" x14ac:dyDescent="0.25">
      <c r="A1533" s="1" t="s">
        <v>3181</v>
      </c>
      <c r="B1533" s="1" t="s">
        <v>3349</v>
      </c>
      <c r="D1533" s="17" t="s">
        <v>1558</v>
      </c>
      <c r="E1533" s="1" t="s">
        <v>3550</v>
      </c>
      <c r="H1533" s="1">
        <v>0</v>
      </c>
      <c r="I1533" s="19">
        <v>1320.5</v>
      </c>
    </row>
    <row r="1534" spans="1:9" x14ac:dyDescent="0.25">
      <c r="A1534" s="1" t="s">
        <v>3182</v>
      </c>
      <c r="B1534" s="1" t="s">
        <v>3350</v>
      </c>
      <c r="D1534" s="17" t="s">
        <v>1559</v>
      </c>
      <c r="E1534" s="1" t="s">
        <v>3626</v>
      </c>
      <c r="H1534" s="1">
        <v>1</v>
      </c>
      <c r="I1534" s="19">
        <v>3804.4</v>
      </c>
    </row>
    <row r="1535" spans="1:9" x14ac:dyDescent="0.25">
      <c r="A1535" s="1" t="s">
        <v>3183</v>
      </c>
      <c r="B1535" s="1" t="s">
        <v>3350</v>
      </c>
      <c r="D1535" s="17" t="s">
        <v>1560</v>
      </c>
      <c r="E1535" s="1" t="s">
        <v>3626</v>
      </c>
      <c r="H1535" s="1">
        <v>1</v>
      </c>
      <c r="I1535" s="19">
        <v>4110.78</v>
      </c>
    </row>
    <row r="1536" spans="1:9" x14ac:dyDescent="0.25">
      <c r="A1536" s="1" t="s">
        <v>3184</v>
      </c>
      <c r="B1536" s="1" t="s">
        <v>3350</v>
      </c>
      <c r="D1536" s="17" t="s">
        <v>1561</v>
      </c>
      <c r="E1536" s="1" t="s">
        <v>3627</v>
      </c>
      <c r="H1536" s="1">
        <v>1</v>
      </c>
      <c r="I1536" s="19">
        <v>653.5</v>
      </c>
    </row>
    <row r="1537" spans="1:10" x14ac:dyDescent="0.25">
      <c r="A1537" s="1" t="s">
        <v>3185</v>
      </c>
      <c r="B1537" s="1" t="s">
        <v>3350</v>
      </c>
      <c r="D1537" s="17" t="s">
        <v>1562</v>
      </c>
      <c r="E1537" s="1" t="s">
        <v>3627</v>
      </c>
      <c r="H1537" s="1">
        <v>1</v>
      </c>
      <c r="I1537" s="19">
        <v>250.59</v>
      </c>
    </row>
    <row r="1538" spans="1:10" x14ac:dyDescent="0.25">
      <c r="A1538" s="1" t="s">
        <v>3186</v>
      </c>
      <c r="B1538" s="1" t="s">
        <v>3351</v>
      </c>
      <c r="D1538" s="17" t="s">
        <v>1563</v>
      </c>
      <c r="E1538" s="1" t="s">
        <v>3423</v>
      </c>
      <c r="H1538" s="1">
        <v>2</v>
      </c>
      <c r="I1538" s="19">
        <v>21.5</v>
      </c>
    </row>
    <row r="1539" spans="1:10" x14ac:dyDescent="0.25">
      <c r="A1539" s="1" t="s">
        <v>3187</v>
      </c>
      <c r="D1539" s="17" t="s">
        <v>1564</v>
      </c>
      <c r="E1539" s="1" t="s">
        <v>3476</v>
      </c>
      <c r="H1539" s="1">
        <v>2</v>
      </c>
      <c r="I1539" s="19">
        <v>985</v>
      </c>
    </row>
    <row r="1540" spans="1:10" x14ac:dyDescent="0.25">
      <c r="A1540" s="1" t="s">
        <v>3188</v>
      </c>
      <c r="D1540" s="17" t="s">
        <v>1565</v>
      </c>
      <c r="E1540" s="1" t="s">
        <v>3451</v>
      </c>
      <c r="H1540" s="1">
        <v>1</v>
      </c>
      <c r="I1540" s="19">
        <v>54.6</v>
      </c>
    </row>
    <row r="1541" spans="1:10" x14ac:dyDescent="0.25">
      <c r="A1541" s="1" t="s">
        <v>3189</v>
      </c>
      <c r="B1541" s="1" t="s">
        <v>3340</v>
      </c>
      <c r="D1541" s="17" t="s">
        <v>1566</v>
      </c>
      <c r="E1541" s="1" t="s">
        <v>3495</v>
      </c>
      <c r="H1541" s="1">
        <v>2</v>
      </c>
      <c r="I1541" s="19">
        <v>329.28</v>
      </c>
    </row>
    <row r="1542" spans="1:10" x14ac:dyDescent="0.25">
      <c r="A1542" s="1" t="s">
        <v>3190</v>
      </c>
      <c r="B1542" s="1" t="s">
        <v>3340</v>
      </c>
      <c r="D1542" s="17" t="s">
        <v>1567</v>
      </c>
      <c r="E1542" s="1" t="s">
        <v>3495</v>
      </c>
      <c r="H1542" s="1">
        <v>4</v>
      </c>
      <c r="I1542" s="19">
        <v>18.350000000000001</v>
      </c>
    </row>
    <row r="1543" spans="1:10" x14ac:dyDescent="0.25">
      <c r="A1543" s="1" t="s">
        <v>3191</v>
      </c>
      <c r="D1543" s="17" t="s">
        <v>1568</v>
      </c>
      <c r="E1543" s="1" t="s">
        <v>3614</v>
      </c>
      <c r="H1543" s="1">
        <v>1</v>
      </c>
      <c r="I1543" s="19">
        <v>1680</v>
      </c>
    </row>
    <row r="1544" spans="1:10" x14ac:dyDescent="0.25">
      <c r="A1544" s="1" t="s">
        <v>3192</v>
      </c>
      <c r="D1544" s="17" t="s">
        <v>1569</v>
      </c>
      <c r="E1544" s="1" t="s">
        <v>3614</v>
      </c>
      <c r="H1544" s="1">
        <v>0</v>
      </c>
      <c r="I1544" s="19">
        <v>440</v>
      </c>
    </row>
    <row r="1545" spans="1:10" x14ac:dyDescent="0.25">
      <c r="A1545" s="1" t="s">
        <v>3193</v>
      </c>
      <c r="B1545" s="1" t="s">
        <v>3289</v>
      </c>
      <c r="D1545" s="17" t="s">
        <v>1570</v>
      </c>
      <c r="E1545" s="1" t="s">
        <v>3502</v>
      </c>
      <c r="H1545" s="1">
        <v>1</v>
      </c>
      <c r="I1545" s="19">
        <v>607.5</v>
      </c>
    </row>
    <row r="1546" spans="1:10" x14ac:dyDescent="0.25">
      <c r="A1546" s="1" t="s">
        <v>3194</v>
      </c>
      <c r="B1546" s="1" t="s">
        <v>3352</v>
      </c>
      <c r="D1546" s="17" t="s">
        <v>1571</v>
      </c>
      <c r="E1546" s="1" t="s">
        <v>3502</v>
      </c>
      <c r="H1546" s="1">
        <v>8</v>
      </c>
      <c r="I1546" s="19">
        <v>950</v>
      </c>
    </row>
    <row r="1547" spans="1:10" x14ac:dyDescent="0.25">
      <c r="A1547" s="1" t="s">
        <v>3195</v>
      </c>
      <c r="B1547" s="1" t="s">
        <v>3298</v>
      </c>
      <c r="C1547" s="1" t="s">
        <v>3292</v>
      </c>
      <c r="D1547" s="17" t="s">
        <v>1572</v>
      </c>
      <c r="E1547" s="1" t="s">
        <v>3624</v>
      </c>
      <c r="F1547" s="1">
        <v>2</v>
      </c>
      <c r="G1547" s="1">
        <v>4</v>
      </c>
      <c r="H1547" s="1">
        <v>6</v>
      </c>
      <c r="I1547" s="19">
        <v>155</v>
      </c>
      <c r="J1547">
        <v>7866</v>
      </c>
    </row>
    <row r="1548" spans="1:10" x14ac:dyDescent="0.25">
      <c r="A1548" s="1" t="s">
        <v>3196</v>
      </c>
      <c r="B1548" s="1" t="s">
        <v>3298</v>
      </c>
      <c r="C1548" s="1" t="s">
        <v>3292</v>
      </c>
      <c r="D1548" s="17" t="s">
        <v>1573</v>
      </c>
      <c r="E1548" s="1" t="s">
        <v>3624</v>
      </c>
      <c r="F1548" s="1">
        <v>2</v>
      </c>
      <c r="G1548" s="1">
        <v>4</v>
      </c>
      <c r="H1548" s="1">
        <v>7</v>
      </c>
      <c r="I1548" s="19">
        <v>180.9</v>
      </c>
    </row>
    <row r="1549" spans="1:10" x14ac:dyDescent="0.25">
      <c r="A1549" s="1" t="s">
        <v>3197</v>
      </c>
      <c r="B1549" s="1" t="s">
        <v>3353</v>
      </c>
      <c r="D1549" s="17" t="s">
        <v>1574</v>
      </c>
      <c r="E1549" s="1" t="s">
        <v>3457</v>
      </c>
      <c r="H1549" s="1">
        <v>2</v>
      </c>
      <c r="I1549" s="19">
        <v>710.85</v>
      </c>
    </row>
    <row r="1550" spans="1:10" x14ac:dyDescent="0.25">
      <c r="A1550" s="1" t="s">
        <v>3198</v>
      </c>
      <c r="B1550" s="1" t="s">
        <v>3354</v>
      </c>
      <c r="D1550" s="17" t="s">
        <v>1575</v>
      </c>
      <c r="E1550" s="1" t="s">
        <v>3457</v>
      </c>
      <c r="H1550" s="1">
        <v>5</v>
      </c>
      <c r="I1550" s="19">
        <v>204.44</v>
      </c>
    </row>
    <row r="1551" spans="1:10" x14ac:dyDescent="0.25">
      <c r="A1551" s="1" t="s">
        <v>3199</v>
      </c>
      <c r="B1551" s="1" t="s">
        <v>3340</v>
      </c>
      <c r="D1551" s="17" t="s">
        <v>1576</v>
      </c>
      <c r="E1551" s="1" t="s">
        <v>3618</v>
      </c>
      <c r="H1551" s="1">
        <v>2</v>
      </c>
      <c r="I1551" s="19">
        <v>4.5</v>
      </c>
    </row>
    <row r="1552" spans="1:10" x14ac:dyDescent="0.25">
      <c r="A1552" s="1" t="s">
        <v>3200</v>
      </c>
      <c r="B1552" s="1" t="s">
        <v>3340</v>
      </c>
      <c r="D1552" s="17" t="s">
        <v>1577</v>
      </c>
      <c r="E1552" s="1" t="s">
        <v>3618</v>
      </c>
      <c r="H1552" s="1">
        <v>4</v>
      </c>
      <c r="I1552" s="19">
        <v>46.2</v>
      </c>
    </row>
    <row r="1553" spans="1:9" x14ac:dyDescent="0.25">
      <c r="A1553" s="1" t="s">
        <v>3201</v>
      </c>
      <c r="B1553" s="1" t="s">
        <v>3340</v>
      </c>
      <c r="D1553" s="17" t="s">
        <v>1578</v>
      </c>
      <c r="E1553" s="1" t="s">
        <v>3618</v>
      </c>
      <c r="H1553" s="1">
        <v>4</v>
      </c>
      <c r="I1553" s="19">
        <v>62</v>
      </c>
    </row>
    <row r="1554" spans="1:9" x14ac:dyDescent="0.25">
      <c r="A1554" s="1" t="s">
        <v>3202</v>
      </c>
      <c r="D1554" s="17" t="s">
        <v>1579</v>
      </c>
      <c r="E1554" s="1" t="s">
        <v>3456</v>
      </c>
      <c r="H1554" s="1">
        <v>4</v>
      </c>
      <c r="I1554" s="19">
        <v>221.15</v>
      </c>
    </row>
    <row r="1555" spans="1:9" x14ac:dyDescent="0.25">
      <c r="A1555" s="1" t="s">
        <v>3203</v>
      </c>
      <c r="B1555" s="1" t="s">
        <v>3279</v>
      </c>
      <c r="D1555" s="17" t="s">
        <v>1580</v>
      </c>
      <c r="E1555" s="1" t="s">
        <v>3548</v>
      </c>
      <c r="H1555" s="1">
        <v>0</v>
      </c>
      <c r="I1555" s="19">
        <v>498.9</v>
      </c>
    </row>
    <row r="1556" spans="1:9" x14ac:dyDescent="0.25">
      <c r="A1556" s="1" t="s">
        <v>3204</v>
      </c>
      <c r="B1556" s="1" t="s">
        <v>3355</v>
      </c>
      <c r="D1556" s="17" t="s">
        <v>1581</v>
      </c>
      <c r="E1556" s="1" t="s">
        <v>3624</v>
      </c>
      <c r="H1556" s="1">
        <v>1</v>
      </c>
      <c r="I1556" s="19">
        <v>5717.12</v>
      </c>
    </row>
    <row r="1557" spans="1:9" x14ac:dyDescent="0.25">
      <c r="A1557" s="1" t="s">
        <v>3205</v>
      </c>
      <c r="B1557" s="1" t="s">
        <v>3356</v>
      </c>
      <c r="D1557" s="17" t="s">
        <v>1582</v>
      </c>
      <c r="E1557" s="1" t="s">
        <v>3527</v>
      </c>
      <c r="H1557" s="1">
        <v>0</v>
      </c>
      <c r="I1557" s="19">
        <v>3500</v>
      </c>
    </row>
    <row r="1558" spans="1:9" x14ac:dyDescent="0.25">
      <c r="A1558" s="1" t="s">
        <v>3206</v>
      </c>
      <c r="D1558" s="17" t="s">
        <v>1583</v>
      </c>
      <c r="E1558" s="1" t="s">
        <v>3433</v>
      </c>
      <c r="H1558" s="1">
        <v>1</v>
      </c>
      <c r="I1558" s="19">
        <v>9013.1200000000008</v>
      </c>
    </row>
    <row r="1559" spans="1:9" x14ac:dyDescent="0.25">
      <c r="A1559" s="1" t="s">
        <v>3207</v>
      </c>
      <c r="B1559" s="1" t="s">
        <v>3281</v>
      </c>
      <c r="D1559" s="17" t="s">
        <v>1584</v>
      </c>
      <c r="E1559" s="1" t="s">
        <v>3529</v>
      </c>
      <c r="H1559" s="1">
        <v>3</v>
      </c>
      <c r="I1559" s="19">
        <v>60</v>
      </c>
    </row>
    <row r="1560" spans="1:9" x14ac:dyDescent="0.25">
      <c r="A1560" s="1" t="s">
        <v>3208</v>
      </c>
      <c r="B1560" s="1" t="s">
        <v>3282</v>
      </c>
      <c r="D1560" s="17" t="s">
        <v>1585</v>
      </c>
      <c r="E1560" s="1" t="s">
        <v>3398</v>
      </c>
      <c r="H1560" s="1">
        <v>0</v>
      </c>
      <c r="I1560" s="19">
        <v>8919.15</v>
      </c>
    </row>
    <row r="1561" spans="1:9" x14ac:dyDescent="0.25">
      <c r="A1561" s="1" t="s">
        <v>3209</v>
      </c>
      <c r="B1561" s="1" t="s">
        <v>3334</v>
      </c>
      <c r="D1561" s="17" t="s">
        <v>1586</v>
      </c>
      <c r="E1561" s="1" t="s">
        <v>3498</v>
      </c>
      <c r="H1561" s="1">
        <v>1</v>
      </c>
      <c r="I1561" s="19">
        <v>351</v>
      </c>
    </row>
    <row r="1562" spans="1:9" x14ac:dyDescent="0.25">
      <c r="A1562" s="1" t="s">
        <v>3210</v>
      </c>
      <c r="B1562" s="1" t="s">
        <v>3297</v>
      </c>
      <c r="D1562" s="17" t="s">
        <v>1587</v>
      </c>
      <c r="E1562" s="1" t="s">
        <v>3498</v>
      </c>
      <c r="H1562" s="1">
        <v>1</v>
      </c>
      <c r="I1562" s="19">
        <v>3802.4</v>
      </c>
    </row>
    <row r="1563" spans="1:9" x14ac:dyDescent="0.25">
      <c r="A1563" s="1" t="s">
        <v>3211</v>
      </c>
      <c r="B1563" s="1" t="s">
        <v>3357</v>
      </c>
      <c r="D1563" s="17" t="s">
        <v>1588</v>
      </c>
      <c r="E1563" s="1" t="s">
        <v>3572</v>
      </c>
      <c r="H1563" s="1">
        <v>6</v>
      </c>
      <c r="I1563" s="19">
        <v>172</v>
      </c>
    </row>
    <row r="1564" spans="1:9" x14ac:dyDescent="0.25">
      <c r="A1564" s="1" t="s">
        <v>3212</v>
      </c>
      <c r="D1564" s="17" t="s">
        <v>1589</v>
      </c>
      <c r="E1564" s="1" t="s">
        <v>3497</v>
      </c>
      <c r="H1564" s="1">
        <v>0</v>
      </c>
      <c r="I1564" s="19">
        <v>915</v>
      </c>
    </row>
    <row r="1565" spans="1:9" x14ac:dyDescent="0.25">
      <c r="A1565" s="1" t="s">
        <v>3213</v>
      </c>
      <c r="D1565" s="17" t="s">
        <v>1590</v>
      </c>
      <c r="E1565" s="1" t="s">
        <v>3618</v>
      </c>
      <c r="H1565" s="1">
        <v>0</v>
      </c>
      <c r="I1565" s="19">
        <v>0.43</v>
      </c>
    </row>
    <row r="1566" spans="1:9" x14ac:dyDescent="0.25">
      <c r="A1566" s="1" t="s">
        <v>3214</v>
      </c>
      <c r="D1566" s="17" t="s">
        <v>1591</v>
      </c>
      <c r="E1566" s="1" t="s">
        <v>3618</v>
      </c>
      <c r="H1566" s="1">
        <v>633</v>
      </c>
      <c r="I1566" s="19">
        <v>0.28999999999999998</v>
      </c>
    </row>
    <row r="1567" spans="1:9" x14ac:dyDescent="0.25">
      <c r="A1567" s="1" t="s">
        <v>3215</v>
      </c>
      <c r="B1567" s="1" t="s">
        <v>3358</v>
      </c>
      <c r="D1567" s="17" t="s">
        <v>1592</v>
      </c>
      <c r="E1567" s="1" t="s">
        <v>3572</v>
      </c>
      <c r="H1567" s="1">
        <v>4</v>
      </c>
      <c r="I1567" s="19">
        <v>376.2</v>
      </c>
    </row>
    <row r="1568" spans="1:9" x14ac:dyDescent="0.25">
      <c r="A1568" s="1" t="s">
        <v>3216</v>
      </c>
      <c r="D1568" s="17" t="s">
        <v>1593</v>
      </c>
      <c r="E1568" s="1" t="s">
        <v>3605</v>
      </c>
      <c r="H1568" s="1">
        <v>0</v>
      </c>
      <c r="I1568" s="19">
        <v>2200</v>
      </c>
    </row>
    <row r="1569" spans="1:9" x14ac:dyDescent="0.25">
      <c r="A1569" s="1" t="s">
        <v>3217</v>
      </c>
      <c r="D1569" s="17" t="s">
        <v>1594</v>
      </c>
      <c r="E1569" s="1" t="s">
        <v>3628</v>
      </c>
      <c r="H1569" s="1">
        <v>3</v>
      </c>
      <c r="I1569" s="19">
        <v>44.3</v>
      </c>
    </row>
    <row r="1570" spans="1:9" x14ac:dyDescent="0.25">
      <c r="A1570" s="1" t="s">
        <v>3218</v>
      </c>
      <c r="D1570" s="17" t="s">
        <v>1595</v>
      </c>
      <c r="E1570" s="1" t="s">
        <v>3628</v>
      </c>
      <c r="H1570" s="1">
        <v>5</v>
      </c>
      <c r="I1570" s="19">
        <v>43</v>
      </c>
    </row>
    <row r="1571" spans="1:9" x14ac:dyDescent="0.25">
      <c r="A1571" s="1" t="s">
        <v>3219</v>
      </c>
      <c r="B1571" s="1" t="s">
        <v>3283</v>
      </c>
      <c r="D1571" s="17" t="s">
        <v>1596</v>
      </c>
      <c r="E1571" s="1" t="s">
        <v>3402</v>
      </c>
      <c r="H1571" s="1">
        <v>1</v>
      </c>
      <c r="I1571" s="19">
        <v>180</v>
      </c>
    </row>
    <row r="1572" spans="1:9" x14ac:dyDescent="0.25">
      <c r="A1572" s="1" t="s">
        <v>3220</v>
      </c>
      <c r="B1572" s="1" t="s">
        <v>3289</v>
      </c>
      <c r="C1572" s="1" t="s">
        <v>3292</v>
      </c>
      <c r="D1572" s="17" t="s">
        <v>1597</v>
      </c>
      <c r="E1572" s="1" t="s">
        <v>3365</v>
      </c>
      <c r="F1572" s="1">
        <v>1</v>
      </c>
      <c r="G1572" s="1">
        <v>2</v>
      </c>
      <c r="H1572" s="1">
        <v>2</v>
      </c>
      <c r="I1572" s="19">
        <v>1192.95</v>
      </c>
    </row>
    <row r="1573" spans="1:9" x14ac:dyDescent="0.25">
      <c r="A1573" s="1" t="s">
        <v>3221</v>
      </c>
      <c r="D1573" s="17" t="s">
        <v>1598</v>
      </c>
      <c r="E1573" s="1" t="s">
        <v>3618</v>
      </c>
      <c r="H1573" s="1">
        <v>12</v>
      </c>
      <c r="I1573" s="19">
        <v>36.369999999999997</v>
      </c>
    </row>
    <row r="1574" spans="1:9" x14ac:dyDescent="0.25">
      <c r="A1574" s="1" t="s">
        <v>3222</v>
      </c>
      <c r="B1574" s="1" t="s">
        <v>3359</v>
      </c>
      <c r="C1574" s="1" t="s">
        <v>3292</v>
      </c>
      <c r="D1574" s="17" t="s">
        <v>1599</v>
      </c>
      <c r="E1574" s="1" t="s">
        <v>3602</v>
      </c>
      <c r="F1574" s="1">
        <v>1</v>
      </c>
      <c r="G1574" s="1">
        <v>2</v>
      </c>
      <c r="H1574" s="1">
        <v>2</v>
      </c>
      <c r="I1574" s="19">
        <v>14533.49</v>
      </c>
    </row>
    <row r="1575" spans="1:9" x14ac:dyDescent="0.25">
      <c r="A1575" s="1" t="s">
        <v>3223</v>
      </c>
      <c r="B1575" s="1" t="s">
        <v>3359</v>
      </c>
      <c r="C1575" s="1" t="s">
        <v>3292</v>
      </c>
      <c r="D1575" s="17" t="s">
        <v>1600</v>
      </c>
      <c r="E1575" s="1" t="s">
        <v>3602</v>
      </c>
      <c r="F1575" s="1">
        <v>1</v>
      </c>
      <c r="G1575" s="1">
        <v>1</v>
      </c>
      <c r="H1575" s="1">
        <v>1</v>
      </c>
      <c r="I1575" s="19">
        <v>6000</v>
      </c>
    </row>
    <row r="1576" spans="1:9" x14ac:dyDescent="0.25">
      <c r="A1576" s="1" t="s">
        <v>3224</v>
      </c>
      <c r="B1576" s="1" t="s">
        <v>3360</v>
      </c>
      <c r="D1576" s="17" t="s">
        <v>1601</v>
      </c>
      <c r="E1576" s="1" t="s">
        <v>3601</v>
      </c>
      <c r="H1576" s="1">
        <v>6</v>
      </c>
      <c r="I1576" s="19">
        <v>60</v>
      </c>
    </row>
    <row r="1577" spans="1:9" x14ac:dyDescent="0.25">
      <c r="A1577" s="1" t="s">
        <v>3225</v>
      </c>
      <c r="D1577" s="17" t="s">
        <v>1602</v>
      </c>
      <c r="E1577" s="1" t="s">
        <v>3457</v>
      </c>
      <c r="H1577" s="1">
        <v>1</v>
      </c>
      <c r="I1577" s="19"/>
    </row>
    <row r="1578" spans="1:9" x14ac:dyDescent="0.25">
      <c r="A1578" s="1" t="s">
        <v>3226</v>
      </c>
      <c r="B1578" s="1" t="s">
        <v>3297</v>
      </c>
      <c r="D1578" s="17" t="s">
        <v>1603</v>
      </c>
      <c r="E1578" s="1" t="s">
        <v>3409</v>
      </c>
      <c r="H1578" s="1">
        <v>0</v>
      </c>
      <c r="I1578" s="19"/>
    </row>
    <row r="1579" spans="1:9" x14ac:dyDescent="0.25">
      <c r="A1579" s="1" t="s">
        <v>3227</v>
      </c>
      <c r="B1579" s="1" t="s">
        <v>3298</v>
      </c>
      <c r="C1579" s="1" t="s">
        <v>3292</v>
      </c>
      <c r="D1579" s="17" t="s">
        <v>1604</v>
      </c>
      <c r="E1579" s="1" t="s">
        <v>3618</v>
      </c>
      <c r="F1579" s="1">
        <v>2</v>
      </c>
      <c r="G1579" s="1">
        <v>4</v>
      </c>
      <c r="H1579" s="1">
        <v>1</v>
      </c>
      <c r="I1579" s="19">
        <v>1534</v>
      </c>
    </row>
    <row r="1580" spans="1:9" x14ac:dyDescent="0.25">
      <c r="A1580" s="1" t="s">
        <v>3228</v>
      </c>
      <c r="B1580" s="1" t="s">
        <v>3361</v>
      </c>
      <c r="D1580" s="17" t="s">
        <v>1605</v>
      </c>
      <c r="E1580" s="1" t="s">
        <v>3412</v>
      </c>
      <c r="H1580" s="1">
        <v>2</v>
      </c>
      <c r="I1580" s="19">
        <v>161.33000000000001</v>
      </c>
    </row>
    <row r="1581" spans="1:9" x14ac:dyDescent="0.25">
      <c r="A1581" s="1" t="s">
        <v>3229</v>
      </c>
      <c r="D1581" s="17" t="s">
        <v>1606</v>
      </c>
      <c r="E1581" s="1" t="s">
        <v>3477</v>
      </c>
      <c r="H1581" s="1">
        <v>1</v>
      </c>
      <c r="I1581" s="19">
        <v>144.31</v>
      </c>
    </row>
    <row r="1582" spans="1:9" x14ac:dyDescent="0.25">
      <c r="A1582" s="1" t="s">
        <v>3230</v>
      </c>
      <c r="B1582" s="1" t="s">
        <v>3299</v>
      </c>
      <c r="D1582" s="17" t="s">
        <v>1607</v>
      </c>
      <c r="E1582" s="1" t="s">
        <v>3467</v>
      </c>
      <c r="H1582" s="1">
        <v>3</v>
      </c>
      <c r="I1582" s="19">
        <v>115.5</v>
      </c>
    </row>
    <row r="1583" spans="1:9" x14ac:dyDescent="0.25">
      <c r="A1583" s="1" t="s">
        <v>3231</v>
      </c>
      <c r="B1583" s="1" t="s">
        <v>3297</v>
      </c>
      <c r="D1583" s="17" t="s">
        <v>1608</v>
      </c>
      <c r="E1583" s="1" t="s">
        <v>3535</v>
      </c>
      <c r="H1583" s="1">
        <v>3</v>
      </c>
      <c r="I1583" s="19">
        <v>44.19</v>
      </c>
    </row>
    <row r="1584" spans="1:9" x14ac:dyDescent="0.25">
      <c r="A1584" s="1" t="s">
        <v>3232</v>
      </c>
      <c r="B1584" s="1" t="s">
        <v>3362</v>
      </c>
      <c r="D1584" s="17" t="s">
        <v>1609</v>
      </c>
      <c r="E1584" s="1" t="s">
        <v>3502</v>
      </c>
      <c r="H1584" s="1">
        <v>10</v>
      </c>
      <c r="I1584" s="19">
        <v>266</v>
      </c>
    </row>
    <row r="1585" spans="1:9" x14ac:dyDescent="0.25">
      <c r="A1585" s="1" t="s">
        <v>3233</v>
      </c>
      <c r="B1585" s="1" t="s">
        <v>3363</v>
      </c>
      <c r="D1585" s="17" t="s">
        <v>1610</v>
      </c>
      <c r="E1585" s="1" t="s">
        <v>3402</v>
      </c>
      <c r="H1585" s="1">
        <v>2</v>
      </c>
      <c r="I1585" s="19">
        <v>330</v>
      </c>
    </row>
    <row r="1586" spans="1:9" x14ac:dyDescent="0.25">
      <c r="A1586" s="1" t="s">
        <v>3234</v>
      </c>
      <c r="B1586" s="1" t="s">
        <v>3364</v>
      </c>
      <c r="D1586" s="17" t="s">
        <v>1611</v>
      </c>
      <c r="E1586" s="1" t="s">
        <v>3366</v>
      </c>
      <c r="H1586" s="1">
        <v>12</v>
      </c>
      <c r="I1586" s="19">
        <v>186.6</v>
      </c>
    </row>
    <row r="1587" spans="1:9" x14ac:dyDescent="0.25">
      <c r="A1587" s="1" t="s">
        <v>3235</v>
      </c>
      <c r="B1587" s="1" t="s">
        <v>3364</v>
      </c>
      <c r="C1587" s="1" t="s">
        <v>3292</v>
      </c>
      <c r="D1587" s="17" t="s">
        <v>1612</v>
      </c>
      <c r="E1587" s="1" t="s">
        <v>3366</v>
      </c>
      <c r="F1587" s="1">
        <v>2</v>
      </c>
      <c r="G1587" s="1">
        <v>10</v>
      </c>
      <c r="H1587" s="1">
        <v>16</v>
      </c>
      <c r="I1587" s="19"/>
    </row>
    <row r="1588" spans="1:9" x14ac:dyDescent="0.25">
      <c r="A1588" s="1" t="s">
        <v>3236</v>
      </c>
      <c r="B1588" s="1" t="s">
        <v>3280</v>
      </c>
      <c r="C1588" s="1" t="s">
        <v>3292</v>
      </c>
      <c r="D1588" s="17" t="s">
        <v>1613</v>
      </c>
      <c r="E1588" s="1" t="s">
        <v>3574</v>
      </c>
      <c r="F1588" s="1">
        <v>2</v>
      </c>
      <c r="G1588" s="1">
        <v>6</v>
      </c>
      <c r="H1588" s="1">
        <v>0</v>
      </c>
      <c r="I1588" s="19">
        <v>3643.94</v>
      </c>
    </row>
    <row r="1589" spans="1:9" x14ac:dyDescent="0.25">
      <c r="A1589" s="1" t="s">
        <v>3237</v>
      </c>
      <c r="B1589" s="1" t="s">
        <v>3298</v>
      </c>
      <c r="D1589" s="17" t="s">
        <v>1614</v>
      </c>
      <c r="E1589" s="1" t="s">
        <v>3526</v>
      </c>
      <c r="H1589" s="1">
        <v>1</v>
      </c>
      <c r="I1589" s="19">
        <v>328</v>
      </c>
    </row>
    <row r="1590" spans="1:9" x14ac:dyDescent="0.25">
      <c r="A1590" s="1" t="s">
        <v>3238</v>
      </c>
      <c r="B1590" s="1" t="s">
        <v>3298</v>
      </c>
      <c r="D1590" s="17" t="s">
        <v>1615</v>
      </c>
      <c r="E1590" s="1" t="s">
        <v>3526</v>
      </c>
      <c r="H1590" s="1">
        <v>2</v>
      </c>
      <c r="I1590" s="19">
        <v>465</v>
      </c>
    </row>
    <row r="1591" spans="1:9" x14ac:dyDescent="0.25">
      <c r="A1591" s="1" t="s">
        <v>3239</v>
      </c>
      <c r="B1591" s="1" t="s">
        <v>3298</v>
      </c>
      <c r="D1591" s="17" t="s">
        <v>1616</v>
      </c>
      <c r="E1591" s="1" t="s">
        <v>3526</v>
      </c>
      <c r="H1591" s="1">
        <v>0</v>
      </c>
      <c r="I1591" s="19">
        <v>472</v>
      </c>
    </row>
    <row r="1592" spans="1:9" x14ac:dyDescent="0.25">
      <c r="A1592" s="1" t="s">
        <v>3240</v>
      </c>
      <c r="B1592" s="1" t="s">
        <v>3298</v>
      </c>
      <c r="D1592" s="17" t="s">
        <v>1617</v>
      </c>
      <c r="E1592" s="1" t="s">
        <v>3526</v>
      </c>
      <c r="H1592" s="1">
        <v>2</v>
      </c>
      <c r="I1592" s="19">
        <v>573</v>
      </c>
    </row>
    <row r="1593" spans="1:9" x14ac:dyDescent="0.25">
      <c r="A1593" s="1" t="s">
        <v>3241</v>
      </c>
      <c r="B1593" s="1" t="s">
        <v>3298</v>
      </c>
      <c r="D1593" s="17" t="s">
        <v>1618</v>
      </c>
      <c r="E1593" s="1" t="s">
        <v>3526</v>
      </c>
      <c r="H1593" s="1">
        <v>0</v>
      </c>
      <c r="I1593" s="19">
        <v>305</v>
      </c>
    </row>
    <row r="1594" spans="1:9" x14ac:dyDescent="0.25">
      <c r="A1594" s="1" t="s">
        <v>3242</v>
      </c>
      <c r="B1594" s="1" t="s">
        <v>3298</v>
      </c>
      <c r="D1594" s="17" t="s">
        <v>1619</v>
      </c>
      <c r="E1594" s="1" t="s">
        <v>3526</v>
      </c>
      <c r="H1594" s="1">
        <v>2</v>
      </c>
      <c r="I1594" s="19">
        <v>376</v>
      </c>
    </row>
    <row r="1595" spans="1:9" x14ac:dyDescent="0.25">
      <c r="A1595" s="1" t="s">
        <v>3243</v>
      </c>
      <c r="B1595" s="1" t="s">
        <v>3297</v>
      </c>
      <c r="D1595" s="17" t="s">
        <v>1620</v>
      </c>
      <c r="H1595" s="1">
        <v>0</v>
      </c>
      <c r="I1595" s="19"/>
    </row>
    <row r="1596" spans="1:9" x14ac:dyDescent="0.25">
      <c r="A1596" s="1" t="s">
        <v>3244</v>
      </c>
      <c r="B1596" s="1" t="s">
        <v>3297</v>
      </c>
      <c r="D1596" s="17" t="s">
        <v>1621</v>
      </c>
      <c r="H1596" s="1">
        <v>0</v>
      </c>
      <c r="I1596" s="19"/>
    </row>
    <row r="1597" spans="1:9" x14ac:dyDescent="0.25">
      <c r="A1597" s="1" t="s">
        <v>3245</v>
      </c>
      <c r="D1597" s="17" t="s">
        <v>1622</v>
      </c>
      <c r="E1597" s="1" t="s">
        <v>3513</v>
      </c>
      <c r="H1597" s="1">
        <v>1</v>
      </c>
      <c r="I1597" s="19"/>
    </row>
    <row r="1598" spans="1:9" x14ac:dyDescent="0.25">
      <c r="A1598" s="1" t="s">
        <v>3246</v>
      </c>
      <c r="D1598" s="17" t="s">
        <v>1623</v>
      </c>
      <c r="E1598" s="1" t="s">
        <v>3530</v>
      </c>
      <c r="H1598" s="1">
        <v>1</v>
      </c>
      <c r="I1598" s="19"/>
    </row>
    <row r="1599" spans="1:9" x14ac:dyDescent="0.25">
      <c r="A1599" s="1" t="s">
        <v>3247</v>
      </c>
      <c r="D1599" s="17" t="s">
        <v>1624</v>
      </c>
      <c r="E1599" s="1" t="s">
        <v>3499</v>
      </c>
      <c r="H1599" s="1">
        <v>1</v>
      </c>
      <c r="I1599" s="19"/>
    </row>
    <row r="1600" spans="1:9" x14ac:dyDescent="0.25">
      <c r="A1600" s="1" t="s">
        <v>3248</v>
      </c>
      <c r="D1600" s="17" t="s">
        <v>1625</v>
      </c>
      <c r="E1600" s="1" t="s">
        <v>3507</v>
      </c>
      <c r="H1600" s="1">
        <v>0</v>
      </c>
      <c r="I1600" s="19"/>
    </row>
    <row r="1601" spans="1:9" x14ac:dyDescent="0.25">
      <c r="A1601" s="1" t="s">
        <v>3249</v>
      </c>
      <c r="D1601" s="17" t="s">
        <v>1626</v>
      </c>
      <c r="E1601" s="1" t="s">
        <v>3451</v>
      </c>
      <c r="H1601" s="1">
        <v>0</v>
      </c>
      <c r="I1601" s="19"/>
    </row>
    <row r="1602" spans="1:9" x14ac:dyDescent="0.25">
      <c r="A1602" s="1" t="s">
        <v>3250</v>
      </c>
      <c r="D1602" s="17" t="s">
        <v>1627</v>
      </c>
      <c r="E1602" s="1" t="s">
        <v>3484</v>
      </c>
      <c r="H1602" s="1">
        <v>3</v>
      </c>
      <c r="I1602" s="19"/>
    </row>
    <row r="1603" spans="1:9" x14ac:dyDescent="0.25">
      <c r="A1603" s="1" t="s">
        <v>3251</v>
      </c>
      <c r="D1603" s="17" t="s">
        <v>1628</v>
      </c>
      <c r="E1603" s="1" t="s">
        <v>3484</v>
      </c>
      <c r="H1603" s="1">
        <v>5</v>
      </c>
      <c r="I1603" s="19"/>
    </row>
    <row r="1604" spans="1:9" x14ac:dyDescent="0.25">
      <c r="A1604" s="1" t="s">
        <v>3252</v>
      </c>
      <c r="D1604" s="17" t="s">
        <v>1629</v>
      </c>
      <c r="E1604" s="1" t="s">
        <v>3484</v>
      </c>
      <c r="H1604" s="1">
        <v>1</v>
      </c>
      <c r="I1604" s="19"/>
    </row>
    <row r="1605" spans="1:9" x14ac:dyDescent="0.25">
      <c r="A1605" s="1" t="s">
        <v>3253</v>
      </c>
      <c r="D1605" s="17" t="s">
        <v>1630</v>
      </c>
      <c r="E1605" s="1" t="s">
        <v>3491</v>
      </c>
      <c r="H1605" s="1">
        <v>2</v>
      </c>
      <c r="I1605" s="19"/>
    </row>
    <row r="1606" spans="1:9" x14ac:dyDescent="0.25">
      <c r="A1606" s="1" t="s">
        <v>3254</v>
      </c>
      <c r="D1606" s="17" t="s">
        <v>1631</v>
      </c>
      <c r="E1606" s="1" t="s">
        <v>3385</v>
      </c>
      <c r="H1606" s="1">
        <v>4</v>
      </c>
      <c r="I1606" s="19">
        <v>180</v>
      </c>
    </row>
    <row r="1607" spans="1:9" x14ac:dyDescent="0.25">
      <c r="A1607" s="1" t="s">
        <v>3255</v>
      </c>
      <c r="D1607" s="17" t="s">
        <v>1632</v>
      </c>
      <c r="E1607" s="1" t="s">
        <v>3410</v>
      </c>
      <c r="H1607" s="1">
        <v>2</v>
      </c>
      <c r="I1607" s="19">
        <v>27.82</v>
      </c>
    </row>
    <row r="1608" spans="1:9" x14ac:dyDescent="0.25">
      <c r="A1608" s="1" t="s">
        <v>3256</v>
      </c>
      <c r="D1608" s="17" t="s">
        <v>1633</v>
      </c>
      <c r="E1608" s="1" t="s">
        <v>3629</v>
      </c>
      <c r="H1608" s="1">
        <v>1</v>
      </c>
      <c r="I1608" s="19">
        <v>134</v>
      </c>
    </row>
    <row r="1609" spans="1:9" x14ac:dyDescent="0.25">
      <c r="A1609" s="1" t="s">
        <v>3257</v>
      </c>
      <c r="D1609" s="17" t="s">
        <v>1634</v>
      </c>
      <c r="E1609" s="1" t="s">
        <v>3386</v>
      </c>
      <c r="H1609" s="1">
        <v>1</v>
      </c>
      <c r="I1609" s="19">
        <v>46</v>
      </c>
    </row>
    <row r="1610" spans="1:9" x14ac:dyDescent="0.25">
      <c r="A1610" s="1" t="s">
        <v>3258</v>
      </c>
      <c r="D1610" s="17" t="s">
        <v>1635</v>
      </c>
      <c r="E1610" s="1" t="s">
        <v>3366</v>
      </c>
      <c r="H1610" s="1">
        <v>2</v>
      </c>
      <c r="I1610" s="19">
        <v>25.9</v>
      </c>
    </row>
    <row r="1611" spans="1:9" x14ac:dyDescent="0.25">
      <c r="A1611" s="1" t="s">
        <v>3259</v>
      </c>
      <c r="D1611" s="17" t="s">
        <v>1636</v>
      </c>
      <c r="E1611" s="1" t="s">
        <v>3438</v>
      </c>
      <c r="H1611" s="1">
        <v>1</v>
      </c>
      <c r="I1611" s="19"/>
    </row>
    <row r="1612" spans="1:9" x14ac:dyDescent="0.25">
      <c r="A1612" s="1" t="s">
        <v>3260</v>
      </c>
      <c r="D1612" s="17" t="s">
        <v>1637</v>
      </c>
      <c r="E1612" s="1" t="s">
        <v>3553</v>
      </c>
      <c r="H1612" s="1">
        <v>2</v>
      </c>
      <c r="I1612" s="19"/>
    </row>
    <row r="1613" spans="1:9" x14ac:dyDescent="0.25">
      <c r="A1613" s="1" t="s">
        <v>3261</v>
      </c>
      <c r="D1613" s="17" t="s">
        <v>1638</v>
      </c>
      <c r="E1613" s="1" t="s">
        <v>3553</v>
      </c>
      <c r="H1613" s="1">
        <v>8</v>
      </c>
      <c r="I1613" s="19"/>
    </row>
    <row r="1614" spans="1:9" x14ac:dyDescent="0.25">
      <c r="A1614" s="1" t="s">
        <v>3262</v>
      </c>
      <c r="D1614" s="17" t="s">
        <v>1639</v>
      </c>
      <c r="E1614" s="1" t="s">
        <v>3467</v>
      </c>
      <c r="H1614" s="1">
        <v>1</v>
      </c>
      <c r="I1614" s="19"/>
    </row>
    <row r="1615" spans="1:9" x14ac:dyDescent="0.25">
      <c r="A1615" s="1" t="s">
        <v>3263</v>
      </c>
      <c r="D1615" s="17" t="s">
        <v>1640</v>
      </c>
      <c r="E1615" s="1" t="s">
        <v>3467</v>
      </c>
      <c r="H1615" s="1">
        <v>3</v>
      </c>
      <c r="I1615" s="19"/>
    </row>
    <row r="1616" spans="1:9" x14ac:dyDescent="0.25">
      <c r="A1616" s="1" t="s">
        <v>3264</v>
      </c>
      <c r="D1616" s="17" t="s">
        <v>1641</v>
      </c>
      <c r="E1616" s="1" t="s">
        <v>3468</v>
      </c>
      <c r="H1616" s="1">
        <v>1</v>
      </c>
      <c r="I1616" s="19"/>
    </row>
    <row r="1617" spans="1:9" x14ac:dyDescent="0.25">
      <c r="A1617" s="1" t="s">
        <v>3265</v>
      </c>
      <c r="D1617" s="17" t="s">
        <v>1642</v>
      </c>
      <c r="E1617" s="1" t="s">
        <v>3467</v>
      </c>
      <c r="H1617" s="1">
        <v>0</v>
      </c>
      <c r="I1617" s="19"/>
    </row>
    <row r="1618" spans="1:9" x14ac:dyDescent="0.25">
      <c r="A1618" s="1" t="s">
        <v>3266</v>
      </c>
      <c r="D1618" s="17" t="s">
        <v>1643</v>
      </c>
      <c r="E1618" s="1" t="s">
        <v>3629</v>
      </c>
      <c r="H1618" s="1">
        <v>2</v>
      </c>
      <c r="I1618" s="19"/>
    </row>
    <row r="1619" spans="1:9" x14ac:dyDescent="0.25">
      <c r="A1619" s="1" t="s">
        <v>3267</v>
      </c>
      <c r="D1619" s="17" t="s">
        <v>1644</v>
      </c>
      <c r="E1619" s="1" t="s">
        <v>3630</v>
      </c>
      <c r="H1619" s="1">
        <v>1</v>
      </c>
      <c r="I1619" s="19">
        <v>12063.59</v>
      </c>
    </row>
    <row r="1620" spans="1:9" x14ac:dyDescent="0.25">
      <c r="A1620" s="1" t="s">
        <v>3268</v>
      </c>
      <c r="D1620" s="17" t="s">
        <v>1645</v>
      </c>
      <c r="E1620" s="1" t="s">
        <v>3631</v>
      </c>
      <c r="H1620" s="1">
        <v>5</v>
      </c>
      <c r="I1620" s="19">
        <v>87.2</v>
      </c>
    </row>
    <row r="1621" spans="1:9" x14ac:dyDescent="0.25">
      <c r="A1621" s="1" t="s">
        <v>3269</v>
      </c>
      <c r="D1621" s="17" t="s">
        <v>1646</v>
      </c>
      <c r="E1621" s="1" t="s">
        <v>3466</v>
      </c>
      <c r="H1621" s="1">
        <v>1</v>
      </c>
      <c r="I1621" s="19">
        <v>4569.5</v>
      </c>
    </row>
    <row r="1622" spans="1:9" x14ac:dyDescent="0.25">
      <c r="A1622" s="1" t="s">
        <v>3270</v>
      </c>
      <c r="B1622" s="1" t="s">
        <v>3289</v>
      </c>
      <c r="D1622" s="17" t="s">
        <v>1647</v>
      </c>
      <c r="E1622" s="1" t="s">
        <v>3524</v>
      </c>
      <c r="H1622" s="1">
        <v>3</v>
      </c>
      <c r="I1622" s="19">
        <v>1669.9</v>
      </c>
    </row>
    <row r="1623" spans="1:9" x14ac:dyDescent="0.25">
      <c r="A1623" s="1" t="s">
        <v>3271</v>
      </c>
      <c r="B1623" s="1" t="s">
        <v>3304</v>
      </c>
      <c r="D1623" s="17" t="s">
        <v>1648</v>
      </c>
      <c r="E1623" s="1" t="s">
        <v>3423</v>
      </c>
      <c r="H1623" s="1">
        <v>2</v>
      </c>
      <c r="I1623" s="19">
        <v>422.8</v>
      </c>
    </row>
    <row r="1624" spans="1:9" x14ac:dyDescent="0.25">
      <c r="A1624" s="1" t="s">
        <v>3272</v>
      </c>
      <c r="D1624" s="17" t="s">
        <v>1649</v>
      </c>
      <c r="E1624" s="1" t="s">
        <v>3554</v>
      </c>
      <c r="H1624" s="1">
        <v>1</v>
      </c>
      <c r="I1624" s="19"/>
    </row>
    <row r="1625" spans="1:9" x14ac:dyDescent="0.25">
      <c r="A1625" s="1" t="s">
        <v>3273</v>
      </c>
      <c r="D1625" s="17" t="s">
        <v>1650</v>
      </c>
      <c r="E1625" s="1" t="s">
        <v>3554</v>
      </c>
      <c r="H1625" s="1">
        <v>1</v>
      </c>
      <c r="I1625" s="19"/>
    </row>
    <row r="1626" spans="1:9" x14ac:dyDescent="0.25">
      <c r="A1626" s="1" t="s">
        <v>3274</v>
      </c>
      <c r="D1626" s="17" t="s">
        <v>1651</v>
      </c>
      <c r="E1626" s="1" t="s">
        <v>3416</v>
      </c>
      <c r="H1626" s="1">
        <v>20</v>
      </c>
      <c r="I1626" s="19"/>
    </row>
    <row r="1627" spans="1:9" x14ac:dyDescent="0.25">
      <c r="A1627" s="1" t="s">
        <v>3275</v>
      </c>
      <c r="D1627" s="17" t="s">
        <v>1652</v>
      </c>
      <c r="E1627" s="1" t="s">
        <v>3416</v>
      </c>
      <c r="H1627" s="1">
        <v>20</v>
      </c>
      <c r="I1627" s="19"/>
    </row>
    <row r="1628" spans="1:9" x14ac:dyDescent="0.25">
      <c r="A1628" s="1" t="s">
        <v>3276</v>
      </c>
      <c r="D1628" s="17" t="s">
        <v>1653</v>
      </c>
      <c r="E1628" s="1" t="s">
        <v>3378</v>
      </c>
      <c r="H1628" s="1">
        <v>2</v>
      </c>
      <c r="I1628" s="19"/>
    </row>
    <row r="1629" spans="1:9" x14ac:dyDescent="0.25">
      <c r="A1629" s="1" t="s">
        <v>3277</v>
      </c>
      <c r="D1629" s="17" t="s">
        <v>1654</v>
      </c>
      <c r="E1629" s="1" t="s">
        <v>3378</v>
      </c>
      <c r="H1629" s="1">
        <v>1</v>
      </c>
      <c r="I1629" s="19"/>
    </row>
    <row r="1630" spans="1:9" x14ac:dyDescent="0.25">
      <c r="I1630" s="19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CONTROLE GERAL</vt:lpstr>
      <vt:lpstr>MOVIMENTAÇÕES</vt:lpstr>
      <vt:lpstr>BD_matriculas</vt:lpstr>
      <vt:lpstr>DB_UTEs</vt:lpstr>
      <vt:lpstr>Folha1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Santino</dc:creator>
  <cp:lastModifiedBy>Manutenção Pernambuco</cp:lastModifiedBy>
  <cp:lastPrinted>2022-09-07T18:11:04Z</cp:lastPrinted>
  <dcterms:created xsi:type="dcterms:W3CDTF">2022-09-07T15:59:51Z</dcterms:created>
  <dcterms:modified xsi:type="dcterms:W3CDTF">2022-10-25T17:35:28Z</dcterms:modified>
</cp:coreProperties>
</file>