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Google Drive\UFRN\Prog Paralela\Trabalho 3\Arquivos\"/>
    </mc:Choice>
  </mc:AlternateContent>
  <xr:revisionPtr revIDLastSave="0" documentId="13_ncr:1_{23311E7B-EFBB-4B9B-8631-65518E289ECD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Tabela_Fin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0" i="1" l="1"/>
  <c r="T26" i="1"/>
  <c r="T4" i="1"/>
  <c r="T5" i="1"/>
  <c r="U25" i="1" s="1"/>
  <c r="V25" i="1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3" i="1"/>
  <c r="U11" i="1" s="1"/>
  <c r="V11" i="1" s="1"/>
  <c r="U26" i="1" l="1"/>
  <c r="V26" i="1" s="1"/>
  <c r="U24" i="1"/>
  <c r="V24" i="1" s="1"/>
  <c r="U9" i="1"/>
  <c r="V9" i="1" s="1"/>
  <c r="U13" i="1"/>
  <c r="V13" i="1" s="1"/>
  <c r="U17" i="1"/>
  <c r="V17" i="1" s="1"/>
  <c r="U21" i="1"/>
  <c r="V21" i="1" s="1"/>
  <c r="U10" i="1"/>
  <c r="V10" i="1" s="1"/>
  <c r="U14" i="1"/>
  <c r="V14" i="1" s="1"/>
  <c r="U18" i="1"/>
  <c r="V18" i="1" s="1"/>
  <c r="U22" i="1"/>
  <c r="V22" i="1" s="1"/>
  <c r="U7" i="1"/>
  <c r="V7" i="1" s="1"/>
  <c r="U12" i="1"/>
  <c r="V12" i="1" s="1"/>
  <c r="U15" i="1"/>
  <c r="V15" i="1" s="1"/>
  <c r="U19" i="1"/>
  <c r="V19" i="1" s="1"/>
  <c r="U23" i="1"/>
  <c r="V23" i="1" s="1"/>
  <c r="U8" i="1"/>
  <c r="V8" i="1" s="1"/>
  <c r="U16" i="1"/>
  <c r="V16" i="1" s="1"/>
  <c r="U20" i="1"/>
  <c r="V20" i="1" s="1"/>
</calcChain>
</file>

<file path=xl/sharedStrings.xml><?xml version="1.0" encoding="utf-8"?>
<sst xmlns="http://schemas.openxmlformats.org/spreadsheetml/2006/main" count="32" uniqueCount="22">
  <si>
    <t>N Cores</t>
  </si>
  <si>
    <t>Tamanho</t>
  </si>
  <si>
    <t>Tempo 1</t>
  </si>
  <si>
    <t>Tempo 2</t>
  </si>
  <si>
    <t>Tempo 3</t>
  </si>
  <si>
    <t>Tempo 4</t>
  </si>
  <si>
    <t>Tempo 5</t>
  </si>
  <si>
    <t>Tempo 6</t>
  </si>
  <si>
    <t>Tempo 7</t>
  </si>
  <si>
    <t>Tempo 8</t>
  </si>
  <si>
    <t>Tempo 9</t>
  </si>
  <si>
    <t>Tempo 10</t>
  </si>
  <si>
    <t>Tempo 11</t>
  </si>
  <si>
    <t>Tempo 12</t>
  </si>
  <si>
    <t>Tempo 13</t>
  </si>
  <si>
    <t>Tempo 14</t>
  </si>
  <si>
    <t>Tempo 15</t>
  </si>
  <si>
    <t>Média Tempo</t>
  </si>
  <si>
    <t>SpeedUp</t>
  </si>
  <si>
    <t>Eficiência</t>
  </si>
  <si>
    <t>Serial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</si>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</sst>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/>
    <xf numFmtId="165" fontId="0" fillId="0" borderId="0" xfId="0" applyNumberFormat="1" applyAlignment="1">
      <alignment horizontal="center"/>
    </xf>
  </cellXfs>
  <cellStyles count="2">
    <cellStyle name="Normal" xfId="0" builtinId="0"/>
    <cellStyle name="Normal 2" xfId="1" xr:uid="{31B49256-F1AD-4219-A819-E8329857EFFC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baseline="0"/>
            </a:pPr>
            <a:r>
              <a:rPr lang="pt-BR" sz="1400" baseline="0"/>
              <a:t>Tamanho n</a:t>
            </a:r>
          </a:p>
        </c:rich>
      </c:tx>
      <c:layout>
        <c:manualLayout>
          <c:xMode val="edge"/>
          <c:yMode val="edge"/>
          <c:x val="0.86509927490814809"/>
          <c:y val="0.366939863431871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459841096509405E-2"/>
          <c:y val="2.7661312278791199E-2"/>
          <c:w val="0.73881989288858119"/>
          <c:h val="0.866866321807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Tabela_Final!$B$3</c:f>
              <c:strCache>
                <c:ptCount val="1"/>
                <c:pt idx="0">
                  <c:v>700</c:v>
                </c:pt>
              </c:strCache>
            </c:strRef>
          </c:tx>
          <c:spPr>
            <a:ln w="25400">
              <a:solidFill>
                <a:srgbClr val="4472C4"/>
              </a:solidFill>
              <a:round/>
            </a:ln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4781-4A11-8245-0FD98DAF9D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30</c:v>
                </c:pt>
              </c:numCache>
            </c:numRef>
          </c:xVal>
          <c:yVal>
            <c:numRef>
              <c:f>(Tabela_Final!$U$7,Tabela_Final!$U$11,Tabela_Final!$U$15,Tabela_Final!$U$19,Tabela_Final!$U$23,Tabela_Final!$U$23,Tabela_Final!$U$19,Tabela_Final!$U$15,Tabela_Final!$U$11,Tabela_Final!$U$7)</c:f>
              <c:numCache>
                <c:formatCode>0.000</c:formatCode>
                <c:ptCount val="10"/>
                <c:pt idx="0">
                  <c:v>1.4124333716170447</c:v>
                </c:pt>
                <c:pt idx="1">
                  <c:v>2.7754180892309472</c:v>
                </c:pt>
                <c:pt idx="2">
                  <c:v>5.1505584192439846</c:v>
                </c:pt>
                <c:pt idx="3">
                  <c:v>6.2605403994256612</c:v>
                </c:pt>
                <c:pt idx="4">
                  <c:v>7.1234219515817605</c:v>
                </c:pt>
                <c:pt idx="5">
                  <c:v>7.1234219515817605</c:v>
                </c:pt>
                <c:pt idx="6">
                  <c:v>6.2605403994256612</c:v>
                </c:pt>
                <c:pt idx="7">
                  <c:v>5.1505584192439846</c:v>
                </c:pt>
                <c:pt idx="8">
                  <c:v>2.7754180892309472</c:v>
                </c:pt>
                <c:pt idx="9">
                  <c:v>1.4124333716170447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1-4A11-8245-0FD98DAF9DE9}"/>
            </c:ext>
          </c:extLst>
        </c:ser>
        <c:ser>
          <c:idx val="1"/>
          <c:order val="1"/>
          <c:tx>
            <c:strRef>
              <c:f>Tabela_Final!$B$4</c:f>
              <c:strCache>
                <c:ptCount val="1"/>
                <c:pt idx="0">
                  <c:v>900</c:v>
                </c:pt>
              </c:strCache>
            </c:strRef>
          </c:tx>
          <c:spPr>
            <a:ln w="2540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781-4A11-8245-0FD98DAF9D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4781-4A11-8245-0FD98DAF9D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30</c:v>
                </c:pt>
              </c:numCache>
            </c:numRef>
          </c:xVal>
          <c:yVal>
            <c:numRef>
              <c:f>(Tabela_Final!$U$8,Tabela_Final!$U$12,Tabela_Final!$U$16,Tabela_Final!$U$20,Tabela_Final!$U$24,Tabela_Final!$U$24,Tabela_Final!$U$20,Tabela_Final!$U$16,Tabela_Final!$U$12,Tabela_Final!$U$8)</c:f>
              <c:numCache>
                <c:formatCode>0.000</c:formatCode>
                <c:ptCount val="10"/>
                <c:pt idx="0">
                  <c:v>1.9542008669187496</c:v>
                </c:pt>
                <c:pt idx="1">
                  <c:v>3.5769944967757188</c:v>
                </c:pt>
                <c:pt idx="2">
                  <c:v>6.9569242891851086</c:v>
                </c:pt>
                <c:pt idx="3">
                  <c:v>8.7451093685513861</c:v>
                </c:pt>
                <c:pt idx="4">
                  <c:v>9.2781329363341829</c:v>
                </c:pt>
                <c:pt idx="5">
                  <c:v>9.2781329363341829</c:v>
                </c:pt>
                <c:pt idx="6">
                  <c:v>8.7451093685513861</c:v>
                </c:pt>
                <c:pt idx="7">
                  <c:v>6.9569242891851086</c:v>
                </c:pt>
                <c:pt idx="8">
                  <c:v>3.5769944967757188</c:v>
                </c:pt>
                <c:pt idx="9">
                  <c:v>1.9542008669187496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81-4A11-8245-0FD98DAF9DE9}"/>
            </c:ext>
          </c:extLst>
        </c:ser>
        <c:ser>
          <c:idx val="2"/>
          <c:order val="2"/>
          <c:tx>
            <c:strRef>
              <c:f>Tabela_Final!$B$5</c:f>
              <c:strCache>
                <c:ptCount val="1"/>
                <c:pt idx="0">
                  <c:v>1100</c:v>
                </c:pt>
              </c:strCache>
            </c:strRef>
          </c:tx>
          <c:spPr>
            <a:ln w="2540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Pt>
            <c:idx val="2"/>
            <c:bubble3D val="0"/>
            <c:spPr>
              <a:ln w="25400">
                <a:solidFill>
                  <a:srgbClr val="00B05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4781-4A11-8245-0FD98DAF9DE9}"/>
              </c:ext>
            </c:extLst>
          </c:dPt>
          <c:dPt>
            <c:idx val="3"/>
            <c:bubble3D val="0"/>
            <c:spPr>
              <a:ln w="25400">
                <a:solidFill>
                  <a:srgbClr val="00B05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4781-4A11-8245-0FD98DAF9D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aseline="0"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30</c:v>
                </c:pt>
              </c:numCache>
            </c:numRef>
          </c:xVal>
          <c:yVal>
            <c:numRef>
              <c:f>(Tabela_Final!$U$9,Tabela_Final!$U$13,Tabela_Final!$U$17,Tabela_Final!$U$21,Tabela_Final!$U$25,Tabela_Final!$U$25,Tabela_Final!$U$21,Tabela_Final!$U$17,Tabela_Final!$U$13,Tabela_Final!$U$9)</c:f>
              <c:numCache>
                <c:formatCode>0.000</c:formatCode>
                <c:ptCount val="10"/>
                <c:pt idx="0">
                  <c:v>1.6157109138658954</c:v>
                </c:pt>
                <c:pt idx="1">
                  <c:v>3.2495052417629431</c:v>
                </c:pt>
                <c:pt idx="2">
                  <c:v>5.8090741758898483</c:v>
                </c:pt>
                <c:pt idx="3">
                  <c:v>7.5884024481638761</c:v>
                </c:pt>
                <c:pt idx="4">
                  <c:v>8.9044373603019267</c:v>
                </c:pt>
                <c:pt idx="5">
                  <c:v>8.9044373603019267</c:v>
                </c:pt>
                <c:pt idx="6">
                  <c:v>7.5884024481638761</c:v>
                </c:pt>
                <c:pt idx="7">
                  <c:v>5.8090741758898483</c:v>
                </c:pt>
                <c:pt idx="8">
                  <c:v>3.2495052417629431</c:v>
                </c:pt>
                <c:pt idx="9">
                  <c:v>1.6157109138658954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81-4A11-8245-0FD98DAF9DE9}"/>
            </c:ext>
          </c:extLst>
        </c:ser>
        <c:ser>
          <c:idx val="3"/>
          <c:order val="3"/>
          <c:tx>
            <c:strRef>
              <c:f>Tabela_Final!$B$6</c:f>
              <c:strCache>
                <c:ptCount val="1"/>
                <c:pt idx="0">
                  <c:v>1400</c:v>
                </c:pt>
              </c:strCache>
            </c:strRef>
          </c:tx>
          <c:spPr>
            <a:ln w="25400"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30</c:v>
                </c:pt>
              </c:numCache>
            </c:numRef>
          </c:xVal>
          <c:yVal>
            <c:numRef>
              <c:f>(Tabela_Final!$U$10,Tabela_Final!$U$14,Tabela_Final!$U$18,Tabela_Final!$U$22,Tabela_Final!$U$26)</c:f>
              <c:numCache>
                <c:formatCode>0.000</c:formatCode>
                <c:ptCount val="5"/>
                <c:pt idx="0">
                  <c:v>1.7872482690926814</c:v>
                </c:pt>
                <c:pt idx="1">
                  <c:v>3.7712591830635467</c:v>
                </c:pt>
                <c:pt idx="2">
                  <c:v>6.8833170533686845</c:v>
                </c:pt>
                <c:pt idx="3">
                  <c:v>9.2973903805623621</c:v>
                </c:pt>
                <c:pt idx="4">
                  <c:v>10.033933095401004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81-4A11-8245-0FD98DAF9DE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0550403"/>
        <c:axId val="70444647"/>
      </c:scatterChart>
      <c:scatterChart>
        <c:scatterStyle val="smoothMarker"/>
        <c:varyColors val="0"/>
        <c:ser>
          <c:idx val="4"/>
          <c:order val="4"/>
          <c:tx>
            <c:v>Linear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6-4955-8E10-483F30B3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0403"/>
        <c:axId val="70444647"/>
      </c:scatterChart>
      <c:valAx>
        <c:axId val="70550403"/>
        <c:scaling>
          <c:orientation val="minMax"/>
          <c:max val="31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pt-BR" sz="1400" baseline="0"/>
                  <a:t>Cores / Threads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444647"/>
        <c:crosses val="autoZero"/>
        <c:crossBetween val="midCat"/>
        <c:majorUnit val="2"/>
      </c:valAx>
      <c:valAx>
        <c:axId val="70444647"/>
        <c:scaling>
          <c:orientation val="minMax"/>
          <c:max val="29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pt-BR" sz="1400" baseline="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550403"/>
        <c:crosses val="autoZero"/>
        <c:crossBetween val="midCat"/>
        <c:majorUnit val="2"/>
        <c:minorUnit val="0.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353078268876859"/>
          <c:y val="0.41782797982640058"/>
          <c:w val="0.12623469085417466"/>
          <c:h val="0.21212306863804001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5188488833908499E-2"/>
          <c:y val="2.5199083669684701E-2"/>
          <c:w val="0.77911973435770598"/>
          <c:h val="0.88933129704374403"/>
        </c:manualLayout>
      </c:layout>
      <c:scatterChart>
        <c:scatterStyle val="lineMarker"/>
        <c:varyColors val="0"/>
        <c:ser>
          <c:idx val="5"/>
          <c:order val="0"/>
          <c:tx>
            <c:v>Ideal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600</c:v>
              </c:pt>
              <c:pt idx="1">
                <c:v>1500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7A1-4F9F-B466-2AEE92185E8E}"/>
            </c:ext>
          </c:extLst>
        </c:ser>
        <c:ser>
          <c:idx val="1"/>
          <c:order val="2"/>
          <c:tx>
            <c:v>p = 4</c:v>
          </c:tx>
          <c:spPr>
            <a:ln w="2540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8-3984-451F-B9C4-DF58EF211F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Tabela_Final!$B$11:$B$14</c:f>
              <c:numCache>
                <c:formatCode>General</c:formatCode>
                <c:ptCount val="4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1400</c:v>
                </c:pt>
              </c:numCache>
            </c:numRef>
          </c:xVal>
          <c:yVal>
            <c:numRef>
              <c:f>Tabela_Final!$V$11:$V$14</c:f>
              <c:numCache>
                <c:formatCode>0.000</c:formatCode>
                <c:ptCount val="4"/>
                <c:pt idx="0">
                  <c:v>0.69385452230773681</c:v>
                </c:pt>
                <c:pt idx="1">
                  <c:v>0.8942486241939297</c:v>
                </c:pt>
                <c:pt idx="2">
                  <c:v>0.81237631044073577</c:v>
                </c:pt>
                <c:pt idx="3">
                  <c:v>0.94281479576588667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84-451F-B9C4-DF58EF211F93}"/>
            </c:ext>
          </c:extLst>
        </c:ser>
        <c:ser>
          <c:idx val="2"/>
          <c:order val="3"/>
          <c:tx>
            <c:v>p = 8</c:v>
          </c:tx>
          <c:spPr>
            <a:ln w="2540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D-3984-451F-B9C4-DF58EF211F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1400</c:v>
                </c:pt>
              </c:numCache>
            </c:numRef>
          </c:xVal>
          <c:yVal>
            <c:numRef>
              <c:f>Tabela_Final!$V$15:$V$18</c:f>
              <c:numCache>
                <c:formatCode>0.000</c:formatCode>
                <c:ptCount val="4"/>
                <c:pt idx="0">
                  <c:v>0.64381980240549808</c:v>
                </c:pt>
                <c:pt idx="1">
                  <c:v>0.86961553614813858</c:v>
                </c:pt>
                <c:pt idx="2">
                  <c:v>0.72613427198623104</c:v>
                </c:pt>
                <c:pt idx="3">
                  <c:v>0.86041463167108556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84-451F-B9C4-DF58EF211F93}"/>
            </c:ext>
          </c:extLst>
        </c:ser>
        <c:ser>
          <c:idx val="3"/>
          <c:order val="4"/>
          <c:tx>
            <c:v>p = 15</c:v>
          </c:tx>
          <c:spPr>
            <a:ln w="2540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1400</c:v>
                </c:pt>
              </c:numCache>
            </c:numRef>
          </c:xVal>
          <c:yVal>
            <c:numRef>
              <c:f>Tabela_Final!$V$19:$V$22</c:f>
              <c:numCache>
                <c:formatCode>0.000</c:formatCode>
                <c:ptCount val="4"/>
                <c:pt idx="0">
                  <c:v>0.41736935996171076</c:v>
                </c:pt>
                <c:pt idx="1">
                  <c:v>0.5830072912367591</c:v>
                </c:pt>
                <c:pt idx="2">
                  <c:v>0.50589349654425841</c:v>
                </c:pt>
                <c:pt idx="3">
                  <c:v>0.6198260253708241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84-451F-B9C4-DF58EF211F93}"/>
            </c:ext>
          </c:extLst>
        </c:ser>
        <c:ser>
          <c:idx val="4"/>
          <c:order val="5"/>
          <c:tx>
            <c:v>p = 30</c:v>
          </c:tx>
          <c:spPr>
            <a:ln w="2540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1400</c:v>
                </c:pt>
              </c:numCache>
            </c:numRef>
          </c:xVal>
          <c:yVal>
            <c:numRef>
              <c:f>Tabela_Final!$V$23:$V$26</c:f>
              <c:numCache>
                <c:formatCode>0.000</c:formatCode>
                <c:ptCount val="4"/>
                <c:pt idx="0">
                  <c:v>0.23744739838605869</c:v>
                </c:pt>
                <c:pt idx="1">
                  <c:v>0.3092710978778061</c:v>
                </c:pt>
                <c:pt idx="2">
                  <c:v>0.29681457867673089</c:v>
                </c:pt>
                <c:pt idx="3">
                  <c:v>0.33446443651336677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84-451F-B9C4-DF58EF211F9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79664924"/>
        <c:axId val="74225247"/>
      </c:scatterChart>
      <c:scatterChart>
        <c:scatterStyle val="smoothMarker"/>
        <c:varyColors val="0"/>
        <c:ser>
          <c:idx val="0"/>
          <c:order val="1"/>
          <c:tx>
            <c:v>p = 2</c:v>
          </c:tx>
          <c:spPr>
            <a:ln w="25400"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1400</c:v>
                </c:pt>
              </c:numCache>
            </c:numRef>
          </c:xVal>
          <c:yVal>
            <c:numRef>
              <c:f>Tabela_Final!$V$7:$V$10</c:f>
              <c:numCache>
                <c:formatCode>0.000</c:formatCode>
                <c:ptCount val="4"/>
                <c:pt idx="0">
                  <c:v>0.70621668580852237</c:v>
                </c:pt>
                <c:pt idx="1">
                  <c:v>0.97710043345937481</c:v>
                </c:pt>
                <c:pt idx="2">
                  <c:v>0.80785545693294769</c:v>
                </c:pt>
                <c:pt idx="3">
                  <c:v>0.89362413454634071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A1-4F9F-B466-2AEE9218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4924"/>
        <c:axId val="74225247"/>
      </c:scatterChart>
      <c:valAx>
        <c:axId val="79664924"/>
        <c:scaling>
          <c:orientation val="minMax"/>
          <c:max val="1500"/>
          <c:min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Tamanho do problema (matriz)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4225247"/>
        <c:crosses val="autoZero"/>
        <c:crossBetween val="midCat"/>
        <c:majorUnit val="100"/>
        <c:minorUnit val="50"/>
      </c:valAx>
      <c:valAx>
        <c:axId val="74225247"/>
        <c:scaling>
          <c:orientation val="minMax"/>
          <c:max val="1.05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Eficiência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9664924"/>
        <c:crosses val="autoZero"/>
        <c:crossBetween val="midCat"/>
        <c:majorUnit val="5.000000000000001E-2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179150</xdr:colOff>
      <xdr:row>27</xdr:row>
      <xdr:rowOff>179640</xdr:rowOff>
    </xdr:from>
    <xdr:to>
      <xdr:col>11</xdr:col>
      <xdr:colOff>639536</xdr:colOff>
      <xdr:row>62</xdr:row>
      <xdr:rowOff>122760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375604</xdr:colOff>
      <xdr:row>27</xdr:row>
      <xdr:rowOff>168448</xdr:rowOff>
    </xdr:from>
    <xdr:to>
      <xdr:col>24</xdr:col>
      <xdr:colOff>276668</xdr:colOff>
      <xdr:row>62</xdr:row>
      <xdr:rowOff>100348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tabSelected="1" zoomScaleNormal="100" workbookViewId="0">
      <selection activeCell="W8" sqref="W8"/>
    </sheetView>
  </sheetViews>
  <sheetFormatPr defaultRowHeight="15" x14ac:dyDescent="0.25"/>
  <cols>
    <col min="1" max="1" width="7.85546875" customWidth="1"/>
    <col min="2" max="2" width="10.5703125" customWidth="1"/>
    <col min="3" max="3" width="4.5703125" customWidth="1"/>
    <col min="4" max="19" width="10.140625" customWidth="1"/>
    <col min="20" max="20" width="13.85546875" bestFit="1" customWidth="1"/>
    <col min="21" max="23" width="10.140625" customWidth="1"/>
    <col min="24" max="24" width="8.5703125" customWidth="1"/>
    <col min="25" max="25" width="13.85546875" customWidth="1"/>
    <col min="26" max="26" width="9.42578125" customWidth="1"/>
    <col min="27" max="27" width="10" customWidth="1"/>
    <col min="28" max="1025" width="8.5703125" customWidth="1"/>
  </cols>
  <sheetData>
    <row r="1" spans="1:24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</row>
    <row r="3" spans="1:24" x14ac:dyDescent="0.25">
      <c r="A3" t="s">
        <v>20</v>
      </c>
      <c r="B3" s="3">
        <v>700</v>
      </c>
      <c r="C3" s="3"/>
      <c r="D3">
        <v>3.36</v>
      </c>
      <c r="E3">
        <v>3.2210000000000001</v>
      </c>
      <c r="F3">
        <v>3.3730000000000002</v>
      </c>
      <c r="G3">
        <v>3.335</v>
      </c>
      <c r="H3">
        <v>3.3420000000000001</v>
      </c>
      <c r="I3">
        <v>3.407</v>
      </c>
      <c r="J3">
        <v>3.3130000000000002</v>
      </c>
      <c r="K3">
        <v>3.4049999999999998</v>
      </c>
      <c r="L3">
        <v>3.198</v>
      </c>
      <c r="M3">
        <v>3.07</v>
      </c>
      <c r="N3">
        <v>2.9380000000000002</v>
      </c>
      <c r="O3">
        <v>3.0409999999999999</v>
      </c>
      <c r="P3">
        <v>3.0350000000000001</v>
      </c>
      <c r="Q3">
        <v>3.15</v>
      </c>
      <c r="R3">
        <v>2.774</v>
      </c>
      <c r="T3" s="2">
        <f>AVERAGE(D3:R3)</f>
        <v>3.1974666666666662</v>
      </c>
      <c r="U3" s="1" t="s">
        <v>21</v>
      </c>
      <c r="V3" s="1" t="s">
        <v>21</v>
      </c>
      <c r="X3" s="1"/>
    </row>
    <row r="4" spans="1:24" x14ac:dyDescent="0.25">
      <c r="A4" t="s">
        <v>20</v>
      </c>
      <c r="B4" s="3">
        <v>900</v>
      </c>
      <c r="C4" s="3"/>
      <c r="D4">
        <v>6.9770000000000003</v>
      </c>
      <c r="E4">
        <v>7.1020000000000003</v>
      </c>
      <c r="F4">
        <v>7.0570000000000004</v>
      </c>
      <c r="G4">
        <v>7.0810000000000004</v>
      </c>
      <c r="H4">
        <v>7.0570000000000004</v>
      </c>
      <c r="I4">
        <v>7.1779999999999999</v>
      </c>
      <c r="J4">
        <v>6.96</v>
      </c>
      <c r="K4">
        <v>6.9989999999999997</v>
      </c>
      <c r="L4">
        <v>6.9850000000000003</v>
      </c>
      <c r="M4">
        <v>6.9640000000000004</v>
      </c>
      <c r="N4">
        <v>7.181</v>
      </c>
      <c r="O4">
        <v>7.0519999999999996</v>
      </c>
      <c r="P4">
        <v>7.0659999999999998</v>
      </c>
      <c r="Q4">
        <v>7.0960000000000001</v>
      </c>
      <c r="R4">
        <v>7.1920000000000002</v>
      </c>
      <c r="T4" s="2">
        <f t="shared" ref="T4:T25" si="0">AVERAGE(D4:R4)</f>
        <v>7.0631333333333339</v>
      </c>
      <c r="U4" s="1" t="s">
        <v>21</v>
      </c>
      <c r="V4" s="1" t="s">
        <v>21</v>
      </c>
      <c r="X4" s="1"/>
    </row>
    <row r="5" spans="1:24" x14ac:dyDescent="0.25">
      <c r="A5" t="s">
        <v>20</v>
      </c>
      <c r="B5" s="3">
        <v>1100</v>
      </c>
      <c r="C5" s="3"/>
      <c r="D5">
        <v>13.409000000000001</v>
      </c>
      <c r="E5">
        <v>16.62</v>
      </c>
      <c r="F5">
        <v>16.88</v>
      </c>
      <c r="G5">
        <v>16.875</v>
      </c>
      <c r="H5">
        <v>16.757000000000001</v>
      </c>
      <c r="I5">
        <v>13.859</v>
      </c>
      <c r="J5">
        <v>16.898</v>
      </c>
      <c r="K5">
        <v>16.879000000000001</v>
      </c>
      <c r="L5">
        <v>16.952999999999999</v>
      </c>
      <c r="M5">
        <v>16.913</v>
      </c>
      <c r="N5">
        <v>13.977</v>
      </c>
      <c r="O5">
        <v>16.812999999999999</v>
      </c>
      <c r="P5">
        <v>16.984000000000002</v>
      </c>
      <c r="Q5">
        <v>16.664999999999999</v>
      </c>
      <c r="R5">
        <v>16.529</v>
      </c>
      <c r="T5" s="2">
        <f t="shared" si="0"/>
        <v>16.200733333333332</v>
      </c>
      <c r="U5" s="1" t="s">
        <v>21</v>
      </c>
      <c r="V5" s="1" t="s">
        <v>21</v>
      </c>
      <c r="X5" s="1"/>
    </row>
    <row r="6" spans="1:24" x14ac:dyDescent="0.25">
      <c r="A6" t="s">
        <v>20</v>
      </c>
      <c r="B6" s="3">
        <v>1400</v>
      </c>
      <c r="C6" s="3"/>
      <c r="D6">
        <v>36.503999999999998</v>
      </c>
      <c r="E6">
        <v>36.512999999999998</v>
      </c>
      <c r="F6">
        <v>38.167999999999999</v>
      </c>
      <c r="G6">
        <v>35.936</v>
      </c>
      <c r="H6">
        <v>36.384</v>
      </c>
      <c r="I6">
        <v>34.311999999999998</v>
      </c>
      <c r="J6">
        <v>39.142000000000003</v>
      </c>
      <c r="K6">
        <v>34.901000000000003</v>
      </c>
      <c r="L6">
        <v>35.848999999999997</v>
      </c>
      <c r="M6">
        <v>35.298999999999999</v>
      </c>
      <c r="N6">
        <v>36.536000000000001</v>
      </c>
      <c r="O6">
        <v>35.518999999999998</v>
      </c>
      <c r="P6">
        <v>35.887</v>
      </c>
      <c r="Q6">
        <v>35.515999999999998</v>
      </c>
      <c r="R6">
        <v>36.139000000000003</v>
      </c>
      <c r="T6" s="2">
        <f t="shared" si="0"/>
        <v>36.173666666666669</v>
      </c>
      <c r="U6" s="1" t="s">
        <v>21</v>
      </c>
      <c r="V6" s="1" t="s">
        <v>21</v>
      </c>
      <c r="X6" s="1"/>
    </row>
    <row r="7" spans="1:24" x14ac:dyDescent="0.25">
      <c r="A7" s="3">
        <v>2</v>
      </c>
      <c r="B7" s="3">
        <v>700</v>
      </c>
      <c r="C7" s="3"/>
      <c r="D7">
        <v>2.3079999999999998</v>
      </c>
      <c r="E7">
        <v>2.452</v>
      </c>
      <c r="F7">
        <v>2.3260000000000001</v>
      </c>
      <c r="G7">
        <v>2.2450000000000001</v>
      </c>
      <c r="H7">
        <v>2.1869999999999998</v>
      </c>
      <c r="I7">
        <v>2.1850000000000001</v>
      </c>
      <c r="J7">
        <v>2.2149999999999999</v>
      </c>
      <c r="K7">
        <v>2.2999999999999998</v>
      </c>
      <c r="L7">
        <v>2.1949999999999998</v>
      </c>
      <c r="M7">
        <v>2.1840000000000002</v>
      </c>
      <c r="N7">
        <v>2.327</v>
      </c>
      <c r="O7">
        <v>2.403</v>
      </c>
      <c r="P7">
        <v>2.2450000000000001</v>
      </c>
      <c r="Q7">
        <v>2.1970000000000001</v>
      </c>
      <c r="R7">
        <v>2.1880000000000002</v>
      </c>
      <c r="T7" s="2">
        <f t="shared" si="0"/>
        <v>2.2638000000000003</v>
      </c>
      <c r="U7" s="4">
        <f>T3/T7</f>
        <v>1.4124333716170447</v>
      </c>
      <c r="V7" s="4">
        <f t="shared" ref="V7:V26" si="1">U7/A7</f>
        <v>0.70621668580852237</v>
      </c>
      <c r="X7" s="1"/>
    </row>
    <row r="8" spans="1:24" x14ac:dyDescent="0.25">
      <c r="A8" s="3">
        <v>2</v>
      </c>
      <c r="B8" s="3">
        <v>900</v>
      </c>
      <c r="C8" s="3"/>
      <c r="D8">
        <v>3.492</v>
      </c>
      <c r="E8">
        <v>3.488</v>
      </c>
      <c r="F8">
        <v>3.8690000000000002</v>
      </c>
      <c r="G8">
        <v>3.492</v>
      </c>
      <c r="H8">
        <v>3.5779999999999998</v>
      </c>
      <c r="I8">
        <v>3.7669999999999999</v>
      </c>
      <c r="J8">
        <v>3.4580000000000002</v>
      </c>
      <c r="K8">
        <v>3.379</v>
      </c>
      <c r="L8">
        <v>4.0910000000000002</v>
      </c>
      <c r="M8">
        <v>3.5329999999999999</v>
      </c>
      <c r="N8">
        <v>3.6419999999999999</v>
      </c>
      <c r="O8">
        <v>3.4550000000000001</v>
      </c>
      <c r="P8">
        <v>3.6440000000000001</v>
      </c>
      <c r="Q8">
        <v>3.718</v>
      </c>
      <c r="R8">
        <v>3.609</v>
      </c>
      <c r="T8" s="2">
        <f t="shared" si="0"/>
        <v>3.6143333333333332</v>
      </c>
      <c r="U8" s="4">
        <f>T4/T8</f>
        <v>1.9542008669187496</v>
      </c>
      <c r="V8" s="4">
        <f t="shared" si="1"/>
        <v>0.97710043345937481</v>
      </c>
      <c r="X8" s="1"/>
    </row>
    <row r="9" spans="1:24" x14ac:dyDescent="0.25">
      <c r="A9" s="3">
        <v>2</v>
      </c>
      <c r="B9" s="3">
        <v>1100</v>
      </c>
      <c r="C9" s="3"/>
      <c r="D9">
        <v>10.163</v>
      </c>
      <c r="E9">
        <v>9.7949999999999999</v>
      </c>
      <c r="F9">
        <v>10.002000000000001</v>
      </c>
      <c r="G9">
        <v>9.92</v>
      </c>
      <c r="H9">
        <v>9.8539999999999992</v>
      </c>
      <c r="I9">
        <v>10.153</v>
      </c>
      <c r="J9">
        <v>9.6780000000000008</v>
      </c>
      <c r="K9">
        <v>9.9009999999999998</v>
      </c>
      <c r="L9">
        <v>10.148</v>
      </c>
      <c r="M9">
        <v>9.9079999999999995</v>
      </c>
      <c r="N9">
        <v>10.685</v>
      </c>
      <c r="O9">
        <v>10.403</v>
      </c>
      <c r="P9">
        <v>9.6859999999999999</v>
      </c>
      <c r="Q9">
        <v>10.125</v>
      </c>
      <c r="R9">
        <v>9.984</v>
      </c>
      <c r="T9" s="2">
        <f t="shared" si="0"/>
        <v>10.026999999999999</v>
      </c>
      <c r="U9" s="4">
        <f>T5/T9</f>
        <v>1.6157109138658954</v>
      </c>
      <c r="V9" s="4">
        <f t="shared" si="1"/>
        <v>0.80785545693294769</v>
      </c>
      <c r="X9" s="1"/>
    </row>
    <row r="10" spans="1:24" x14ac:dyDescent="0.25">
      <c r="A10" s="3">
        <v>2</v>
      </c>
      <c r="B10" s="3">
        <v>1400</v>
      </c>
      <c r="C10" s="3"/>
      <c r="D10">
        <v>18.391999999999999</v>
      </c>
      <c r="E10">
        <v>18.29</v>
      </c>
      <c r="F10">
        <v>19.498000000000001</v>
      </c>
      <c r="G10">
        <v>19.837</v>
      </c>
      <c r="H10">
        <v>19.521000000000001</v>
      </c>
      <c r="I10">
        <v>21.629000000000001</v>
      </c>
      <c r="J10">
        <v>21.434999999999999</v>
      </c>
      <c r="K10">
        <v>20.555</v>
      </c>
      <c r="L10">
        <v>20.556000000000001</v>
      </c>
      <c r="M10">
        <v>21.283999999999999</v>
      </c>
      <c r="N10">
        <v>18.248999999999999</v>
      </c>
      <c r="O10">
        <v>19.137</v>
      </c>
      <c r="P10">
        <v>19.556000000000001</v>
      </c>
      <c r="Q10">
        <v>21.225000000000001</v>
      </c>
      <c r="R10">
        <v>24.434000000000001</v>
      </c>
      <c r="T10" s="2">
        <f t="shared" si="0"/>
        <v>20.239866666666671</v>
      </c>
      <c r="U10" s="4">
        <f>T6/T10</f>
        <v>1.7872482690926814</v>
      </c>
      <c r="V10" s="4">
        <f t="shared" si="1"/>
        <v>0.89362413454634071</v>
      </c>
      <c r="X10" s="1"/>
    </row>
    <row r="11" spans="1:24" x14ac:dyDescent="0.25">
      <c r="A11" s="3">
        <v>4</v>
      </c>
      <c r="B11" s="3">
        <v>700</v>
      </c>
      <c r="C11" s="3"/>
      <c r="D11">
        <v>1.1739999999999999</v>
      </c>
      <c r="E11">
        <v>1.1919999999999999</v>
      </c>
      <c r="F11">
        <v>1.125</v>
      </c>
      <c r="G11">
        <v>1.091</v>
      </c>
      <c r="H11">
        <v>1.165</v>
      </c>
      <c r="I11">
        <v>1.1419999999999999</v>
      </c>
      <c r="J11">
        <v>1.121</v>
      </c>
      <c r="K11">
        <v>1.2</v>
      </c>
      <c r="L11">
        <v>1.17</v>
      </c>
      <c r="M11">
        <v>1.161</v>
      </c>
      <c r="N11">
        <v>1.1279999999999999</v>
      </c>
      <c r="O11">
        <v>1.1220000000000001</v>
      </c>
      <c r="P11">
        <v>1.1040000000000001</v>
      </c>
      <c r="Q11">
        <v>1.149</v>
      </c>
      <c r="R11">
        <v>1.2370000000000001</v>
      </c>
      <c r="T11" s="2">
        <f t="shared" si="0"/>
        <v>1.1520666666666666</v>
      </c>
      <c r="U11" s="4">
        <f>T3/T11</f>
        <v>2.7754180892309472</v>
      </c>
      <c r="V11" s="4">
        <f t="shared" si="1"/>
        <v>0.69385452230773681</v>
      </c>
      <c r="X11" s="1"/>
    </row>
    <row r="12" spans="1:24" x14ac:dyDescent="0.25">
      <c r="A12" s="3">
        <v>4</v>
      </c>
      <c r="B12" s="3">
        <v>900</v>
      </c>
      <c r="C12" s="3"/>
      <c r="D12">
        <v>2.2959999999999998</v>
      </c>
      <c r="E12">
        <v>2.0379999999999998</v>
      </c>
      <c r="F12">
        <v>2.1960000000000002</v>
      </c>
      <c r="G12">
        <v>1.9530000000000001</v>
      </c>
      <c r="H12">
        <v>2.3860000000000001</v>
      </c>
      <c r="I12">
        <v>1.7929999999999999</v>
      </c>
      <c r="J12">
        <v>1.853</v>
      </c>
      <c r="K12">
        <v>1.74</v>
      </c>
      <c r="L12">
        <v>1.8939999999999999</v>
      </c>
      <c r="M12">
        <v>1.835</v>
      </c>
      <c r="N12">
        <v>1.9279999999999999</v>
      </c>
      <c r="O12">
        <v>1.758</v>
      </c>
      <c r="P12">
        <v>1.82</v>
      </c>
      <c r="Q12">
        <v>2.2280000000000002</v>
      </c>
      <c r="R12">
        <v>1.901</v>
      </c>
      <c r="T12" s="2">
        <f t="shared" si="0"/>
        <v>1.9745999999999999</v>
      </c>
      <c r="U12" s="4">
        <f>T4/T12</f>
        <v>3.5769944967757188</v>
      </c>
      <c r="V12" s="4">
        <f t="shared" si="1"/>
        <v>0.8942486241939297</v>
      </c>
      <c r="X12" s="1"/>
    </row>
    <row r="13" spans="1:24" x14ac:dyDescent="0.25">
      <c r="A13" s="3">
        <v>4</v>
      </c>
      <c r="B13" s="3">
        <v>1100</v>
      </c>
      <c r="C13" s="3"/>
      <c r="D13">
        <v>4.8330000000000002</v>
      </c>
      <c r="E13">
        <v>4.9779999999999998</v>
      </c>
      <c r="F13">
        <v>4.97</v>
      </c>
      <c r="G13">
        <v>5.0599999999999996</v>
      </c>
      <c r="H13">
        <v>4.87</v>
      </c>
      <c r="I13">
        <v>5.133</v>
      </c>
      <c r="J13">
        <v>4.9420000000000002</v>
      </c>
      <c r="K13">
        <v>4.8959999999999999</v>
      </c>
      <c r="L13">
        <v>5.0679999999999996</v>
      </c>
      <c r="M13">
        <v>5.0629999999999997</v>
      </c>
      <c r="N13">
        <v>4.9279999999999999</v>
      </c>
      <c r="O13">
        <v>5.024</v>
      </c>
      <c r="P13">
        <v>5.117</v>
      </c>
      <c r="Q13">
        <v>4.9459999999999997</v>
      </c>
      <c r="R13">
        <v>4.9560000000000004</v>
      </c>
      <c r="T13" s="2">
        <f t="shared" si="0"/>
        <v>4.9856000000000007</v>
      </c>
      <c r="U13" s="4">
        <f>T5/T13</f>
        <v>3.2495052417629431</v>
      </c>
      <c r="V13" s="4">
        <f t="shared" si="1"/>
        <v>0.81237631044073577</v>
      </c>
      <c r="X13" s="1"/>
    </row>
    <row r="14" spans="1:24" x14ac:dyDescent="0.25">
      <c r="A14" s="3">
        <v>4</v>
      </c>
      <c r="B14" s="3">
        <v>1400</v>
      </c>
      <c r="C14" s="3"/>
      <c r="D14">
        <v>9.1880000000000006</v>
      </c>
      <c r="E14">
        <v>9.4730000000000008</v>
      </c>
      <c r="F14">
        <v>9.5790000000000006</v>
      </c>
      <c r="G14">
        <v>9.7050000000000001</v>
      </c>
      <c r="H14">
        <v>10.488</v>
      </c>
      <c r="I14">
        <v>10.077999999999999</v>
      </c>
      <c r="J14">
        <v>9.4740000000000002</v>
      </c>
      <c r="K14">
        <v>9.31</v>
      </c>
      <c r="L14">
        <v>9.1039999999999992</v>
      </c>
      <c r="M14">
        <v>10.163</v>
      </c>
      <c r="N14">
        <v>9.5180000000000007</v>
      </c>
      <c r="O14">
        <v>9.3209999999999997</v>
      </c>
      <c r="P14">
        <v>9.3870000000000005</v>
      </c>
      <c r="Q14">
        <v>9.5739999999999998</v>
      </c>
      <c r="R14">
        <v>9.5169999999999995</v>
      </c>
      <c r="T14" s="2">
        <f t="shared" si="0"/>
        <v>9.5919333333333334</v>
      </c>
      <c r="U14" s="4">
        <f>T6/T14</f>
        <v>3.7712591830635467</v>
      </c>
      <c r="V14" s="4">
        <f t="shared" si="1"/>
        <v>0.94281479576588667</v>
      </c>
      <c r="X14" s="1"/>
    </row>
    <row r="15" spans="1:24" x14ac:dyDescent="0.25">
      <c r="A15" s="3">
        <v>8</v>
      </c>
      <c r="B15" s="3">
        <v>700</v>
      </c>
      <c r="C15" s="3"/>
      <c r="D15">
        <v>0.71099999999999997</v>
      </c>
      <c r="E15">
        <v>0.67100000000000004</v>
      </c>
      <c r="F15">
        <v>0.60499999999999998</v>
      </c>
      <c r="G15">
        <v>0.621</v>
      </c>
      <c r="H15">
        <v>0.63400000000000001</v>
      </c>
      <c r="I15">
        <v>0.60399999999999998</v>
      </c>
      <c r="J15">
        <v>0.57099999999999995</v>
      </c>
      <c r="K15">
        <v>0.59399999999999997</v>
      </c>
      <c r="L15">
        <v>0.57899999999999996</v>
      </c>
      <c r="M15">
        <v>0.67200000000000004</v>
      </c>
      <c r="N15">
        <v>0.58499999999999996</v>
      </c>
      <c r="O15">
        <v>0.62</v>
      </c>
      <c r="P15">
        <v>0.59</v>
      </c>
      <c r="Q15">
        <v>0.60799999999999998</v>
      </c>
      <c r="R15">
        <v>0.64700000000000002</v>
      </c>
      <c r="T15" s="2">
        <f t="shared" si="0"/>
        <v>0.62080000000000013</v>
      </c>
      <c r="U15" s="4">
        <f>T3/T15</f>
        <v>5.1505584192439846</v>
      </c>
      <c r="V15" s="4">
        <f t="shared" si="1"/>
        <v>0.64381980240549808</v>
      </c>
      <c r="X15" s="1"/>
    </row>
    <row r="16" spans="1:24" x14ac:dyDescent="0.25">
      <c r="A16" s="3">
        <v>8</v>
      </c>
      <c r="B16" s="3">
        <v>900</v>
      </c>
      <c r="C16" s="3"/>
      <c r="D16">
        <v>1.1240000000000001</v>
      </c>
      <c r="E16">
        <v>1.1479999999999999</v>
      </c>
      <c r="F16">
        <v>1.04</v>
      </c>
      <c r="G16">
        <v>1.29</v>
      </c>
      <c r="H16">
        <v>1.113</v>
      </c>
      <c r="I16">
        <v>0.91800000000000004</v>
      </c>
      <c r="J16">
        <v>0.97799999999999998</v>
      </c>
      <c r="K16">
        <v>0.94799999999999995</v>
      </c>
      <c r="L16">
        <v>0.94</v>
      </c>
      <c r="M16">
        <v>0.96299999999999997</v>
      </c>
      <c r="N16">
        <v>0.95199999999999996</v>
      </c>
      <c r="O16">
        <v>0.96799999999999997</v>
      </c>
      <c r="P16">
        <v>0.98599999999999999</v>
      </c>
      <c r="Q16">
        <v>0.90100000000000002</v>
      </c>
      <c r="R16">
        <v>0.96</v>
      </c>
      <c r="T16" s="2">
        <f t="shared" si="0"/>
        <v>1.0152666666666665</v>
      </c>
      <c r="U16" s="4">
        <f>T4/T16</f>
        <v>6.9569242891851086</v>
      </c>
      <c r="V16" s="4">
        <f t="shared" si="1"/>
        <v>0.86961553614813858</v>
      </c>
      <c r="X16" s="1"/>
    </row>
    <row r="17" spans="1:24" x14ac:dyDescent="0.25">
      <c r="A17" s="3">
        <v>8</v>
      </c>
      <c r="B17" s="3">
        <v>1100</v>
      </c>
      <c r="C17" s="3"/>
      <c r="D17">
        <v>2.7909999999999999</v>
      </c>
      <c r="E17">
        <v>2.629</v>
      </c>
      <c r="F17">
        <v>2.722</v>
      </c>
      <c r="G17">
        <v>2.8290000000000002</v>
      </c>
      <c r="H17">
        <v>2.7629999999999999</v>
      </c>
      <c r="I17">
        <v>2.6859999999999999</v>
      </c>
      <c r="J17">
        <v>2.9609999999999999</v>
      </c>
      <c r="K17">
        <v>2.6259999999999999</v>
      </c>
      <c r="L17">
        <v>2.7450000000000001</v>
      </c>
      <c r="M17">
        <v>2.8849999999999998</v>
      </c>
      <c r="N17">
        <v>2.7749999999999999</v>
      </c>
      <c r="O17">
        <v>2.7709999999999999</v>
      </c>
      <c r="P17">
        <v>3.1880000000000002</v>
      </c>
      <c r="Q17">
        <v>2.9089999999999998</v>
      </c>
      <c r="R17">
        <v>2.5529999999999999</v>
      </c>
      <c r="T17" s="2">
        <f t="shared" si="0"/>
        <v>2.7888666666666664</v>
      </c>
      <c r="U17" s="4">
        <f>T5/T17</f>
        <v>5.8090741758898483</v>
      </c>
      <c r="V17" s="4">
        <f t="shared" si="1"/>
        <v>0.72613427198623104</v>
      </c>
      <c r="X17" s="1"/>
    </row>
    <row r="18" spans="1:24" x14ac:dyDescent="0.25">
      <c r="A18" s="3">
        <v>8</v>
      </c>
      <c r="B18" s="3">
        <v>1400</v>
      </c>
      <c r="C18" s="3"/>
      <c r="D18">
        <v>5.0209999999999999</v>
      </c>
      <c r="E18">
        <v>5.0979999999999999</v>
      </c>
      <c r="F18">
        <v>5.43</v>
      </c>
      <c r="G18">
        <v>4.8499999999999996</v>
      </c>
      <c r="H18">
        <v>4.7699999999999996</v>
      </c>
      <c r="I18">
        <v>6.0209999999999999</v>
      </c>
      <c r="J18">
        <v>4.9000000000000004</v>
      </c>
      <c r="K18">
        <v>5.2060000000000004</v>
      </c>
      <c r="L18">
        <v>5.1559999999999997</v>
      </c>
      <c r="M18">
        <v>5.55</v>
      </c>
      <c r="N18">
        <v>5.6470000000000002</v>
      </c>
      <c r="O18">
        <v>5.2910000000000004</v>
      </c>
      <c r="P18">
        <v>4.75</v>
      </c>
      <c r="Q18">
        <v>5.2549999999999999</v>
      </c>
      <c r="R18">
        <v>5.8840000000000003</v>
      </c>
      <c r="T18" s="2">
        <f t="shared" si="0"/>
        <v>5.2552666666666665</v>
      </c>
      <c r="U18" s="4">
        <f>T6/T18</f>
        <v>6.8833170533686845</v>
      </c>
      <c r="V18" s="4">
        <f t="shared" si="1"/>
        <v>0.86041463167108556</v>
      </c>
      <c r="X18" s="1"/>
    </row>
    <row r="19" spans="1:24" x14ac:dyDescent="0.25">
      <c r="A19" s="3">
        <v>15</v>
      </c>
      <c r="B19" s="3">
        <v>700</v>
      </c>
      <c r="C19" s="3"/>
      <c r="D19">
        <v>0.51500000000000001</v>
      </c>
      <c r="E19">
        <v>0.45600000000000002</v>
      </c>
      <c r="F19">
        <v>0.51600000000000001</v>
      </c>
      <c r="G19">
        <v>0.50900000000000001</v>
      </c>
      <c r="H19">
        <v>0.52</v>
      </c>
      <c r="I19">
        <v>0.51300000000000001</v>
      </c>
      <c r="J19">
        <v>0.48399999999999999</v>
      </c>
      <c r="K19">
        <v>0.53900000000000003</v>
      </c>
      <c r="L19">
        <v>0.52800000000000002</v>
      </c>
      <c r="M19">
        <v>0.502</v>
      </c>
      <c r="N19">
        <v>0.48499999999999999</v>
      </c>
      <c r="O19">
        <v>0.56200000000000006</v>
      </c>
      <c r="P19">
        <v>0.51100000000000001</v>
      </c>
      <c r="Q19">
        <v>0.503</v>
      </c>
      <c r="R19">
        <v>0.51800000000000002</v>
      </c>
      <c r="T19" s="2">
        <f t="shared" si="0"/>
        <v>0.51073333333333337</v>
      </c>
      <c r="U19" s="4">
        <f>T3/T19</f>
        <v>6.2605403994256612</v>
      </c>
      <c r="V19" s="4">
        <f t="shared" si="1"/>
        <v>0.41736935996171076</v>
      </c>
      <c r="X19" s="1"/>
    </row>
    <row r="20" spans="1:24" x14ac:dyDescent="0.25">
      <c r="A20" s="3">
        <v>15</v>
      </c>
      <c r="B20" s="3">
        <v>900</v>
      </c>
      <c r="C20" s="3"/>
      <c r="D20">
        <v>0.79100000000000004</v>
      </c>
      <c r="E20">
        <v>0.74099999999999999</v>
      </c>
      <c r="F20">
        <v>0.79</v>
      </c>
      <c r="G20">
        <v>0.86099999999999999</v>
      </c>
      <c r="H20">
        <v>0.79700000000000004</v>
      </c>
      <c r="I20">
        <v>0.82199999999999995</v>
      </c>
      <c r="J20">
        <v>0.79700000000000004</v>
      </c>
      <c r="K20">
        <v>0.83299999999999996</v>
      </c>
      <c r="L20">
        <v>0.78</v>
      </c>
      <c r="M20">
        <v>0.82199999999999995</v>
      </c>
      <c r="N20">
        <v>0.81499999999999995</v>
      </c>
      <c r="O20">
        <v>0.84599999999999997</v>
      </c>
      <c r="P20">
        <v>0.76400000000000001</v>
      </c>
      <c r="Q20">
        <v>0.76400000000000001</v>
      </c>
      <c r="R20">
        <v>0.89200000000000002</v>
      </c>
      <c r="T20" s="2">
        <f>AVERAGE(D20:R20)</f>
        <v>0.80766666666666642</v>
      </c>
      <c r="U20" s="4">
        <f>T4/T20</f>
        <v>8.7451093685513861</v>
      </c>
      <c r="V20" s="4">
        <f t="shared" si="1"/>
        <v>0.5830072912367591</v>
      </c>
      <c r="X20" s="1"/>
    </row>
    <row r="21" spans="1:24" x14ac:dyDescent="0.25">
      <c r="A21" s="3">
        <v>15</v>
      </c>
      <c r="B21" s="3">
        <v>1100</v>
      </c>
      <c r="C21" s="3"/>
      <c r="D21">
        <v>2.78</v>
      </c>
      <c r="E21">
        <v>2.6880000000000002</v>
      </c>
      <c r="F21">
        <v>1.988</v>
      </c>
      <c r="G21">
        <v>2.024</v>
      </c>
      <c r="H21">
        <v>2.0840000000000001</v>
      </c>
      <c r="I21">
        <v>2.036</v>
      </c>
      <c r="J21">
        <v>1.976</v>
      </c>
      <c r="K21">
        <v>2.0630000000000002</v>
      </c>
      <c r="L21">
        <v>1.9590000000000001</v>
      </c>
      <c r="M21">
        <v>2.0739999999999998</v>
      </c>
      <c r="N21">
        <v>2.0910000000000002</v>
      </c>
      <c r="O21">
        <v>2.032</v>
      </c>
      <c r="P21">
        <v>2.073</v>
      </c>
      <c r="Q21">
        <v>2.1520000000000001</v>
      </c>
      <c r="R21">
        <v>2.004</v>
      </c>
      <c r="T21" s="2">
        <f t="shared" si="0"/>
        <v>2.1349333333333336</v>
      </c>
      <c r="U21" s="4">
        <f>T5/T21</f>
        <v>7.5884024481638761</v>
      </c>
      <c r="V21" s="4">
        <f t="shared" si="1"/>
        <v>0.50589349654425841</v>
      </c>
      <c r="X21" s="1"/>
    </row>
    <row r="22" spans="1:24" x14ac:dyDescent="0.25">
      <c r="A22" s="3">
        <v>15</v>
      </c>
      <c r="B22" s="3">
        <v>1400</v>
      </c>
      <c r="C22" s="3"/>
      <c r="D22">
        <v>4.2460000000000004</v>
      </c>
      <c r="E22">
        <v>3.6640000000000001</v>
      </c>
      <c r="F22">
        <v>3.8610000000000002</v>
      </c>
      <c r="G22">
        <v>3.8620000000000001</v>
      </c>
      <c r="H22">
        <v>3.9620000000000002</v>
      </c>
      <c r="I22">
        <v>3.8570000000000002</v>
      </c>
      <c r="J22">
        <v>3.7829999999999999</v>
      </c>
      <c r="K22">
        <v>3.952</v>
      </c>
      <c r="L22">
        <v>4.0650000000000004</v>
      </c>
      <c r="M22">
        <v>3.8959999999999999</v>
      </c>
      <c r="N22">
        <v>3.59</v>
      </c>
      <c r="O22">
        <v>3.718</v>
      </c>
      <c r="P22">
        <v>4.3099999999999996</v>
      </c>
      <c r="Q22">
        <v>3.819</v>
      </c>
      <c r="R22">
        <v>3.7759999999999998</v>
      </c>
      <c r="T22" s="2">
        <f t="shared" si="0"/>
        <v>3.8907333333333338</v>
      </c>
      <c r="U22" s="4">
        <f>T6/T22</f>
        <v>9.2973903805623621</v>
      </c>
      <c r="V22" s="4">
        <f t="shared" si="1"/>
        <v>0.6198260253708241</v>
      </c>
      <c r="X22" s="1"/>
    </row>
    <row r="23" spans="1:24" x14ac:dyDescent="0.25">
      <c r="A23" s="3">
        <v>30</v>
      </c>
      <c r="B23" s="3">
        <v>700</v>
      </c>
      <c r="C23" s="3"/>
      <c r="D23">
        <v>0.47699999999999998</v>
      </c>
      <c r="E23">
        <v>0.45900000000000002</v>
      </c>
      <c r="F23">
        <v>0.45800000000000002</v>
      </c>
      <c r="G23">
        <v>0.46300000000000002</v>
      </c>
      <c r="H23">
        <v>0.47799999999999998</v>
      </c>
      <c r="I23">
        <v>0.436</v>
      </c>
      <c r="J23">
        <v>0.45</v>
      </c>
      <c r="K23">
        <v>0.44600000000000001</v>
      </c>
      <c r="L23">
        <v>0.434</v>
      </c>
      <c r="M23">
        <v>0.42899999999999999</v>
      </c>
      <c r="N23">
        <v>0.45300000000000001</v>
      </c>
      <c r="O23">
        <v>0.41099999999999998</v>
      </c>
      <c r="P23">
        <v>0.41699999999999998</v>
      </c>
      <c r="Q23">
        <v>0.45300000000000001</v>
      </c>
      <c r="R23">
        <v>0.46899999999999997</v>
      </c>
      <c r="T23" s="2">
        <f t="shared" si="0"/>
        <v>0.44886666666666669</v>
      </c>
      <c r="U23" s="4">
        <f>T3/T23</f>
        <v>7.1234219515817605</v>
      </c>
      <c r="V23" s="4">
        <f t="shared" si="1"/>
        <v>0.23744739838605869</v>
      </c>
      <c r="X23" s="1"/>
    </row>
    <row r="24" spans="1:24" x14ac:dyDescent="0.25">
      <c r="A24" s="3">
        <v>30</v>
      </c>
      <c r="B24" s="3">
        <v>900</v>
      </c>
      <c r="C24" s="3"/>
      <c r="D24">
        <v>0.72299999999999998</v>
      </c>
      <c r="E24">
        <v>0.72899999999999998</v>
      </c>
      <c r="F24">
        <v>0.82199999999999995</v>
      </c>
      <c r="G24">
        <v>0.77</v>
      </c>
      <c r="H24">
        <v>0.77700000000000002</v>
      </c>
      <c r="I24">
        <v>0.83099999999999996</v>
      </c>
      <c r="J24">
        <v>0.745</v>
      </c>
      <c r="K24">
        <v>0.77</v>
      </c>
      <c r="L24">
        <v>0.78100000000000003</v>
      </c>
      <c r="M24">
        <v>0.753</v>
      </c>
      <c r="N24">
        <v>0.73899999999999999</v>
      </c>
      <c r="O24">
        <v>0.72599999999999998</v>
      </c>
      <c r="P24">
        <v>0.754</v>
      </c>
      <c r="Q24">
        <v>0.73199999999999998</v>
      </c>
      <c r="R24">
        <v>0.76700000000000002</v>
      </c>
      <c r="T24" s="2">
        <f t="shared" si="0"/>
        <v>0.76126666666666654</v>
      </c>
      <c r="U24" s="4">
        <f>T4/T24</f>
        <v>9.2781329363341829</v>
      </c>
      <c r="V24" s="4">
        <f t="shared" si="1"/>
        <v>0.3092710978778061</v>
      </c>
      <c r="X24" s="1"/>
    </row>
    <row r="25" spans="1:24" x14ac:dyDescent="0.25">
      <c r="A25" s="3">
        <v>30</v>
      </c>
      <c r="B25" s="3">
        <v>1100</v>
      </c>
      <c r="C25" s="3"/>
      <c r="D25">
        <v>1.79</v>
      </c>
      <c r="E25">
        <v>1.712</v>
      </c>
      <c r="F25">
        <v>1.891</v>
      </c>
      <c r="G25">
        <v>1.83</v>
      </c>
      <c r="H25">
        <v>1.7729999999999999</v>
      </c>
      <c r="I25">
        <v>1.7290000000000001</v>
      </c>
      <c r="J25">
        <v>1.8180000000000001</v>
      </c>
      <c r="K25">
        <v>1.8680000000000001</v>
      </c>
      <c r="L25">
        <v>1.8959999999999999</v>
      </c>
      <c r="M25">
        <v>1.8240000000000001</v>
      </c>
      <c r="N25">
        <v>1.829</v>
      </c>
      <c r="O25">
        <v>1.855</v>
      </c>
      <c r="P25">
        <v>1.8819999999999999</v>
      </c>
      <c r="Q25">
        <v>1.7010000000000001</v>
      </c>
      <c r="R25">
        <v>1.893</v>
      </c>
      <c r="T25" s="2">
        <f t="shared" si="0"/>
        <v>1.8194000000000006</v>
      </c>
      <c r="U25" s="4">
        <f>T5/T25</f>
        <v>8.9044373603019267</v>
      </c>
      <c r="V25" s="4">
        <f t="shared" si="1"/>
        <v>0.29681457867673089</v>
      </c>
      <c r="X25" s="1"/>
    </row>
    <row r="26" spans="1:24" x14ac:dyDescent="0.25">
      <c r="A26" s="3">
        <v>30</v>
      </c>
      <c r="B26" s="3">
        <v>1400</v>
      </c>
      <c r="C26" s="3"/>
      <c r="D26">
        <v>3.6360000000000001</v>
      </c>
      <c r="E26">
        <v>3.5760000000000001</v>
      </c>
      <c r="F26">
        <v>3.6389999999999998</v>
      </c>
      <c r="G26">
        <v>3.5609999999999999</v>
      </c>
      <c r="H26">
        <v>3.488</v>
      </c>
      <c r="I26">
        <v>3.706</v>
      </c>
      <c r="J26">
        <v>3.6760000000000002</v>
      </c>
      <c r="K26">
        <v>3.4529999999999998</v>
      </c>
      <c r="L26">
        <v>3.4729999999999999</v>
      </c>
      <c r="M26">
        <v>3.62</v>
      </c>
      <c r="N26">
        <v>3.6190000000000002</v>
      </c>
      <c r="O26">
        <v>3.7189999999999999</v>
      </c>
      <c r="P26">
        <v>3.7509999999999999</v>
      </c>
      <c r="Q26">
        <v>3.718</v>
      </c>
      <c r="R26">
        <v>3.4420000000000002</v>
      </c>
      <c r="T26" s="2">
        <f>AVERAGE(D26:R26)</f>
        <v>3.6051333333333329</v>
      </c>
      <c r="U26" s="4">
        <f>T6/T26</f>
        <v>10.033933095401004</v>
      </c>
      <c r="V26" s="4">
        <f t="shared" si="1"/>
        <v>0.33446443651336677</v>
      </c>
      <c r="X26" s="1"/>
    </row>
    <row r="80" spans="1:1" x14ac:dyDescent="0.25">
      <c r="A80">
        <v>0</v>
      </c>
    </row>
    <row r="81" spans="1:1" x14ac:dyDescent="0.25">
      <c r="A81">
        <v>1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4</v>
      </c>
    </row>
    <row r="85" spans="1:1" x14ac:dyDescent="0.25">
      <c r="A85">
        <v>5</v>
      </c>
    </row>
    <row r="86" spans="1:1" x14ac:dyDescent="0.25">
      <c r="A86">
        <v>6</v>
      </c>
    </row>
    <row r="87" spans="1:1" x14ac:dyDescent="0.25">
      <c r="A87">
        <v>7</v>
      </c>
    </row>
    <row r="88" spans="1:1" x14ac:dyDescent="0.25">
      <c r="A88">
        <v>8</v>
      </c>
    </row>
    <row r="89" spans="1:1" x14ac:dyDescent="0.25">
      <c r="A89">
        <v>9</v>
      </c>
    </row>
    <row r="90" spans="1:1" x14ac:dyDescent="0.25">
      <c r="A90">
        <v>10</v>
      </c>
    </row>
    <row r="91" spans="1:1" x14ac:dyDescent="0.25">
      <c r="A91">
        <v>11</v>
      </c>
    </row>
    <row r="92" spans="1:1" x14ac:dyDescent="0.25">
      <c r="A92">
        <v>12</v>
      </c>
    </row>
    <row r="93" spans="1:1" x14ac:dyDescent="0.25">
      <c r="A93">
        <v>13</v>
      </c>
    </row>
    <row r="94" spans="1:1" x14ac:dyDescent="0.25">
      <c r="A94">
        <v>14</v>
      </c>
    </row>
    <row r="95" spans="1:1" x14ac:dyDescent="0.25">
      <c r="A95">
        <v>15</v>
      </c>
    </row>
    <row r="96" spans="1:1" x14ac:dyDescent="0.25">
      <c r="A96">
        <v>16</v>
      </c>
    </row>
    <row r="97" spans="1:1" x14ac:dyDescent="0.25">
      <c r="A97">
        <v>17</v>
      </c>
    </row>
    <row r="98" spans="1:1" x14ac:dyDescent="0.25">
      <c r="A98">
        <v>18</v>
      </c>
    </row>
    <row r="99" spans="1:1" x14ac:dyDescent="0.25">
      <c r="A99">
        <v>19</v>
      </c>
    </row>
    <row r="100" spans="1:1" x14ac:dyDescent="0.25">
      <c r="A100">
        <v>20</v>
      </c>
    </row>
    <row r="101" spans="1:1" x14ac:dyDescent="0.25">
      <c r="A101">
        <v>21</v>
      </c>
    </row>
    <row r="102" spans="1:1" x14ac:dyDescent="0.25">
      <c r="A102">
        <v>22</v>
      </c>
    </row>
    <row r="103" spans="1:1" x14ac:dyDescent="0.25">
      <c r="A103">
        <v>23</v>
      </c>
    </row>
    <row r="104" spans="1:1" x14ac:dyDescent="0.25">
      <c r="A104">
        <v>24</v>
      </c>
    </row>
    <row r="105" spans="1:1" x14ac:dyDescent="0.25">
      <c r="A105">
        <v>25</v>
      </c>
    </row>
    <row r="106" spans="1:1" x14ac:dyDescent="0.25">
      <c r="A106">
        <v>26</v>
      </c>
    </row>
    <row r="107" spans="1:1" x14ac:dyDescent="0.25">
      <c r="A107">
        <v>27</v>
      </c>
    </row>
    <row r="108" spans="1:1" x14ac:dyDescent="0.25">
      <c r="A108">
        <v>28</v>
      </c>
    </row>
    <row r="109" spans="1:1" x14ac:dyDescent="0.25">
      <c r="A109">
        <v>29</v>
      </c>
    </row>
    <row r="110" spans="1:1" x14ac:dyDescent="0.25">
      <c r="A110">
        <v>30</v>
      </c>
    </row>
    <row r="111" spans="1:1" x14ac:dyDescent="0.25">
      <c r="A111">
        <v>31</v>
      </c>
    </row>
    <row r="112" spans="1:1" x14ac:dyDescent="0.25">
      <c r="A112">
        <v>32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Ferreira Jr</dc:creator>
  <dc:description/>
  <cp:lastModifiedBy>Leandro Ferreira Jr</cp:lastModifiedBy>
  <cp:revision>1</cp:revision>
  <cp:lastPrinted>2019-05-10T04:00:05Z</cp:lastPrinted>
  <dcterms:created xsi:type="dcterms:W3CDTF">2019-04-05T04:44:38Z</dcterms:created>
  <dcterms:modified xsi:type="dcterms:W3CDTF">2019-05-10T04:04:24Z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