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NDRO\Trabajos de la U\Redes de Computadoras I\Proyecto Redes I\"/>
    </mc:Choice>
  </mc:AlternateContent>
  <xr:revisionPtr revIDLastSave="0" documentId="13_ncr:1_{DECFB570-98F6-4B8A-AD06-74F409537BFF}" xr6:coauthVersionLast="47" xr6:coauthVersionMax="47" xr10:uidLastSave="{00000000-0000-0000-0000-000000000000}"/>
  <bookViews>
    <workbookView xWindow="-20610" yWindow="1440" windowWidth="20730" windowHeight="11160" xr2:uid="{5F21E1D3-BA0F-4986-BCFE-73507232476D}"/>
  </bookViews>
  <sheets>
    <sheet name="Ejercic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4" l="1"/>
  <c r="X7" i="4"/>
  <c r="W7" i="4"/>
  <c r="V7" i="4"/>
  <c r="Y2" i="4"/>
  <c r="Y7" i="4" s="1"/>
  <c r="U2" i="4"/>
  <c r="T2" i="4" s="1"/>
  <c r="S2" i="4" l="1"/>
  <c r="S7" i="4" s="1"/>
  <c r="T7" i="4"/>
  <c r="U7" i="4"/>
</calcChain>
</file>

<file path=xl/sharedStrings.xml><?xml version="1.0" encoding="utf-8"?>
<sst xmlns="http://schemas.openxmlformats.org/spreadsheetml/2006/main" count="122" uniqueCount="104">
  <si>
    <t>Valor Posicional</t>
  </si>
  <si>
    <t>Cuarto Octeto</t>
  </si>
  <si>
    <t>Segundo Octeto</t>
  </si>
  <si>
    <t>Primer Octeto</t>
  </si>
  <si>
    <t>Raya</t>
  </si>
  <si>
    <t>Primera dirección ID de red</t>
  </si>
  <si>
    <t>255.255.255.0</t>
  </si>
  <si>
    <t>Primera dirección válida</t>
  </si>
  <si>
    <t>Ultima dirección válida</t>
  </si>
  <si>
    <t>Broadcast</t>
  </si>
  <si>
    <t>Subnetear</t>
  </si>
  <si>
    <t>Dirección IP</t>
  </si>
  <si>
    <t>Requerimientos</t>
  </si>
  <si>
    <t>Requerimiento</t>
  </si>
  <si>
    <t>ID Red</t>
  </si>
  <si>
    <t>Primera Válida</t>
  </si>
  <si>
    <t>Ultima Válida</t>
  </si>
  <si>
    <t>Mascara</t>
  </si>
  <si>
    <t>Host</t>
  </si>
  <si>
    <t>Puerta de Enlace Predeterminada</t>
  </si>
  <si>
    <t>Rango de Subred</t>
  </si>
  <si>
    <t>Valor de la Mascara</t>
  </si>
  <si>
    <t>/30</t>
  </si>
  <si>
    <t>172.16.0.0</t>
  </si>
  <si>
    <t>Tercero Octeto</t>
  </si>
  <si>
    <t>172.16.8.0</t>
  </si>
  <si>
    <t>172.16.7.255</t>
  </si>
  <si>
    <t>172.16.7.254</t>
  </si>
  <si>
    <t>172.16.12.0</t>
  </si>
  <si>
    <t>172.16.11.255</t>
  </si>
  <si>
    <t>172.16.11.254</t>
  </si>
  <si>
    <t>172.16.8.1</t>
  </si>
  <si>
    <t>255.255.248.0</t>
  </si>
  <si>
    <t>255.255.252.0</t>
  </si>
  <si>
    <t>172.16.16.0</t>
  </si>
  <si>
    <t>172.16.15.255</t>
  </si>
  <si>
    <t>172.16.12.1</t>
  </si>
  <si>
    <t>172.16.15.254</t>
  </si>
  <si>
    <t>172.16.18.0</t>
  </si>
  <si>
    <t>172.16.17.254</t>
  </si>
  <si>
    <t>172.16.17.255</t>
  </si>
  <si>
    <t>172.16.16.1</t>
  </si>
  <si>
    <t>255.255.254.0</t>
  </si>
  <si>
    <t>172.16.18.128</t>
  </si>
  <si>
    <t>172.16.18.127</t>
  </si>
  <si>
    <t>172.16.18.126</t>
  </si>
  <si>
    <t>172.16.18.1</t>
  </si>
  <si>
    <t>Enlace Uno</t>
  </si>
  <si>
    <t>Enlace Dos</t>
  </si>
  <si>
    <t>Enlace Tres</t>
  </si>
  <si>
    <t>80 host</t>
  </si>
  <si>
    <t>1500 host</t>
  </si>
  <si>
    <t>500 host</t>
  </si>
  <si>
    <t>/21</t>
  </si>
  <si>
    <t>/22</t>
  </si>
  <si>
    <t>/23</t>
  </si>
  <si>
    <t>/25</t>
  </si>
  <si>
    <t>172.168.0.1</t>
  </si>
  <si>
    <t>Banco Nacional</t>
  </si>
  <si>
    <t>AG Puriscal</t>
  </si>
  <si>
    <t>AG Ciudad Colon</t>
  </si>
  <si>
    <t>AG Escazú</t>
  </si>
  <si>
    <t>San Jose</t>
  </si>
  <si>
    <t>AG Santa Ana</t>
  </si>
  <si>
    <t>Enlace Cuatro</t>
  </si>
  <si>
    <t>Enlace Cinco</t>
  </si>
  <si>
    <t>700 host</t>
  </si>
  <si>
    <t xml:space="preserve">400 host </t>
  </si>
  <si>
    <t>200 host</t>
  </si>
  <si>
    <t>175 host</t>
  </si>
  <si>
    <t>150 host</t>
  </si>
  <si>
    <t>172.16.14.0</t>
  </si>
  <si>
    <t>172.16.13.255</t>
  </si>
  <si>
    <t>172.16.13.254</t>
  </si>
  <si>
    <t>172.16.15.0</t>
  </si>
  <si>
    <t>172.16.14.255</t>
  </si>
  <si>
    <t>172.16.14.254</t>
  </si>
  <si>
    <t>172.16.14.1</t>
  </si>
  <si>
    <t>/24</t>
  </si>
  <si>
    <t>172.16.15.1</t>
  </si>
  <si>
    <t>172.16.17.0</t>
  </si>
  <si>
    <t>172.16.16.255</t>
  </si>
  <si>
    <t>172.16.16.254</t>
  </si>
  <si>
    <t>172.16.17.1</t>
  </si>
  <si>
    <t>172.16.19.0</t>
  </si>
  <si>
    <t>172.16.18.129</t>
  </si>
  <si>
    <t>172.16.18.255</t>
  </si>
  <si>
    <t>172.16.18.254</t>
  </si>
  <si>
    <t>172.16.19.4</t>
  </si>
  <si>
    <t>172.16.19.1</t>
  </si>
  <si>
    <t>172.16.19.2</t>
  </si>
  <si>
    <t>172.16.19.3</t>
  </si>
  <si>
    <t>172.16.19.8</t>
  </si>
  <si>
    <t>172.16.19.7</t>
  </si>
  <si>
    <t>172.16.19.6</t>
  </si>
  <si>
    <t>172.16.19.5</t>
  </si>
  <si>
    <t>172.16.19.12</t>
  </si>
  <si>
    <t>172.16.19.9</t>
  </si>
  <si>
    <t>172.16.19.10</t>
  </si>
  <si>
    <t>172.16.19.11</t>
  </si>
  <si>
    <t>172.16.19.14</t>
  </si>
  <si>
    <t>172.16.19.13</t>
  </si>
  <si>
    <t>172.16.19.16</t>
  </si>
  <si>
    <t>172.16.19.15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</si>
</sst>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0" xfId="0" applyFill="1"/>
    <xf numFmtId="3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294654</xdr:colOff>
      <xdr:row>0</xdr:row>
      <xdr:rowOff>124235</xdr:rowOff>
    </xdr:from>
    <xdr:to>
      <xdr:col>33</xdr:col>
      <xdr:colOff>129522</xdr:colOff>
      <xdr:row>8</xdr:row>
      <xdr:rowOff>147093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9A9C4D1-0A66-4B53-827F-251C9D43D396}"/>
            </a:ext>
          </a:extLst>
        </xdr:cNvPr>
        <xdr:cNvSpPr/>
      </xdr:nvSpPr>
      <xdr:spPr>
        <a:xfrm rot="16200000">
          <a:off x="8425290" y="822860"/>
          <a:ext cx="1546858" cy="1496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29</xdr:col>
      <xdr:colOff>281116</xdr:colOff>
      <xdr:row>6</xdr:row>
      <xdr:rowOff>163009</xdr:rowOff>
    </xdr:from>
    <xdr:to>
      <xdr:col>32</xdr:col>
      <xdr:colOff>224624</xdr:colOff>
      <xdr:row>8</xdr:row>
      <xdr:rowOff>168924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D8D73435-5A6E-4D9F-B41D-51C08AF970C2}"/>
            </a:ext>
          </a:extLst>
        </xdr:cNvPr>
        <xdr:cNvSpPr/>
      </xdr:nvSpPr>
      <xdr:spPr>
        <a:xfrm>
          <a:off x="8166159" y="1306009"/>
          <a:ext cx="887726" cy="38691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Sub-</a:t>
          </a:r>
          <a:r>
            <a:rPr lang="es-CR" sz="1100" baseline="0"/>
            <a:t> Red</a:t>
          </a:r>
          <a:endParaRPr lang="es-CR" sz="1100"/>
        </a:p>
      </xdr:txBody>
    </xdr:sp>
    <xdr:clientData/>
  </xdr:twoCellAnchor>
  <xdr:twoCellAnchor>
    <xdr:from>
      <xdr:col>33</xdr:col>
      <xdr:colOff>154915</xdr:colOff>
      <xdr:row>6</xdr:row>
      <xdr:rowOff>157011</xdr:rowOff>
    </xdr:from>
    <xdr:to>
      <xdr:col>35</xdr:col>
      <xdr:colOff>182990</xdr:colOff>
      <xdr:row>9</xdr:row>
      <xdr:rowOff>366</xdr:rowOff>
    </xdr:to>
    <xdr:sp macro="" textlink="">
      <xdr:nvSpPr>
        <xdr:cNvPr id="4" name="Flecha izquierda 4">
          <a:extLst>
            <a:ext uri="{FF2B5EF4-FFF2-40B4-BE49-F238E27FC236}">
              <a16:creationId xmlns:a16="http://schemas.microsoft.com/office/drawing/2014/main" id="{65394D9B-276E-40B9-B721-96956FC26548}"/>
            </a:ext>
          </a:extLst>
        </xdr:cNvPr>
        <xdr:cNvSpPr/>
      </xdr:nvSpPr>
      <xdr:spPr>
        <a:xfrm>
          <a:off x="9298915" y="1300011"/>
          <a:ext cx="657553" cy="41485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Host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03A-152E-491C-A5C1-E0A57E2D2EC3}">
  <dimension ref="A2:AQ30"/>
  <sheetViews>
    <sheetView tabSelected="1" topLeftCell="Z12" zoomScaleNormal="100" workbookViewId="0">
      <selection activeCell="AL33" sqref="AL33"/>
    </sheetView>
  </sheetViews>
  <sheetFormatPr baseColWidth="10" defaultRowHeight="15" x14ac:dyDescent="0.25"/>
  <cols>
    <col min="1" max="1" width="4" bestFit="1" customWidth="1"/>
    <col min="2" max="4" width="3" bestFit="1" customWidth="1"/>
    <col min="5" max="8" width="2" bestFit="1" customWidth="1"/>
    <col min="9" max="9" width="3.5703125" customWidth="1"/>
    <col min="10" max="10" width="4" bestFit="1" customWidth="1"/>
    <col min="11" max="11" width="3" bestFit="1" customWidth="1"/>
    <col min="12" max="13" width="4.42578125" bestFit="1" customWidth="1"/>
    <col min="14" max="17" width="3.42578125" bestFit="1" customWidth="1"/>
    <col min="18" max="18" width="3.5703125" customWidth="1"/>
    <col min="19" max="19" width="7" customWidth="1"/>
    <col min="20" max="20" width="6.7109375" bestFit="1" customWidth="1"/>
    <col min="21" max="21" width="6.85546875" customWidth="1"/>
    <col min="22" max="23" width="5.5703125" bestFit="1" customWidth="1"/>
    <col min="24" max="24" width="5.42578125" customWidth="1"/>
    <col min="25" max="25" width="5.5703125" bestFit="1" customWidth="1"/>
    <col min="26" max="26" width="4.5703125" customWidth="1"/>
    <col min="27" max="27" width="3.5703125" customWidth="1"/>
    <col min="28" max="35" width="4.7109375" customWidth="1"/>
    <col min="36" max="36" width="18.140625" bestFit="1" customWidth="1"/>
    <col min="37" max="37" width="14.140625" customWidth="1"/>
    <col min="38" max="38" width="16.28515625" customWidth="1"/>
    <col min="39" max="39" width="14.140625" customWidth="1"/>
    <col min="40" max="40" width="14.28515625" customWidth="1"/>
    <col min="41" max="41" width="14.85546875" customWidth="1"/>
    <col min="42" max="42" width="16" bestFit="1" customWidth="1"/>
    <col min="43" max="43" width="16.5703125" bestFit="1" customWidth="1"/>
    <col min="44" max="44" width="15.7109375" bestFit="1" customWidth="1"/>
  </cols>
  <sheetData>
    <row r="2" spans="1:43" x14ac:dyDescent="0.25">
      <c r="I2" s="1"/>
      <c r="R2" s="1"/>
      <c r="S2">
        <f>T2*2</f>
        <v>65536</v>
      </c>
      <c r="T2">
        <f>U2*2</f>
        <v>32768</v>
      </c>
      <c r="U2">
        <f>V2*2</f>
        <v>16384</v>
      </c>
      <c r="V2">
        <v>8192</v>
      </c>
      <c r="W2">
        <v>4096</v>
      </c>
      <c r="X2">
        <v>2048</v>
      </c>
      <c r="Y2">
        <f>1024</f>
        <v>1024</v>
      </c>
      <c r="Z2">
        <v>512</v>
      </c>
      <c r="AA2" s="1"/>
      <c r="AB2" s="2">
        <v>256</v>
      </c>
      <c r="AC2" s="2">
        <v>128</v>
      </c>
      <c r="AD2" s="2">
        <v>64</v>
      </c>
      <c r="AE2" s="2">
        <v>32</v>
      </c>
      <c r="AF2" s="2">
        <v>16</v>
      </c>
      <c r="AG2" s="2">
        <v>8</v>
      </c>
      <c r="AH2" s="2">
        <v>4</v>
      </c>
      <c r="AI2" s="2"/>
      <c r="AJ2" t="s">
        <v>18</v>
      </c>
    </row>
    <row r="3" spans="1:4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/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/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"/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3" x14ac:dyDescent="0.25">
      <c r="A4" s="7">
        <v>128</v>
      </c>
      <c r="B4" s="7">
        <v>64</v>
      </c>
      <c r="C4" s="7">
        <v>32</v>
      </c>
      <c r="D4" s="7">
        <v>16</v>
      </c>
      <c r="E4" s="7">
        <v>8</v>
      </c>
      <c r="F4" s="7">
        <v>4</v>
      </c>
      <c r="G4" s="7">
        <v>2</v>
      </c>
      <c r="H4" s="7">
        <v>1</v>
      </c>
      <c r="I4" s="1"/>
      <c r="J4" s="7">
        <v>128</v>
      </c>
      <c r="K4" s="7">
        <v>64</v>
      </c>
      <c r="L4" s="7">
        <v>32</v>
      </c>
      <c r="M4" s="7">
        <v>16</v>
      </c>
      <c r="N4" s="7">
        <v>8</v>
      </c>
      <c r="O4" s="7">
        <v>4</v>
      </c>
      <c r="P4" s="7">
        <v>2</v>
      </c>
      <c r="Q4" s="7">
        <v>1</v>
      </c>
      <c r="R4" s="1"/>
      <c r="S4" s="7">
        <v>128</v>
      </c>
      <c r="T4" s="7">
        <v>64</v>
      </c>
      <c r="U4" s="7">
        <v>32</v>
      </c>
      <c r="V4" s="7">
        <v>16</v>
      </c>
      <c r="W4" s="7">
        <v>8</v>
      </c>
      <c r="X4" s="7">
        <v>4</v>
      </c>
      <c r="Y4" s="7">
        <v>2</v>
      </c>
      <c r="Z4" s="7">
        <v>1</v>
      </c>
      <c r="AA4" s="1"/>
      <c r="AB4" s="7">
        <v>128</v>
      </c>
      <c r="AC4" s="7">
        <v>64</v>
      </c>
      <c r="AD4" s="7">
        <v>32</v>
      </c>
      <c r="AE4" s="7">
        <v>16</v>
      </c>
      <c r="AF4" s="7">
        <v>8</v>
      </c>
      <c r="AG4" s="7">
        <v>4</v>
      </c>
      <c r="AH4" s="7">
        <v>2</v>
      </c>
      <c r="AI4" s="7">
        <v>1</v>
      </c>
      <c r="AJ4" s="11" t="s">
        <v>0</v>
      </c>
    </row>
    <row r="5" spans="1:43" x14ac:dyDescent="0.25">
      <c r="A5" s="15" t="s">
        <v>3</v>
      </c>
      <c r="B5" s="15"/>
      <c r="C5" s="15"/>
      <c r="D5" s="15"/>
      <c r="E5" s="15"/>
      <c r="F5" s="15"/>
      <c r="G5" s="15"/>
      <c r="H5" s="15"/>
      <c r="J5" s="16" t="s">
        <v>2</v>
      </c>
      <c r="K5" s="16"/>
      <c r="L5" s="16"/>
      <c r="M5" s="16"/>
      <c r="N5" s="16"/>
      <c r="O5" s="16"/>
      <c r="P5" s="16"/>
      <c r="Q5" s="16"/>
      <c r="S5" s="17" t="s">
        <v>24</v>
      </c>
      <c r="T5" s="17"/>
      <c r="U5" s="17"/>
      <c r="V5" s="17"/>
      <c r="W5" s="17"/>
      <c r="X5" s="17"/>
      <c r="Y5" s="17"/>
      <c r="Z5" s="17"/>
      <c r="AB5" s="18" t="s">
        <v>1</v>
      </c>
      <c r="AC5" s="18"/>
      <c r="AD5" s="18"/>
      <c r="AE5" s="18"/>
      <c r="AF5" s="18"/>
      <c r="AG5" s="18"/>
      <c r="AH5" s="18"/>
      <c r="AI5" s="18"/>
    </row>
    <row r="6" spans="1:43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J6" t="s">
        <v>4</v>
      </c>
    </row>
    <row r="7" spans="1:43" x14ac:dyDescent="0.25">
      <c r="S7">
        <f t="shared" ref="S7:Y7" si="0">S2/256</f>
        <v>256</v>
      </c>
      <c r="T7">
        <f t="shared" si="0"/>
        <v>128</v>
      </c>
      <c r="U7">
        <f t="shared" si="0"/>
        <v>64</v>
      </c>
      <c r="V7">
        <f t="shared" si="0"/>
        <v>32</v>
      </c>
      <c r="W7">
        <f t="shared" si="0"/>
        <v>16</v>
      </c>
      <c r="X7">
        <f t="shared" si="0"/>
        <v>8</v>
      </c>
      <c r="Y7">
        <f t="shared" si="0"/>
        <v>4</v>
      </c>
      <c r="Z7">
        <f>Z2/256</f>
        <v>2</v>
      </c>
      <c r="AB7">
        <v>128</v>
      </c>
      <c r="AC7">
        <v>192</v>
      </c>
      <c r="AD7">
        <v>224</v>
      </c>
      <c r="AE7">
        <v>240</v>
      </c>
      <c r="AF7">
        <v>248</v>
      </c>
      <c r="AG7">
        <v>252</v>
      </c>
      <c r="AJ7" t="s">
        <v>21</v>
      </c>
    </row>
    <row r="10" spans="1:43" x14ac:dyDescent="0.25">
      <c r="AB10" s="14" t="s">
        <v>20</v>
      </c>
      <c r="AC10" s="14"/>
      <c r="AD10" s="14"/>
      <c r="AE10" s="14"/>
      <c r="AF10" s="14"/>
      <c r="AG10" s="6" t="s">
        <v>5</v>
      </c>
      <c r="AH10" s="6"/>
      <c r="AI10" s="6"/>
      <c r="AJ10" s="6"/>
    </row>
    <row r="11" spans="1:43" x14ac:dyDescent="0.25">
      <c r="AB11" s="14"/>
      <c r="AC11" s="14"/>
      <c r="AD11" s="14"/>
      <c r="AE11" s="14"/>
      <c r="AF11" s="14"/>
      <c r="AG11" s="5" t="s">
        <v>7</v>
      </c>
      <c r="AH11" s="5"/>
      <c r="AI11" s="5"/>
      <c r="AJ11" s="5"/>
      <c r="AK11" s="3" t="s">
        <v>19</v>
      </c>
      <c r="AL11" s="3"/>
    </row>
    <row r="12" spans="1:43" x14ac:dyDescent="0.25">
      <c r="AB12" s="14"/>
      <c r="AC12" s="14"/>
      <c r="AD12" s="14"/>
      <c r="AE12" s="14"/>
      <c r="AF12" s="14"/>
      <c r="AG12" s="5" t="s">
        <v>8</v>
      </c>
      <c r="AH12" s="5"/>
      <c r="AI12" s="5"/>
      <c r="AJ12" s="5"/>
    </row>
    <row r="13" spans="1:43" x14ac:dyDescent="0.25">
      <c r="AB13" s="14"/>
      <c r="AC13" s="14"/>
      <c r="AD13" s="14"/>
      <c r="AE13" s="14"/>
      <c r="AF13" s="14"/>
      <c r="AG13" s="6" t="s">
        <v>9</v>
      </c>
      <c r="AH13" s="6"/>
      <c r="AI13" s="6"/>
      <c r="AJ13" s="6"/>
      <c r="AK13" t="s">
        <v>10</v>
      </c>
      <c r="AL13" t="s">
        <v>11</v>
      </c>
      <c r="AM13" s="6" t="s">
        <v>23</v>
      </c>
    </row>
    <row r="14" spans="1:43" x14ac:dyDescent="0.25">
      <c r="AL14" t="s">
        <v>12</v>
      </c>
    </row>
    <row r="16" spans="1:43" x14ac:dyDescent="0.25">
      <c r="AA16" s="20" t="s">
        <v>58</v>
      </c>
      <c r="AB16" s="20"/>
      <c r="AC16" s="20"/>
      <c r="AD16" s="20"/>
      <c r="AE16" s="20"/>
      <c r="AF16" s="20"/>
      <c r="AG16" s="20"/>
      <c r="AH16" s="20"/>
      <c r="AI16" s="20"/>
      <c r="AK16" s="10" t="s">
        <v>13</v>
      </c>
      <c r="AL16" s="10" t="s">
        <v>14</v>
      </c>
      <c r="AM16" s="10" t="s">
        <v>15</v>
      </c>
      <c r="AN16" s="10" t="s">
        <v>16</v>
      </c>
      <c r="AO16" s="10" t="s">
        <v>9</v>
      </c>
      <c r="AP16" s="10" t="s">
        <v>17</v>
      </c>
      <c r="AQ16" s="10" t="s">
        <v>4</v>
      </c>
    </row>
    <row r="17" spans="27:43" x14ac:dyDescent="0.25">
      <c r="AA17" s="19" t="s">
        <v>62</v>
      </c>
      <c r="AB17" s="19"/>
      <c r="AC17" s="19"/>
      <c r="AD17" s="19"/>
      <c r="AE17" s="19"/>
      <c r="AF17" s="22" t="s">
        <v>51</v>
      </c>
      <c r="AG17" s="22"/>
      <c r="AH17" s="22"/>
      <c r="AI17" s="22"/>
      <c r="AJ17">
        <v>1</v>
      </c>
      <c r="AK17" s="9">
        <v>1500</v>
      </c>
      <c r="AL17" s="13" t="s">
        <v>23</v>
      </c>
      <c r="AM17" s="21" t="s">
        <v>57</v>
      </c>
      <c r="AN17" s="9" t="s">
        <v>27</v>
      </c>
      <c r="AO17" s="8" t="s">
        <v>26</v>
      </c>
      <c r="AP17" s="12" t="s">
        <v>32</v>
      </c>
      <c r="AQ17" s="9" t="s">
        <v>53</v>
      </c>
    </row>
    <row r="18" spans="27:43" x14ac:dyDescent="0.25">
      <c r="AA18" s="19" t="s">
        <v>62</v>
      </c>
      <c r="AB18" s="19"/>
      <c r="AC18" s="19"/>
      <c r="AD18" s="19"/>
      <c r="AE18" s="19"/>
      <c r="AF18" s="22" t="s">
        <v>66</v>
      </c>
      <c r="AG18" s="22"/>
      <c r="AH18" s="22"/>
      <c r="AI18" s="22"/>
      <c r="AJ18">
        <v>2</v>
      </c>
      <c r="AK18" s="9">
        <v>700</v>
      </c>
      <c r="AL18" s="21" t="s">
        <v>25</v>
      </c>
      <c r="AM18" s="21" t="s">
        <v>31</v>
      </c>
      <c r="AN18" s="21" t="s">
        <v>30</v>
      </c>
      <c r="AO18" s="21" t="s">
        <v>29</v>
      </c>
      <c r="AP18" s="12" t="s">
        <v>33</v>
      </c>
      <c r="AQ18" s="9" t="s">
        <v>54</v>
      </c>
    </row>
    <row r="19" spans="27:43" x14ac:dyDescent="0.25">
      <c r="AA19" s="19" t="s">
        <v>60</v>
      </c>
      <c r="AB19" s="19"/>
      <c r="AC19" s="19"/>
      <c r="AD19" s="19"/>
      <c r="AE19" s="19"/>
      <c r="AF19" s="22" t="s">
        <v>67</v>
      </c>
      <c r="AG19" s="22"/>
      <c r="AH19" s="22"/>
      <c r="AI19" s="22"/>
      <c r="AJ19">
        <v>3</v>
      </c>
      <c r="AK19" s="9">
        <v>500</v>
      </c>
      <c r="AL19" s="21" t="s">
        <v>28</v>
      </c>
      <c r="AM19" s="21" t="s">
        <v>36</v>
      </c>
      <c r="AN19" s="21" t="s">
        <v>73</v>
      </c>
      <c r="AO19" s="21" t="s">
        <v>72</v>
      </c>
      <c r="AP19" s="12" t="s">
        <v>42</v>
      </c>
      <c r="AQ19" s="9" t="s">
        <v>55</v>
      </c>
    </row>
    <row r="20" spans="27:43" x14ac:dyDescent="0.25">
      <c r="AA20" s="19" t="s">
        <v>60</v>
      </c>
      <c r="AB20" s="19"/>
      <c r="AC20" s="19"/>
      <c r="AD20" s="19"/>
      <c r="AE20" s="19"/>
      <c r="AF20" s="22" t="s">
        <v>50</v>
      </c>
      <c r="AG20" s="22"/>
      <c r="AH20" s="22"/>
      <c r="AI20" s="22"/>
      <c r="AJ20">
        <v>4</v>
      </c>
      <c r="AK20" s="9">
        <v>400</v>
      </c>
      <c r="AL20" s="21" t="s">
        <v>71</v>
      </c>
      <c r="AM20" s="21" t="s">
        <v>77</v>
      </c>
      <c r="AN20" s="21" t="s">
        <v>76</v>
      </c>
      <c r="AO20" s="21" t="s">
        <v>75</v>
      </c>
      <c r="AP20" s="12" t="s">
        <v>6</v>
      </c>
      <c r="AQ20" s="9" t="s">
        <v>78</v>
      </c>
    </row>
    <row r="21" spans="27:43" x14ac:dyDescent="0.25">
      <c r="AA21" s="19" t="s">
        <v>59</v>
      </c>
      <c r="AB21" s="19"/>
      <c r="AC21" s="19"/>
      <c r="AD21" s="19"/>
      <c r="AE21" s="19"/>
      <c r="AF21" s="22" t="s">
        <v>68</v>
      </c>
      <c r="AG21" s="22"/>
      <c r="AH21" s="22"/>
      <c r="AI21" s="22"/>
      <c r="AJ21">
        <v>5</v>
      </c>
      <c r="AK21" s="9">
        <v>200</v>
      </c>
      <c r="AL21" s="21" t="s">
        <v>74</v>
      </c>
      <c r="AM21" s="21" t="s">
        <v>79</v>
      </c>
      <c r="AN21" s="21" t="s">
        <v>37</v>
      </c>
      <c r="AO21" s="21" t="s">
        <v>35</v>
      </c>
      <c r="AP21" s="12" t="s">
        <v>6</v>
      </c>
      <c r="AQ21" s="9" t="s">
        <v>78</v>
      </c>
    </row>
    <row r="22" spans="27:43" x14ac:dyDescent="0.25">
      <c r="AA22" s="19" t="s">
        <v>59</v>
      </c>
      <c r="AB22" s="19"/>
      <c r="AC22" s="19"/>
      <c r="AD22" s="19"/>
      <c r="AE22" s="19"/>
      <c r="AF22" s="22" t="s">
        <v>69</v>
      </c>
      <c r="AG22" s="22"/>
      <c r="AH22" s="22"/>
      <c r="AI22" s="22"/>
      <c r="AJ22">
        <v>6</v>
      </c>
      <c r="AK22" s="9">
        <v>175</v>
      </c>
      <c r="AL22" s="21" t="s">
        <v>34</v>
      </c>
      <c r="AM22" s="21" t="s">
        <v>41</v>
      </c>
      <c r="AN22" s="21" t="s">
        <v>82</v>
      </c>
      <c r="AO22" s="21" t="s">
        <v>81</v>
      </c>
      <c r="AP22" s="12" t="s">
        <v>6</v>
      </c>
      <c r="AQ22" s="9" t="s">
        <v>78</v>
      </c>
    </row>
    <row r="23" spans="27:43" x14ac:dyDescent="0.25">
      <c r="AA23" s="19" t="s">
        <v>61</v>
      </c>
      <c r="AB23" s="19"/>
      <c r="AC23" s="19"/>
      <c r="AD23" s="19"/>
      <c r="AE23" s="19"/>
      <c r="AF23" s="22" t="s">
        <v>52</v>
      </c>
      <c r="AG23" s="22"/>
      <c r="AH23" s="22"/>
      <c r="AI23" s="22"/>
      <c r="AJ23">
        <v>7</v>
      </c>
      <c r="AK23" s="9">
        <v>150</v>
      </c>
      <c r="AL23" s="21" t="s">
        <v>80</v>
      </c>
      <c r="AM23" s="21" t="s">
        <v>83</v>
      </c>
      <c r="AN23" s="21" t="s">
        <v>39</v>
      </c>
      <c r="AO23" s="21" t="s">
        <v>40</v>
      </c>
      <c r="AP23" s="12" t="s">
        <v>6</v>
      </c>
      <c r="AQ23" s="9" t="s">
        <v>78</v>
      </c>
    </row>
    <row r="24" spans="27:43" x14ac:dyDescent="0.25">
      <c r="AA24" s="19" t="s">
        <v>61</v>
      </c>
      <c r="AB24" s="19"/>
      <c r="AC24" s="19"/>
      <c r="AD24" s="19"/>
      <c r="AE24" s="19"/>
      <c r="AF24" s="22" t="s">
        <v>70</v>
      </c>
      <c r="AG24" s="22"/>
      <c r="AH24" s="22"/>
      <c r="AI24" s="22"/>
      <c r="AJ24">
        <v>8</v>
      </c>
      <c r="AK24" s="9">
        <v>80</v>
      </c>
      <c r="AL24" s="21" t="s">
        <v>38</v>
      </c>
      <c r="AM24" s="21" t="s">
        <v>46</v>
      </c>
      <c r="AN24" s="21" t="s">
        <v>45</v>
      </c>
      <c r="AO24" s="21" t="s">
        <v>44</v>
      </c>
      <c r="AP24" s="12">
        <v>255255255128</v>
      </c>
      <c r="AQ24" s="9" t="s">
        <v>56</v>
      </c>
    </row>
    <row r="25" spans="27:43" x14ac:dyDescent="0.25">
      <c r="AA25" s="19" t="s">
        <v>63</v>
      </c>
      <c r="AB25" s="19"/>
      <c r="AC25" s="19"/>
      <c r="AD25" s="19"/>
      <c r="AE25" s="19"/>
      <c r="AF25" s="22" t="s">
        <v>50</v>
      </c>
      <c r="AG25" s="22"/>
      <c r="AH25" s="22"/>
      <c r="AI25" s="22"/>
      <c r="AJ25">
        <v>9</v>
      </c>
      <c r="AK25" s="9">
        <v>80</v>
      </c>
      <c r="AL25" s="21" t="s">
        <v>43</v>
      </c>
      <c r="AM25" s="21" t="s">
        <v>85</v>
      </c>
      <c r="AN25" s="21" t="s">
        <v>87</v>
      </c>
      <c r="AO25" s="21" t="s">
        <v>86</v>
      </c>
      <c r="AP25" s="12">
        <v>255255255128</v>
      </c>
      <c r="AQ25" s="9" t="s">
        <v>56</v>
      </c>
    </row>
    <row r="26" spans="27:43" x14ac:dyDescent="0.25">
      <c r="AA26" s="19" t="s">
        <v>47</v>
      </c>
      <c r="AB26" s="19"/>
      <c r="AC26" s="19"/>
      <c r="AD26" s="19"/>
      <c r="AE26" s="19"/>
      <c r="AF26" s="19">
        <v>4</v>
      </c>
      <c r="AG26" s="19"/>
      <c r="AH26" s="19"/>
      <c r="AI26" s="19"/>
      <c r="AJ26">
        <v>10</v>
      </c>
      <c r="AK26" s="9">
        <v>2</v>
      </c>
      <c r="AL26" s="21" t="s">
        <v>84</v>
      </c>
      <c r="AM26" s="21" t="s">
        <v>89</v>
      </c>
      <c r="AN26" s="21" t="s">
        <v>90</v>
      </c>
      <c r="AO26" s="21" t="s">
        <v>91</v>
      </c>
      <c r="AP26" s="12">
        <v>255255255252</v>
      </c>
      <c r="AQ26" s="9" t="s">
        <v>22</v>
      </c>
    </row>
    <row r="27" spans="27:43" x14ac:dyDescent="0.25">
      <c r="AA27" s="19" t="s">
        <v>48</v>
      </c>
      <c r="AB27" s="19"/>
      <c r="AC27" s="19"/>
      <c r="AD27" s="19"/>
      <c r="AE27" s="19"/>
      <c r="AF27" s="19">
        <v>4</v>
      </c>
      <c r="AG27" s="19"/>
      <c r="AH27" s="19"/>
      <c r="AI27" s="19"/>
      <c r="AJ27">
        <v>11</v>
      </c>
      <c r="AK27" s="9">
        <v>2</v>
      </c>
      <c r="AL27" s="21" t="s">
        <v>88</v>
      </c>
      <c r="AM27" s="21" t="s">
        <v>95</v>
      </c>
      <c r="AN27" s="21" t="s">
        <v>94</v>
      </c>
      <c r="AO27" s="21" t="s">
        <v>93</v>
      </c>
      <c r="AP27" s="12">
        <v>255255255252</v>
      </c>
      <c r="AQ27" s="9" t="s">
        <v>22</v>
      </c>
    </row>
    <row r="28" spans="27:43" x14ac:dyDescent="0.25">
      <c r="AA28" s="19" t="s">
        <v>49</v>
      </c>
      <c r="AB28" s="19"/>
      <c r="AC28" s="19"/>
      <c r="AD28" s="19"/>
      <c r="AE28" s="19"/>
      <c r="AF28" s="19">
        <v>4</v>
      </c>
      <c r="AG28" s="19"/>
      <c r="AH28" s="19"/>
      <c r="AI28" s="19"/>
      <c r="AJ28">
        <v>12</v>
      </c>
      <c r="AK28" s="9">
        <v>2</v>
      </c>
      <c r="AL28" s="21" t="s">
        <v>92</v>
      </c>
      <c r="AM28" s="21" t="s">
        <v>97</v>
      </c>
      <c r="AN28" s="21" t="s">
        <v>98</v>
      </c>
      <c r="AO28" s="21" t="s">
        <v>99</v>
      </c>
      <c r="AP28" s="12">
        <v>255255255252</v>
      </c>
      <c r="AQ28" s="9" t="s">
        <v>22</v>
      </c>
    </row>
    <row r="29" spans="27:43" x14ac:dyDescent="0.25">
      <c r="AA29" s="19" t="s">
        <v>64</v>
      </c>
      <c r="AB29" s="19"/>
      <c r="AC29" s="19"/>
      <c r="AD29" s="19"/>
      <c r="AE29" s="19"/>
      <c r="AF29" s="19">
        <v>4</v>
      </c>
      <c r="AG29" s="19"/>
      <c r="AH29" s="19"/>
      <c r="AI29" s="19"/>
      <c r="AJ29">
        <v>13</v>
      </c>
      <c r="AK29" s="9">
        <v>2</v>
      </c>
      <c r="AL29" s="21" t="s">
        <v>96</v>
      </c>
      <c r="AM29" s="21" t="s">
        <v>101</v>
      </c>
      <c r="AN29" s="21" t="s">
        <v>100</v>
      </c>
      <c r="AO29" s="21" t="s">
        <v>103</v>
      </c>
      <c r="AP29" s="12">
        <v>255255255252</v>
      </c>
      <c r="AQ29" s="9" t="s">
        <v>22</v>
      </c>
    </row>
    <row r="30" spans="27:43" x14ac:dyDescent="0.25">
      <c r="AA30" s="19" t="s">
        <v>65</v>
      </c>
      <c r="AB30" s="19"/>
      <c r="AC30" s="19"/>
      <c r="AD30" s="19"/>
      <c r="AE30" s="19"/>
      <c r="AF30" s="19">
        <v>4</v>
      </c>
      <c r="AG30" s="19"/>
      <c r="AH30" s="19"/>
      <c r="AI30" s="19"/>
      <c r="AJ30">
        <v>14</v>
      </c>
      <c r="AK30" s="9"/>
      <c r="AL30" s="21" t="s">
        <v>102</v>
      </c>
      <c r="AM30" s="9"/>
      <c r="AN30" s="9"/>
      <c r="AO30" s="9"/>
      <c r="AP30" s="9"/>
      <c r="AQ30" s="9"/>
    </row>
  </sheetData>
  <mergeCells count="34">
    <mergeCell ref="AA30:AE30"/>
    <mergeCell ref="AF30:AI30"/>
    <mergeCell ref="AA29:AE29"/>
    <mergeCell ref="AF17:AI17"/>
    <mergeCell ref="AF18:AI18"/>
    <mergeCell ref="AF19:AI19"/>
    <mergeCell ref="AF20:AI20"/>
    <mergeCell ref="AF21:AI21"/>
    <mergeCell ref="AF22:AI22"/>
    <mergeCell ref="AF23:AI23"/>
    <mergeCell ref="AF24:AI24"/>
    <mergeCell ref="AF25:AI25"/>
    <mergeCell ref="AF26:AI26"/>
    <mergeCell ref="AF27:AI27"/>
    <mergeCell ref="AF28:AI28"/>
    <mergeCell ref="AF29:AI29"/>
    <mergeCell ref="AA17:AE17"/>
    <mergeCell ref="AA18:AE18"/>
    <mergeCell ref="AA19:AE19"/>
    <mergeCell ref="AA20:AE20"/>
    <mergeCell ref="AA21:AE21"/>
    <mergeCell ref="AA22:AE22"/>
    <mergeCell ref="AA23:AE23"/>
    <mergeCell ref="AA24:AE24"/>
    <mergeCell ref="AA25:AE25"/>
    <mergeCell ref="AA26:AE26"/>
    <mergeCell ref="AA27:AE27"/>
    <mergeCell ref="AA28:AE28"/>
    <mergeCell ref="AA16:AI16"/>
    <mergeCell ref="AB10:AF13"/>
    <mergeCell ref="A5:H5"/>
    <mergeCell ref="J5:Q5"/>
    <mergeCell ref="S5:Z5"/>
    <mergeCell ref="AB5:AI5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Alex-PC</dc:creator>
  <cp:lastModifiedBy>LEANDRO</cp:lastModifiedBy>
  <dcterms:created xsi:type="dcterms:W3CDTF">2022-02-17T03:42:25Z</dcterms:created>
  <dcterms:modified xsi:type="dcterms:W3CDTF">2022-11-11T05:52:31Z</dcterms:modified>
</cp:coreProperties>
</file>