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l\Desktop\DA CNPM\"/>
    </mc:Choice>
  </mc:AlternateContent>
  <bookViews>
    <workbookView xWindow="0" yWindow="0" windowWidth="14568" windowHeight="4248"/>
  </bookViews>
  <sheets>
    <sheet name="Sprint1" sheetId="1" r:id="rId1"/>
    <sheet name="Report" sheetId="4" r:id="rId2"/>
  </sheets>
  <calcPr calcId="162913" iterateDelta="1E-4"/>
</workbook>
</file>

<file path=xl/calcChain.xml><?xml version="1.0" encoding="utf-8"?>
<calcChain xmlns="http://schemas.openxmlformats.org/spreadsheetml/2006/main">
  <c r="F13" i="4" l="1"/>
  <c r="F12" i="4"/>
  <c r="O6" i="4"/>
  <c r="N6" i="4"/>
  <c r="M6" i="4"/>
  <c r="M7" i="4" s="1"/>
  <c r="L6" i="4"/>
  <c r="L7" i="4" s="1"/>
  <c r="K6" i="4"/>
  <c r="K7" i="4" s="1"/>
  <c r="J6" i="4"/>
  <c r="J7" i="4" s="1"/>
  <c r="I6" i="4"/>
  <c r="I7" i="4" s="1"/>
  <c r="H7" i="4"/>
  <c r="N7" i="4"/>
  <c r="O7" i="4"/>
  <c r="H6" i="4"/>
  <c r="G6" i="4"/>
  <c r="F6" i="4"/>
  <c r="E6" i="4"/>
  <c r="D6" i="4"/>
  <c r="C6" i="4"/>
  <c r="B6" i="4"/>
  <c r="E15" i="1" l="1"/>
  <c r="D15" i="1"/>
  <c r="E99" i="1" l="1"/>
  <c r="U98" i="1"/>
  <c r="T98" i="1"/>
  <c r="S98" i="1"/>
  <c r="R98" i="1"/>
  <c r="Q98" i="1"/>
  <c r="P98" i="1"/>
  <c r="O98" i="1"/>
  <c r="N98" i="1"/>
  <c r="M98" i="1"/>
  <c r="L98" i="1"/>
  <c r="K98" i="1"/>
  <c r="I98" i="1"/>
  <c r="H98" i="1"/>
  <c r="G98" i="1"/>
  <c r="F98" i="1"/>
  <c r="E98" i="1"/>
  <c r="J98" i="1"/>
  <c r="I53" i="1"/>
  <c r="U53" i="1" l="1"/>
  <c r="U99" i="1" s="1"/>
  <c r="T53" i="1"/>
  <c r="T99" i="1" s="1"/>
  <c r="S53" i="1"/>
  <c r="S99" i="1" s="1"/>
  <c r="R53" i="1"/>
  <c r="R99" i="1" s="1"/>
  <c r="Q53" i="1"/>
  <c r="Q99" i="1" s="1"/>
  <c r="P53" i="1"/>
  <c r="P99" i="1" s="1"/>
  <c r="O53" i="1"/>
  <c r="O99" i="1" s="1"/>
  <c r="N53" i="1"/>
  <c r="N99" i="1" s="1"/>
  <c r="M53" i="1"/>
  <c r="M99" i="1" s="1"/>
  <c r="L53" i="1"/>
  <c r="L99" i="1" s="1"/>
  <c r="K53" i="1"/>
  <c r="K99" i="1" s="1"/>
  <c r="J53" i="1"/>
  <c r="J99" i="1" s="1"/>
  <c r="I99" i="1"/>
  <c r="H53" i="1"/>
  <c r="H99" i="1" s="1"/>
  <c r="G53" i="1"/>
  <c r="G99" i="1" s="1"/>
  <c r="F53" i="1"/>
  <c r="F99" i="1" s="1"/>
  <c r="E7" i="4"/>
  <c r="B7" i="4" l="1"/>
  <c r="F7" i="4"/>
  <c r="C7" i="4"/>
  <c r="G7" i="4"/>
  <c r="D7" i="4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rgb="FF000000"/>
            <rFont val="Arial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<sst xmlns="http://schemas.openxmlformats.org/spreadsheetml/2006/main" count="218" uniqueCount="102">
  <si>
    <t>Project Name:</t>
  </si>
  <si>
    <t>Module Name:</t>
  </si>
  <si>
    <t>Sprint 1</t>
  </si>
  <si>
    <t xml:space="preserve">Start Date: </t>
  </si>
  <si>
    <t>End Date:</t>
  </si>
  <si>
    <t>No.</t>
  </si>
  <si>
    <t>Total</t>
  </si>
  <si>
    <t>Sprint</t>
  </si>
  <si>
    <t>Component</t>
  </si>
  <si>
    <t>Task Name</t>
  </si>
  <si>
    <t>Responsible Member</t>
  </si>
  <si>
    <t>Review all interface of Sprint one</t>
  </si>
  <si>
    <t>Coding</t>
  </si>
  <si>
    <t>Testing</t>
  </si>
  <si>
    <t>Fixing bugs</t>
  </si>
  <si>
    <t>Review all test case of Sprint one</t>
  </si>
  <si>
    <t>Re-testing</t>
  </si>
  <si>
    <t>FINAL TOTAL</t>
  </si>
  <si>
    <t>Test of main form</t>
  </si>
  <si>
    <t>Website Bán quẩn áo</t>
  </si>
  <si>
    <t>Dương Tuấn Anh</t>
  </si>
  <si>
    <t>Lê Anh Tuấn</t>
  </si>
  <si>
    <t>Phạm Lê  Trọng Thắng</t>
  </si>
  <si>
    <t>Ngô Minh Hà</t>
  </si>
  <si>
    <t>Trần Minh Vũ</t>
  </si>
  <si>
    <t>Trần Quang Toàn</t>
  </si>
  <si>
    <t>Tạo Sprint Backlog</t>
  </si>
  <si>
    <t>Tuấn</t>
  </si>
  <si>
    <t>Tên thành viên</t>
  </si>
  <si>
    <t>Thực tế</t>
  </si>
  <si>
    <t>Ước lượng</t>
  </si>
  <si>
    <t xml:space="preserve">BÁO CÁO SPRINT 1 </t>
  </si>
  <si>
    <t>Tên nhiệm vụ</t>
  </si>
  <si>
    <t>Ước tính</t>
  </si>
  <si>
    <t>Kết thúc nhiệm vụ</t>
  </si>
  <si>
    <t>Tăng ca</t>
  </si>
  <si>
    <t>Muộn</t>
  </si>
  <si>
    <t>Chậm tiến độ</t>
  </si>
  <si>
    <t>Trước thời hạn</t>
  </si>
  <si>
    <t>Thắng</t>
  </si>
  <si>
    <t>Thiết kế Test case</t>
  </si>
  <si>
    <t>Tổng kết Sprint 1</t>
  </si>
  <si>
    <t>Hà</t>
  </si>
  <si>
    <t>Vũ</t>
  </si>
  <si>
    <t>Tất cả thành viên</t>
  </si>
  <si>
    <t>Toàn</t>
  </si>
  <si>
    <t>Cuộc họp kế hoạch Sprint</t>
  </si>
  <si>
    <t>Tạo kế hoạch test</t>
  </si>
  <si>
    <t>Thiết kế giao diện form đăng ký</t>
  </si>
  <si>
    <t>Thiết kế giao diện form đăng nhập</t>
  </si>
  <si>
    <t>Thiết kế giao diện danh sách sản phẩm</t>
  </si>
  <si>
    <t>Đánh giá lại các giao diện trong Sprint 1</t>
  </si>
  <si>
    <t>Thiết kế giao diện chính website</t>
  </si>
  <si>
    <t>Đánh giá lại các test case trong Sprint 1</t>
  </si>
  <si>
    <t>Thiết kế test case cho trang chính website</t>
  </si>
  <si>
    <t>Thiết kế test case cho form đăng ký</t>
  </si>
  <si>
    <t>Thiết kế test case cho form đăng nhập</t>
  </si>
  <si>
    <t>Thiết kế test case cho danh sách sản phẩm</t>
  </si>
  <si>
    <t>Code back-end cho trang chính website</t>
  </si>
  <si>
    <t>Thiết kế front-end cho trang chính website</t>
  </si>
  <si>
    <t>Code back-end cho form đăng ký</t>
  </si>
  <si>
    <t>Thiết kế front-end cho form đăng ký</t>
  </si>
  <si>
    <t>Thiết kế front end danh sách sản phẩm</t>
  </si>
  <si>
    <t>Thiết kế back end danh sách sản phẩm</t>
  </si>
  <si>
    <t>Thiết kế user interface danh sách sản phẩm</t>
  </si>
  <si>
    <t>Thiết kế test case danh sách sản phẩm</t>
  </si>
  <si>
    <t>Thiết kế front-end cho form đăng nhập</t>
  </si>
  <si>
    <t>Code back-end cho form đăng nhập</t>
  </si>
  <si>
    <t xml:space="preserve"> Test cho form đăng nhập</t>
  </si>
  <si>
    <t>Fix bugs cho form đăng nhập</t>
  </si>
  <si>
    <t>Re-test cho form đăng nhập</t>
  </si>
  <si>
    <t>Thiết kế user interface cho form đăng nhập</t>
  </si>
  <si>
    <t>Fix bugs cho trang chính website</t>
  </si>
  <si>
    <t>Re-test cho trang chính website</t>
  </si>
  <si>
    <t>Thiết kế user interface cho trang chính website</t>
  </si>
  <si>
    <t xml:space="preserve">Thiết kế front-end cho trang chính website </t>
  </si>
  <si>
    <t xml:space="preserve">Test form danh sách sản phẩm </t>
  </si>
  <si>
    <t>Fix bugs form danh sách sản phẩm</t>
  </si>
  <si>
    <t>Re-test  form danh sách sản phẩm</t>
  </si>
  <si>
    <t>Đánh giá cuộc họp Sprint 1</t>
  </si>
  <si>
    <t xml:space="preserve"> Test form đăng ký</t>
  </si>
  <si>
    <t>Test trang chính website</t>
  </si>
  <si>
    <t>Test form danh sách sản phẩm</t>
  </si>
  <si>
    <t>Re-test form danh sách sản phẩm</t>
  </si>
  <si>
    <t>Fix bugs form đăng ký</t>
  </si>
  <si>
    <t>Re-test form đăng ký</t>
  </si>
  <si>
    <t>Thiết kế user interface form đăng ký</t>
  </si>
  <si>
    <t>Thiết kế test case form đăng ký</t>
  </si>
  <si>
    <t>Thiết kế front-end form đăng ký</t>
  </si>
  <si>
    <t>Code back-end form đăng ký</t>
  </si>
  <si>
    <t>Code back-end trang chính website</t>
  </si>
  <si>
    <t>Rút kinh nghiệm cho Sprint 1</t>
  </si>
  <si>
    <t>Thành phần</t>
  </si>
  <si>
    <t>Thành viên chịu trách nhiệm</t>
  </si>
  <si>
    <t>ước tính</t>
  </si>
  <si>
    <t>Thắng, Anh</t>
  </si>
  <si>
    <t>Anh</t>
  </si>
  <si>
    <t>Tổng</t>
  </si>
  <si>
    <t>Tuấn,Toàn</t>
  </si>
  <si>
    <t>Hà, Thắng</t>
  </si>
  <si>
    <t>BÁO CÁO SPRINT BACKLOG</t>
  </si>
  <si>
    <t>Thiết kế giao diện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</si>
</sst>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17" x14ac:knownFonts="1">
    <font>
      <sz val="11"/>
      <color rgb="FF000000"/>
      <name val="Arial"/>
    </font>
    <font>
      <b/>
      <sz val="12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name val="Times new roman"/>
    </font>
    <font>
      <sz val="13"/>
      <color rgb="FF000000"/>
      <name val="Arial"/>
    </font>
    <font>
      <sz val="11"/>
      <name val="Arial"/>
    </font>
    <font>
      <b/>
      <sz val="13"/>
      <color rgb="FF000000"/>
      <name val="Arial"/>
    </font>
    <font>
      <b/>
      <sz val="11"/>
      <color rgb="FF000000"/>
      <name val="Arial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3"/>
      <color rgb="FF000000"/>
      <name val="Arial"/>
      <family val="2"/>
    </font>
    <font>
      <sz val="13"/>
      <color rgb="FF00000A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3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top"/>
    </xf>
    <xf numFmtId="0" fontId="4" fillId="6" borderId="5" xfId="0" applyFont="1" applyFill="1" applyBorder="1" applyAlignment="1">
      <alignment vertical="center" wrapText="1"/>
    </xf>
    <xf numFmtId="0" fontId="2" fillId="7" borderId="5" xfId="0" applyFont="1" applyFill="1" applyBorder="1" applyAlignment="1"/>
    <xf numFmtId="0" fontId="4" fillId="8" borderId="5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16" fontId="3" fillId="0" borderId="6" xfId="0" applyNumberFormat="1" applyFont="1" applyBorder="1" applyAlignment="1">
      <alignment horizontal="center" vertical="center" textRotation="90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 vertical="top"/>
    </xf>
    <xf numFmtId="0" fontId="2" fillId="10" borderId="6" xfId="0" applyFont="1" applyFill="1" applyBorder="1" applyAlignment="1">
      <alignment horizontal="right" vertical="top"/>
    </xf>
    <xf numFmtId="0" fontId="3" fillId="0" borderId="6" xfId="0" applyFont="1" applyBorder="1" applyAlignment="1">
      <alignment horizontal="right" vertical="top" textRotation="90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0" xfId="0" applyFont="1" applyAlignment="1">
      <alignment vertical="top" wrapText="1"/>
    </xf>
    <xf numFmtId="16" fontId="3" fillId="0" borderId="6" xfId="0" applyNumberFormat="1" applyFont="1" applyBorder="1" applyAlignment="1">
      <alignment horizontal="right" vertical="top" textRotation="90"/>
    </xf>
    <xf numFmtId="0" fontId="2" fillId="9" borderId="6" xfId="0" applyFont="1" applyFill="1" applyBorder="1" applyAlignment="1">
      <alignment vertical="top"/>
    </xf>
    <xf numFmtId="0" fontId="2" fillId="9" borderId="6" xfId="0" applyFont="1" applyFill="1" applyBorder="1" applyAlignment="1"/>
    <xf numFmtId="0" fontId="0" fillId="0" borderId="0" xfId="0" applyFont="1" applyAlignment="1"/>
    <xf numFmtId="0" fontId="7" fillId="0" borderId="6" xfId="0" applyFont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2" fillId="0" borderId="1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top"/>
    </xf>
    <xf numFmtId="0" fontId="2" fillId="16" borderId="6" xfId="0" applyFont="1" applyFill="1" applyBorder="1" applyAlignment="1">
      <alignment horizontal="right" vertical="top"/>
    </xf>
    <xf numFmtId="0" fontId="2" fillId="17" borderId="6" xfId="0" applyFont="1" applyFill="1" applyBorder="1" applyAlignment="1">
      <alignment horizontal="right" vertical="top"/>
    </xf>
    <xf numFmtId="0" fontId="2" fillId="0" borderId="6" xfId="0" applyFont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right" vertical="top" wrapText="1"/>
    </xf>
    <xf numFmtId="0" fontId="11" fillId="0" borderId="6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wrapText="1"/>
    </xf>
    <xf numFmtId="0" fontId="2" fillId="9" borderId="12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6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vertical="center" wrapText="1"/>
    </xf>
    <xf numFmtId="0" fontId="12" fillId="0" borderId="0" xfId="0" applyFont="1" applyAlignment="1">
      <alignment horizontal="left" vertical="top" wrapText="1"/>
    </xf>
    <xf numFmtId="0" fontId="2" fillId="18" borderId="6" xfId="0" applyFont="1" applyFill="1" applyBorder="1" applyAlignment="1">
      <alignment horizontal="right" vertical="top"/>
    </xf>
    <xf numFmtId="0" fontId="16" fillId="0" borderId="0" xfId="0" applyFont="1" applyAlignment="1"/>
    <xf numFmtId="0" fontId="9" fillId="0" borderId="0" xfId="0" applyFont="1" applyAlignment="1"/>
    <xf numFmtId="0" fontId="10" fillId="0" borderId="14" xfId="0" applyFont="1" applyBorder="1" applyAlignment="1">
      <alignment vertical="top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0" fillId="0" borderId="26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9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top"/>
    </xf>
    <xf numFmtId="0" fontId="9" fillId="0" borderId="15" xfId="0" applyFont="1" applyBorder="1" applyAlignment="1"/>
    <xf numFmtId="0" fontId="2" fillId="0" borderId="14" xfId="0" applyFont="1" applyBorder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11" fillId="9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14" fillId="0" borderId="21" xfId="0" applyFont="1" applyBorder="1"/>
    <xf numFmtId="0" fontId="4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2" fillId="0" borderId="16" xfId="0" applyFont="1" applyBorder="1" applyAlignment="1"/>
    <xf numFmtId="0" fontId="2" fillId="0" borderId="26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5" fillId="12" borderId="11" xfId="0" applyFont="1" applyFill="1" applyBorder="1" applyAlignment="1">
      <alignment horizontal="center"/>
    </xf>
    <xf numFmtId="0" fontId="15" fillId="12" borderId="12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000000"/>
                </a:solidFill>
              </a:defRPr>
            </a:pPr>
            <a:r>
              <a:rPr lang="en-US"/>
              <a:t>Sprint 1 burn 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845569472246161E-2"/>
          <c:y val="7.3509895471117359E-2"/>
          <c:w val="0.85495176076669521"/>
          <c:h val="0.8753242308645226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Sprint1!$F$98:$U$98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119</c:v>
                </c:pt>
                <c:pt idx="3">
                  <c:v>113</c:v>
                </c:pt>
                <c:pt idx="4">
                  <c:v>107.5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68</c:v>
                </c:pt>
                <c:pt idx="10">
                  <c:v>57</c:v>
                </c:pt>
                <c:pt idx="11">
                  <c:v>50</c:v>
                </c:pt>
                <c:pt idx="12">
                  <c:v>39</c:v>
                </c:pt>
                <c:pt idx="13">
                  <c:v>28</c:v>
                </c:pt>
                <c:pt idx="14">
                  <c:v>19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4-4FFD-B550-18A225670F50}"/>
            </c:ext>
          </c:extLst>
        </c:ser>
        <c:ser>
          <c:idx val="1"/>
          <c:order val="1"/>
          <c:spPr>
            <a:ln w="19050" cmpd="sng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Sprint1!$F$99:$U$99</c:f>
              <c:numCache>
                <c:formatCode>General</c:formatCode>
                <c:ptCount val="16"/>
                <c:pt idx="0">
                  <c:v>123</c:v>
                </c:pt>
                <c:pt idx="1">
                  <c:v>123</c:v>
                </c:pt>
                <c:pt idx="2">
                  <c:v>118</c:v>
                </c:pt>
                <c:pt idx="3">
                  <c:v>113</c:v>
                </c:pt>
                <c:pt idx="4">
                  <c:v>108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77</c:v>
                </c:pt>
                <c:pt idx="9">
                  <c:v>67</c:v>
                </c:pt>
                <c:pt idx="10">
                  <c:v>57</c:v>
                </c:pt>
                <c:pt idx="11">
                  <c:v>49</c:v>
                </c:pt>
                <c:pt idx="12">
                  <c:v>39</c:v>
                </c:pt>
                <c:pt idx="13">
                  <c:v>29</c:v>
                </c:pt>
                <c:pt idx="14">
                  <c:v>19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4-4FFD-B550-18A22567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4272"/>
        <c:axId val="229381920"/>
      </c:lineChart>
      <c:catAx>
        <c:axId val="22938427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1920"/>
        <c:crosses val="autoZero"/>
        <c:auto val="1"/>
        <c:lblAlgn val="ctr"/>
        <c:lblOffset val="100"/>
        <c:noMultiLvlLbl val="1"/>
      </c:catAx>
      <c:valAx>
        <c:axId val="229381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500" b="0" i="0">
                <a:solidFill>
                  <a:srgbClr val="000000"/>
                </a:solidFill>
              </a:defRPr>
            </a:pPr>
            <a:endParaRPr lang="en-US"/>
          </a:p>
        </c:txPr>
        <c:crossAx val="2293842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20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227</xdr:row>
      <xdr:rowOff>123825</xdr:rowOff>
    </xdr:from>
    <xdr:to>
      <xdr:col>23</xdr:col>
      <xdr:colOff>38100</xdr:colOff>
      <xdr:row>276</xdr:row>
      <xdr:rowOff>161925</xdr:rowOff>
    </xdr:to>
    <xdr:graphicFrame macro=""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209550</xdr:colOff>
      <xdr:row>41</xdr:row>
      <xdr:rowOff>219075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8"/>
  <sheetViews>
    <sheetView tabSelected="1" zoomScale="75" zoomScaleNormal="75" workbookViewId="0">
      <selection activeCell="G46" sqref="G46"/>
    </sheetView>
  </sheetViews>
  <sheetFormatPr defaultColWidth="12.59765625" defaultRowHeight="15" customHeight="1" x14ac:dyDescent="0.25"/>
  <cols>
    <col min="1" max="1" width="7.59765625" customWidth="1"/>
    <col min="2" max="2" width="20.19921875" customWidth="1"/>
    <col min="3" max="3" width="45.59765625" customWidth="1"/>
    <col min="4" max="4" width="15.59765625" customWidth="1"/>
    <col min="5" max="9" width="6.59765625" customWidth="1"/>
    <col min="10" max="10" width="16" customWidth="1"/>
    <col min="11" max="24" width="6.59765625" customWidth="1"/>
    <col min="25" max="33" width="13.3984375" customWidth="1"/>
  </cols>
  <sheetData>
    <row r="1" spans="1:33" ht="15.6" customHeight="1" x14ac:dyDescent="0.3">
      <c r="A1" s="93" t="s">
        <v>0</v>
      </c>
      <c r="B1" s="94"/>
      <c r="C1" s="93" t="s">
        <v>19</v>
      </c>
      <c r="D1" s="94"/>
      <c r="E1" s="94"/>
      <c r="F1" s="94"/>
      <c r="G1" s="94"/>
      <c r="H1" s="94"/>
      <c r="I1" s="94"/>
      <c r="J1" s="94"/>
      <c r="K1" s="9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9.8" customHeight="1" x14ac:dyDescent="0.3">
      <c r="A2" s="115" t="s">
        <v>1</v>
      </c>
      <c r="B2" s="94"/>
      <c r="C2" s="64" t="s">
        <v>2</v>
      </c>
      <c r="D2" s="116"/>
      <c r="E2" s="94"/>
      <c r="F2" s="94"/>
      <c r="G2" s="94"/>
      <c r="H2" s="94"/>
      <c r="I2" s="94"/>
      <c r="J2" s="94"/>
      <c r="K2" s="94"/>
      <c r="L2" s="94"/>
      <c r="M2" s="3"/>
      <c r="N2" s="3"/>
      <c r="O2" s="3"/>
      <c r="P2" s="3"/>
      <c r="Q2" s="3"/>
      <c r="R2" s="3"/>
      <c r="S2" s="3"/>
      <c r="T2" s="3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.8" customHeight="1" x14ac:dyDescent="0.3">
      <c r="A3" s="93" t="s">
        <v>3</v>
      </c>
      <c r="B3" s="94"/>
      <c r="C3" s="7">
        <v>44126</v>
      </c>
      <c r="D3" s="4"/>
      <c r="E3" s="6"/>
      <c r="F3" s="1"/>
      <c r="G3" s="1"/>
      <c r="H3" s="1"/>
      <c r="I3" s="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s="77" customFormat="1" ht="16.8" customHeight="1" x14ac:dyDescent="0.3">
      <c r="A4" s="93" t="s">
        <v>4</v>
      </c>
      <c r="B4" s="94"/>
      <c r="C4" s="7">
        <v>44140</v>
      </c>
      <c r="D4" s="4"/>
      <c r="E4" s="6"/>
      <c r="F4" s="1"/>
      <c r="G4" s="1"/>
      <c r="H4" s="1"/>
      <c r="I4" s="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s="77" customFormat="1" ht="16.8" customHeight="1" x14ac:dyDescent="0.3">
      <c r="A5" s="8"/>
      <c r="B5" s="78"/>
      <c r="C5" s="7"/>
      <c r="D5" s="4"/>
      <c r="E5" s="6"/>
      <c r="F5" s="1"/>
      <c r="G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s="77" customFormat="1" ht="16.8" customHeight="1" x14ac:dyDescent="0.3">
      <c r="A6" s="2"/>
      <c r="B6" s="95" t="s">
        <v>31</v>
      </c>
      <c r="C6" s="96"/>
      <c r="D6" s="96"/>
      <c r="E6" s="96"/>
      <c r="F6" s="96"/>
      <c r="G6" s="97"/>
      <c r="H6" s="1"/>
      <c r="I6" s="9"/>
      <c r="J6" s="55" t="s">
        <v>34</v>
      </c>
      <c r="K6" s="80"/>
      <c r="L6" s="80"/>
      <c r="M6" s="6"/>
      <c r="N6" s="6"/>
      <c r="O6" s="6"/>
      <c r="P6" s="6"/>
      <c r="Q6" s="6"/>
      <c r="R6" s="6"/>
      <c r="S6" s="6"/>
      <c r="T6" s="6"/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s="77" customFormat="1" ht="16.8" customHeight="1" x14ac:dyDescent="0.3">
      <c r="A7" s="2"/>
      <c r="B7" s="59" t="s">
        <v>5</v>
      </c>
      <c r="C7" s="62" t="s">
        <v>28</v>
      </c>
      <c r="D7" s="59" t="s">
        <v>29</v>
      </c>
      <c r="E7" s="98" t="s">
        <v>30</v>
      </c>
      <c r="F7" s="99"/>
      <c r="G7" s="100"/>
      <c r="H7" s="1"/>
      <c r="I7" s="10"/>
      <c r="J7" s="80" t="s">
        <v>35</v>
      </c>
      <c r="K7" s="80"/>
      <c r="L7" s="80"/>
      <c r="M7" s="6"/>
      <c r="N7" s="6"/>
      <c r="O7" s="6"/>
      <c r="P7" s="6"/>
      <c r="Q7" s="6"/>
      <c r="R7" s="6"/>
      <c r="S7" s="6"/>
      <c r="T7" s="6"/>
      <c r="U7" s="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s="77" customFormat="1" ht="16.8" customHeight="1" x14ac:dyDescent="0.3">
      <c r="A8" s="2"/>
      <c r="B8" s="79">
        <v>1</v>
      </c>
      <c r="C8" s="63" t="s">
        <v>20</v>
      </c>
      <c r="D8" s="61">
        <v>12.2</v>
      </c>
      <c r="E8" s="101">
        <v>13</v>
      </c>
      <c r="F8" s="96"/>
      <c r="G8" s="97"/>
      <c r="H8" s="1"/>
      <c r="I8" s="12"/>
      <c r="J8" s="80" t="s">
        <v>36</v>
      </c>
      <c r="K8" s="80"/>
      <c r="L8" s="80"/>
      <c r="M8" s="6"/>
      <c r="N8" s="6"/>
      <c r="O8" s="6"/>
      <c r="P8" s="6"/>
      <c r="Q8" s="6"/>
      <c r="R8" s="6"/>
      <c r="S8" s="6"/>
      <c r="T8" s="6"/>
      <c r="U8" s="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s="77" customFormat="1" ht="16.8" customHeight="1" x14ac:dyDescent="0.3">
      <c r="A9" s="2"/>
      <c r="B9" s="79">
        <v>2</v>
      </c>
      <c r="C9" s="63" t="s">
        <v>21</v>
      </c>
      <c r="D9" s="61">
        <v>20.2</v>
      </c>
      <c r="E9" s="101">
        <v>22</v>
      </c>
      <c r="F9" s="96"/>
      <c r="G9" s="97"/>
      <c r="H9" s="1"/>
      <c r="I9" s="13"/>
      <c r="J9" s="103" t="s">
        <v>37</v>
      </c>
      <c r="K9" s="103"/>
      <c r="L9" s="80"/>
      <c r="M9" s="6"/>
      <c r="N9" s="6"/>
      <c r="O9" s="6"/>
      <c r="P9" s="6"/>
      <c r="Q9" s="6"/>
      <c r="R9" s="6"/>
      <c r="S9" s="6"/>
      <c r="T9" s="6"/>
      <c r="U9" s="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77" customFormat="1" ht="16.8" customHeight="1" x14ac:dyDescent="0.3">
      <c r="A10" s="2"/>
      <c r="B10" s="79">
        <v>3</v>
      </c>
      <c r="C10" s="63" t="s">
        <v>22</v>
      </c>
      <c r="D10" s="61">
        <v>13.2</v>
      </c>
      <c r="E10" s="101">
        <v>14</v>
      </c>
      <c r="F10" s="96"/>
      <c r="G10" s="97"/>
      <c r="H10" s="1"/>
      <c r="I10" s="14"/>
      <c r="J10" s="103" t="s">
        <v>38</v>
      </c>
      <c r="K10" s="103"/>
      <c r="L10" s="6"/>
      <c r="M10" s="6"/>
      <c r="N10" s="6"/>
      <c r="O10" s="6"/>
      <c r="P10" s="6"/>
      <c r="Q10" s="6"/>
      <c r="R10" s="6"/>
      <c r="S10" s="6"/>
      <c r="T10" s="6"/>
      <c r="U10" s="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77" customFormat="1" ht="16.8" customHeight="1" x14ac:dyDescent="0.3">
      <c r="A11" s="2"/>
      <c r="B11" s="79">
        <v>4</v>
      </c>
      <c r="C11" s="63" t="s">
        <v>23</v>
      </c>
      <c r="D11" s="61">
        <v>12.2</v>
      </c>
      <c r="E11" s="101">
        <v>14</v>
      </c>
      <c r="F11" s="96"/>
      <c r="G11" s="97"/>
      <c r="H11" s="1"/>
      <c r="I11" s="6"/>
      <c r="J11" s="6"/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77" customFormat="1" ht="16.8" customHeight="1" x14ac:dyDescent="0.3">
      <c r="A12" s="2"/>
      <c r="B12" s="79">
        <v>5</v>
      </c>
      <c r="C12" s="63" t="s">
        <v>21</v>
      </c>
      <c r="D12" s="61">
        <v>11.2</v>
      </c>
      <c r="E12" s="85">
        <v>12</v>
      </c>
      <c r="F12" s="86"/>
      <c r="G12" s="87"/>
      <c r="H12" s="1"/>
      <c r="I12" s="6"/>
      <c r="J12" s="6"/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77" customFormat="1" ht="16.8" customHeight="1" x14ac:dyDescent="0.3">
      <c r="A13" s="2"/>
      <c r="B13" s="79">
        <v>6</v>
      </c>
      <c r="C13" s="63" t="s">
        <v>24</v>
      </c>
      <c r="D13" s="61">
        <v>11.2</v>
      </c>
      <c r="E13" s="85">
        <v>13</v>
      </c>
      <c r="F13" s="86"/>
      <c r="G13" s="87"/>
      <c r="H13" s="1"/>
      <c r="I13" s="6"/>
      <c r="J13" s="6"/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77" customFormat="1" ht="16.8" customHeight="1" x14ac:dyDescent="0.3">
      <c r="A14" s="2"/>
      <c r="B14" s="79">
        <v>7</v>
      </c>
      <c r="C14" s="63" t="s">
        <v>25</v>
      </c>
      <c r="D14" s="61">
        <v>11.2</v>
      </c>
      <c r="E14" s="85">
        <v>12</v>
      </c>
      <c r="F14" s="86"/>
      <c r="G14" s="87"/>
      <c r="H14" s="1"/>
      <c r="I14" s="6"/>
      <c r="J14" s="6"/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s="77" customFormat="1" ht="16.8" customHeight="1" x14ac:dyDescent="0.3">
      <c r="A15" s="2"/>
      <c r="B15" s="90" t="s">
        <v>97</v>
      </c>
      <c r="C15" s="102"/>
      <c r="D15" s="60">
        <f>SUM(D8:D14)</f>
        <v>91.4</v>
      </c>
      <c r="E15" s="90">
        <f>SUM(E8:E14)</f>
        <v>100</v>
      </c>
      <c r="F15" s="91"/>
      <c r="G15" s="92"/>
      <c r="H15" s="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6" customHeight="1" x14ac:dyDescent="0.3">
      <c r="A16" s="2"/>
      <c r="B16" s="15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1" ht="54" customHeight="1" x14ac:dyDescent="0.25">
      <c r="A17" s="16" t="s">
        <v>7</v>
      </c>
      <c r="B17" s="16" t="s">
        <v>92</v>
      </c>
      <c r="C17" s="17" t="s">
        <v>32</v>
      </c>
      <c r="D17" s="18" t="s">
        <v>93</v>
      </c>
      <c r="E17" s="19"/>
      <c r="F17" s="20" t="s">
        <v>33</v>
      </c>
      <c r="G17" s="22">
        <v>44126</v>
      </c>
      <c r="H17" s="22">
        <v>44127</v>
      </c>
      <c r="I17" s="22">
        <v>44128</v>
      </c>
      <c r="J17" s="22">
        <v>44129</v>
      </c>
      <c r="K17" s="22">
        <v>44130</v>
      </c>
      <c r="L17" s="22">
        <v>44131</v>
      </c>
      <c r="M17" s="22">
        <v>44132</v>
      </c>
      <c r="N17" s="22">
        <v>44133</v>
      </c>
      <c r="O17" s="22">
        <v>44134</v>
      </c>
      <c r="P17" s="22">
        <v>44135</v>
      </c>
      <c r="Q17" s="22">
        <v>44136</v>
      </c>
      <c r="R17" s="22">
        <v>44137</v>
      </c>
      <c r="S17" s="22">
        <v>44138</v>
      </c>
      <c r="T17" s="22">
        <v>44139</v>
      </c>
      <c r="U17" s="22">
        <v>44140</v>
      </c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spans="1:31" ht="15.75" customHeight="1" x14ac:dyDescent="0.3">
      <c r="A18" s="104">
        <v>1</v>
      </c>
      <c r="B18" s="88" t="s">
        <v>46</v>
      </c>
      <c r="C18" s="89"/>
      <c r="D18" s="11" t="s">
        <v>44</v>
      </c>
      <c r="E18" s="23"/>
      <c r="F18" s="24">
        <v>5</v>
      </c>
      <c r="G18" s="24">
        <v>5</v>
      </c>
      <c r="H18" s="46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3">
      <c r="A19" s="105"/>
      <c r="B19" s="88" t="s">
        <v>26</v>
      </c>
      <c r="C19" s="89"/>
      <c r="D19" s="44" t="s">
        <v>27</v>
      </c>
      <c r="E19" s="23"/>
      <c r="F19" s="24">
        <v>5</v>
      </c>
      <c r="G19" s="45">
        <v>5</v>
      </c>
      <c r="H19" s="45">
        <v>5</v>
      </c>
      <c r="I19" s="46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3">
      <c r="A20" s="105"/>
      <c r="B20" s="113" t="s">
        <v>47</v>
      </c>
      <c r="C20" s="114"/>
      <c r="D20" s="44" t="s">
        <v>95</v>
      </c>
      <c r="E20" s="23"/>
      <c r="F20" s="24">
        <v>5</v>
      </c>
      <c r="G20" s="45">
        <v>5</v>
      </c>
      <c r="H20" s="25">
        <v>5</v>
      </c>
      <c r="I20" s="25">
        <v>5</v>
      </c>
      <c r="J20" s="46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3">
      <c r="A21" s="105"/>
      <c r="B21" s="106" t="s">
        <v>101</v>
      </c>
      <c r="C21" s="42" t="s">
        <v>52</v>
      </c>
      <c r="D21" s="44" t="s">
        <v>42</v>
      </c>
      <c r="E21" s="23"/>
      <c r="F21" s="24">
        <v>5</v>
      </c>
      <c r="G21" s="45">
        <v>5</v>
      </c>
      <c r="H21" s="25">
        <v>5</v>
      </c>
      <c r="I21" s="25">
        <v>5</v>
      </c>
      <c r="J21" s="25">
        <v>5</v>
      </c>
      <c r="K21" s="46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3">
      <c r="A22" s="105"/>
      <c r="B22" s="107"/>
      <c r="C22" s="43" t="s">
        <v>48</v>
      </c>
      <c r="D22" s="44" t="s">
        <v>39</v>
      </c>
      <c r="E22" s="23"/>
      <c r="F22" s="24">
        <v>3</v>
      </c>
      <c r="G22" s="24">
        <v>3</v>
      </c>
      <c r="H22" s="24">
        <v>3</v>
      </c>
      <c r="I22" s="24">
        <v>3</v>
      </c>
      <c r="J22" s="24">
        <v>3</v>
      </c>
      <c r="K22" s="46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3">
      <c r="A23" s="105"/>
      <c r="B23" s="107"/>
      <c r="C23" s="42" t="s">
        <v>49</v>
      </c>
      <c r="D23" s="44" t="s">
        <v>39</v>
      </c>
      <c r="E23" s="23"/>
      <c r="F23" s="24">
        <v>2</v>
      </c>
      <c r="G23" s="24">
        <v>2</v>
      </c>
      <c r="H23" s="24">
        <v>2</v>
      </c>
      <c r="I23" s="24">
        <v>2</v>
      </c>
      <c r="J23" s="24">
        <v>2</v>
      </c>
      <c r="K23" s="46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s="39" customFormat="1" ht="15.75" customHeight="1" x14ac:dyDescent="0.3">
      <c r="A24" s="105"/>
      <c r="B24" s="107"/>
      <c r="C24" s="66" t="s">
        <v>50</v>
      </c>
      <c r="D24" s="44" t="s">
        <v>43</v>
      </c>
      <c r="E24" s="23"/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46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3">
      <c r="A25" s="105"/>
      <c r="B25" s="108"/>
      <c r="C25" s="42" t="s">
        <v>51</v>
      </c>
      <c r="D25" s="11" t="s">
        <v>44</v>
      </c>
      <c r="E25" s="23"/>
      <c r="F25" s="24">
        <v>5</v>
      </c>
      <c r="G25" s="24">
        <v>5</v>
      </c>
      <c r="H25" s="24">
        <v>5</v>
      </c>
      <c r="I25" s="24">
        <v>5</v>
      </c>
      <c r="J25" s="24">
        <v>5</v>
      </c>
      <c r="K25" s="24">
        <v>5</v>
      </c>
      <c r="L25" s="46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3">
      <c r="A26" s="105"/>
      <c r="B26" s="109" t="s">
        <v>40</v>
      </c>
      <c r="C26" s="42" t="s">
        <v>54</v>
      </c>
      <c r="D26" s="44" t="s">
        <v>45</v>
      </c>
      <c r="E26" s="23"/>
      <c r="F26" s="24">
        <v>4</v>
      </c>
      <c r="G26" s="24">
        <v>4</v>
      </c>
      <c r="H26" s="24">
        <v>4</v>
      </c>
      <c r="I26" s="24">
        <v>4</v>
      </c>
      <c r="J26" s="24">
        <v>4</v>
      </c>
      <c r="K26" s="24">
        <v>4</v>
      </c>
      <c r="L26" s="24">
        <v>4</v>
      </c>
      <c r="M26" s="46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3">
      <c r="A27" s="105"/>
      <c r="B27" s="109"/>
      <c r="C27" s="43" t="s">
        <v>55</v>
      </c>
      <c r="D27" s="44" t="s">
        <v>27</v>
      </c>
      <c r="E27" s="23"/>
      <c r="F27" s="24">
        <v>3</v>
      </c>
      <c r="G27" s="24">
        <v>3</v>
      </c>
      <c r="H27" s="24">
        <v>3</v>
      </c>
      <c r="I27" s="24">
        <v>3</v>
      </c>
      <c r="J27" s="24">
        <v>3</v>
      </c>
      <c r="K27" s="24">
        <v>3</v>
      </c>
      <c r="L27" s="24">
        <v>3</v>
      </c>
      <c r="M27" s="46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7.25" customHeight="1" x14ac:dyDescent="0.3">
      <c r="A28" s="105"/>
      <c r="B28" s="109"/>
      <c r="C28" s="42" t="s">
        <v>56</v>
      </c>
      <c r="D28" s="44" t="s">
        <v>27</v>
      </c>
      <c r="E28" s="23"/>
      <c r="F28" s="24">
        <v>2</v>
      </c>
      <c r="G28" s="24">
        <v>2</v>
      </c>
      <c r="H28" s="24">
        <v>2</v>
      </c>
      <c r="I28" s="24">
        <v>2</v>
      </c>
      <c r="J28" s="24">
        <v>2</v>
      </c>
      <c r="K28" s="24">
        <v>2</v>
      </c>
      <c r="L28" s="24">
        <v>2</v>
      </c>
      <c r="M28" s="46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s="39" customFormat="1" ht="17.25" customHeight="1" x14ac:dyDescent="0.3">
      <c r="A29" s="105"/>
      <c r="B29" s="109"/>
      <c r="C29" s="66" t="s">
        <v>57</v>
      </c>
      <c r="D29" s="44" t="s">
        <v>42</v>
      </c>
      <c r="E29" s="23"/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46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0.25" customHeight="1" x14ac:dyDescent="0.3">
      <c r="A30" s="105"/>
      <c r="B30" s="109"/>
      <c r="C30" s="42" t="s">
        <v>53</v>
      </c>
      <c r="D30" s="11" t="s">
        <v>44</v>
      </c>
      <c r="E30" s="23"/>
      <c r="F30" s="24">
        <v>5</v>
      </c>
      <c r="G30" s="24">
        <v>5</v>
      </c>
      <c r="H30" s="24">
        <v>5</v>
      </c>
      <c r="I30" s="24">
        <v>5</v>
      </c>
      <c r="J30" s="24">
        <v>5</v>
      </c>
      <c r="K30" s="24">
        <v>5</v>
      </c>
      <c r="L30" s="24">
        <v>5</v>
      </c>
      <c r="M30" s="24">
        <v>5</v>
      </c>
      <c r="N30" s="46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3">
      <c r="A31" s="105"/>
      <c r="B31" s="109" t="s">
        <v>12</v>
      </c>
      <c r="C31" s="42" t="s">
        <v>59</v>
      </c>
      <c r="D31" s="47" t="s">
        <v>42</v>
      </c>
      <c r="E31" s="23"/>
      <c r="F31" s="24">
        <v>4</v>
      </c>
      <c r="G31" s="24">
        <v>4</v>
      </c>
      <c r="H31" s="24">
        <v>4</v>
      </c>
      <c r="I31" s="24">
        <v>4</v>
      </c>
      <c r="J31" s="24">
        <v>4</v>
      </c>
      <c r="K31" s="24">
        <v>4</v>
      </c>
      <c r="L31" s="24">
        <v>4</v>
      </c>
      <c r="M31" s="24">
        <v>4</v>
      </c>
      <c r="N31" s="24">
        <v>4</v>
      </c>
      <c r="O31" s="46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3">
      <c r="A32" s="105"/>
      <c r="B32" s="109"/>
      <c r="C32" s="42" t="s">
        <v>58</v>
      </c>
      <c r="D32" s="19" t="s">
        <v>42</v>
      </c>
      <c r="E32" s="23"/>
      <c r="F32" s="28">
        <v>3</v>
      </c>
      <c r="G32" s="28">
        <v>3</v>
      </c>
      <c r="H32" s="28">
        <v>3</v>
      </c>
      <c r="I32" s="28">
        <v>3</v>
      </c>
      <c r="J32" s="28">
        <v>3</v>
      </c>
      <c r="K32" s="28">
        <v>3</v>
      </c>
      <c r="L32" s="28">
        <v>3</v>
      </c>
      <c r="M32" s="28">
        <v>3</v>
      </c>
      <c r="N32" s="28">
        <v>3</v>
      </c>
      <c r="O32" s="28">
        <v>3</v>
      </c>
      <c r="P32" s="46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3">
      <c r="A33" s="105"/>
      <c r="B33" s="109"/>
      <c r="C33" s="42" t="s">
        <v>61</v>
      </c>
      <c r="D33" s="11" t="s">
        <v>39</v>
      </c>
      <c r="E33" s="23"/>
      <c r="F33" s="28">
        <v>5</v>
      </c>
      <c r="G33" s="28">
        <v>5</v>
      </c>
      <c r="H33" s="28">
        <v>5</v>
      </c>
      <c r="I33" s="28">
        <v>5</v>
      </c>
      <c r="J33" s="28">
        <v>5</v>
      </c>
      <c r="K33" s="28">
        <v>5</v>
      </c>
      <c r="L33" s="28">
        <v>5</v>
      </c>
      <c r="M33" s="28">
        <v>5</v>
      </c>
      <c r="N33" s="28">
        <v>5</v>
      </c>
      <c r="O33" s="48">
        <v>0</v>
      </c>
      <c r="P33" s="6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3">
      <c r="A34" s="105"/>
      <c r="B34" s="109"/>
      <c r="C34" s="71" t="s">
        <v>60</v>
      </c>
      <c r="D34" s="11" t="s">
        <v>39</v>
      </c>
      <c r="E34" s="23"/>
      <c r="F34" s="28">
        <v>10</v>
      </c>
      <c r="G34" s="28">
        <v>10</v>
      </c>
      <c r="H34" s="28">
        <v>10</v>
      </c>
      <c r="I34" s="28">
        <v>10</v>
      </c>
      <c r="J34" s="28">
        <v>10</v>
      </c>
      <c r="K34" s="28">
        <v>10</v>
      </c>
      <c r="L34" s="28">
        <v>10</v>
      </c>
      <c r="M34" s="28">
        <v>10</v>
      </c>
      <c r="N34" s="28">
        <v>10</v>
      </c>
      <c r="O34" s="28">
        <v>10</v>
      </c>
      <c r="P34" s="28">
        <v>5</v>
      </c>
      <c r="Q34" s="46">
        <v>0</v>
      </c>
      <c r="R34" s="25">
        <v>0</v>
      </c>
      <c r="S34" s="25">
        <v>0</v>
      </c>
      <c r="T34" s="25">
        <v>0</v>
      </c>
      <c r="U34" s="25">
        <v>0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s="39" customFormat="1" ht="15.75" customHeight="1" x14ac:dyDescent="0.3">
      <c r="A35" s="105"/>
      <c r="B35" s="110"/>
      <c r="C35" s="73" t="s">
        <v>62</v>
      </c>
      <c r="D35" s="69" t="s">
        <v>43</v>
      </c>
      <c r="E35" s="23"/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28">
        <v>1</v>
      </c>
      <c r="M35" s="28">
        <v>1</v>
      </c>
      <c r="N35" s="28">
        <v>1</v>
      </c>
      <c r="O35" s="4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s="39" customFormat="1" ht="15.75" customHeight="1" x14ac:dyDescent="0.3">
      <c r="A36" s="105"/>
      <c r="B36" s="110"/>
      <c r="C36" s="73" t="s">
        <v>63</v>
      </c>
      <c r="D36" s="70" t="s">
        <v>43</v>
      </c>
      <c r="E36" s="23"/>
      <c r="F36" s="28">
        <v>2</v>
      </c>
      <c r="G36" s="28">
        <v>2</v>
      </c>
      <c r="H36" s="28">
        <v>2</v>
      </c>
      <c r="I36" s="28">
        <v>2</v>
      </c>
      <c r="J36" s="28">
        <v>2</v>
      </c>
      <c r="K36" s="28">
        <v>2</v>
      </c>
      <c r="L36" s="28">
        <v>2</v>
      </c>
      <c r="M36" s="28">
        <v>2</v>
      </c>
      <c r="N36" s="28">
        <v>2</v>
      </c>
      <c r="O36" s="28">
        <v>2</v>
      </c>
      <c r="P36" s="4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3">
      <c r="A37" s="105"/>
      <c r="B37" s="109"/>
      <c r="C37" s="72" t="s">
        <v>66</v>
      </c>
      <c r="D37" s="47" t="s">
        <v>39</v>
      </c>
      <c r="E37" s="23"/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46">
        <v>0</v>
      </c>
      <c r="R37" s="25">
        <v>0</v>
      </c>
      <c r="S37" s="25">
        <v>0</v>
      </c>
      <c r="T37" s="25">
        <v>0</v>
      </c>
      <c r="U37" s="25">
        <v>0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3">
      <c r="A38" s="105"/>
      <c r="B38" s="109"/>
      <c r="C38" s="42" t="s">
        <v>67</v>
      </c>
      <c r="D38" s="19" t="s">
        <v>39</v>
      </c>
      <c r="E38" s="23"/>
      <c r="F38" s="28">
        <v>2</v>
      </c>
      <c r="G38" s="28">
        <v>2</v>
      </c>
      <c r="H38" s="28">
        <v>2</v>
      </c>
      <c r="I38" s="28">
        <v>2</v>
      </c>
      <c r="J38" s="28">
        <v>2</v>
      </c>
      <c r="K38" s="28">
        <v>2</v>
      </c>
      <c r="L38" s="28">
        <v>2</v>
      </c>
      <c r="M38" s="28">
        <v>2</v>
      </c>
      <c r="N38" s="28">
        <v>2</v>
      </c>
      <c r="O38" s="28">
        <v>2</v>
      </c>
      <c r="P38" s="28">
        <v>2</v>
      </c>
      <c r="Q38" s="46">
        <v>0</v>
      </c>
      <c r="R38" s="25">
        <v>0</v>
      </c>
      <c r="S38" s="25">
        <v>0</v>
      </c>
      <c r="T38" s="25">
        <v>0</v>
      </c>
      <c r="U38" s="25">
        <v>0</v>
      </c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3">
      <c r="A39" s="105"/>
      <c r="B39" s="109" t="s">
        <v>13</v>
      </c>
      <c r="C39" s="42" t="s">
        <v>80</v>
      </c>
      <c r="D39" s="11" t="s">
        <v>96</v>
      </c>
      <c r="E39" s="23"/>
      <c r="F39" s="28">
        <v>5</v>
      </c>
      <c r="G39" s="28">
        <v>5</v>
      </c>
      <c r="H39" s="28">
        <v>5</v>
      </c>
      <c r="I39" s="28">
        <v>5</v>
      </c>
      <c r="J39" s="28">
        <v>5</v>
      </c>
      <c r="K39" s="28">
        <v>5</v>
      </c>
      <c r="L39" s="28">
        <v>5</v>
      </c>
      <c r="M39" s="28">
        <v>5</v>
      </c>
      <c r="N39" s="28">
        <v>5</v>
      </c>
      <c r="O39" s="28">
        <v>5</v>
      </c>
      <c r="P39" s="28">
        <v>5</v>
      </c>
      <c r="Q39" s="28">
        <v>5</v>
      </c>
      <c r="R39" s="46">
        <v>0</v>
      </c>
      <c r="S39" s="25">
        <v>0</v>
      </c>
      <c r="T39" s="25">
        <v>0</v>
      </c>
      <c r="U39" s="25">
        <v>0</v>
      </c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3">
      <c r="A40" s="105"/>
      <c r="B40" s="109"/>
      <c r="C40" s="42" t="s">
        <v>68</v>
      </c>
      <c r="D40" s="11" t="s">
        <v>96</v>
      </c>
      <c r="E40" s="23"/>
      <c r="F40" s="28">
        <v>5</v>
      </c>
      <c r="G40" s="28">
        <v>5</v>
      </c>
      <c r="H40" s="28">
        <v>5</v>
      </c>
      <c r="I40" s="28">
        <v>5</v>
      </c>
      <c r="J40" s="28">
        <v>5</v>
      </c>
      <c r="K40" s="28">
        <v>5</v>
      </c>
      <c r="L40" s="28">
        <v>5</v>
      </c>
      <c r="M40" s="28">
        <v>5</v>
      </c>
      <c r="N40" s="28">
        <v>5</v>
      </c>
      <c r="O40" s="28">
        <v>5</v>
      </c>
      <c r="P40" s="28">
        <v>5</v>
      </c>
      <c r="Q40" s="28">
        <v>5</v>
      </c>
      <c r="R40" s="28">
        <v>5</v>
      </c>
      <c r="S40" s="46">
        <v>0</v>
      </c>
      <c r="T40" s="25">
        <v>0</v>
      </c>
      <c r="U40" s="25">
        <v>0</v>
      </c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s="39" customFormat="1" ht="15.75" customHeight="1" x14ac:dyDescent="0.3">
      <c r="A41" s="105"/>
      <c r="B41" s="109"/>
      <c r="C41" s="67" t="s">
        <v>76</v>
      </c>
      <c r="D41" s="44" t="s">
        <v>45</v>
      </c>
      <c r="E41" s="23"/>
      <c r="F41" s="28">
        <v>5</v>
      </c>
      <c r="G41" s="28">
        <v>5</v>
      </c>
      <c r="H41" s="28">
        <v>5</v>
      </c>
      <c r="I41" s="28">
        <v>5</v>
      </c>
      <c r="J41" s="28">
        <v>5</v>
      </c>
      <c r="K41" s="28">
        <v>5</v>
      </c>
      <c r="L41" s="28">
        <v>5</v>
      </c>
      <c r="M41" s="28">
        <v>5</v>
      </c>
      <c r="N41" s="28">
        <v>5</v>
      </c>
      <c r="O41" s="28">
        <v>5</v>
      </c>
      <c r="P41" s="28">
        <v>5</v>
      </c>
      <c r="Q41" s="28">
        <v>5</v>
      </c>
      <c r="R41" s="28">
        <v>5</v>
      </c>
      <c r="S41" s="46">
        <v>0</v>
      </c>
      <c r="T41" s="25"/>
      <c r="U41" s="25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6.5" customHeight="1" x14ac:dyDescent="0.3">
      <c r="A42" s="105"/>
      <c r="B42" s="109"/>
      <c r="C42" s="42" t="s">
        <v>81</v>
      </c>
      <c r="D42" s="11" t="s">
        <v>45</v>
      </c>
      <c r="E42" s="23"/>
      <c r="F42" s="28">
        <v>5</v>
      </c>
      <c r="G42" s="28">
        <v>5</v>
      </c>
      <c r="H42" s="28">
        <v>5</v>
      </c>
      <c r="I42" s="28">
        <v>5</v>
      </c>
      <c r="J42" s="28">
        <v>5</v>
      </c>
      <c r="K42" s="28">
        <v>5</v>
      </c>
      <c r="L42" s="28">
        <v>5</v>
      </c>
      <c r="M42" s="28">
        <v>5</v>
      </c>
      <c r="N42" s="28">
        <v>5</v>
      </c>
      <c r="O42" s="28">
        <v>5</v>
      </c>
      <c r="P42" s="28">
        <v>5</v>
      </c>
      <c r="Q42" s="28">
        <v>5</v>
      </c>
      <c r="R42" s="46">
        <v>0</v>
      </c>
      <c r="S42" s="65">
        <v>0</v>
      </c>
      <c r="T42" s="25">
        <v>0</v>
      </c>
      <c r="U42" s="25"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8.75" customHeight="1" x14ac:dyDescent="0.3">
      <c r="A43" s="105"/>
      <c r="B43" s="109" t="s">
        <v>14</v>
      </c>
      <c r="C43" s="42" t="s">
        <v>72</v>
      </c>
      <c r="D43" s="11" t="s">
        <v>43</v>
      </c>
      <c r="E43" s="23"/>
      <c r="F43" s="28">
        <v>2</v>
      </c>
      <c r="G43" s="28">
        <v>2</v>
      </c>
      <c r="H43" s="28">
        <v>2</v>
      </c>
      <c r="I43" s="28">
        <v>2</v>
      </c>
      <c r="J43" s="28">
        <v>2</v>
      </c>
      <c r="K43" s="28">
        <v>2</v>
      </c>
      <c r="L43" s="28">
        <v>2</v>
      </c>
      <c r="M43" s="28">
        <v>2</v>
      </c>
      <c r="N43" s="28">
        <v>2</v>
      </c>
      <c r="O43" s="28">
        <v>2</v>
      </c>
      <c r="P43" s="28">
        <v>2</v>
      </c>
      <c r="Q43" s="28">
        <v>2</v>
      </c>
      <c r="R43" s="28">
        <v>2</v>
      </c>
      <c r="S43" s="28">
        <v>2</v>
      </c>
      <c r="T43" s="48">
        <v>0</v>
      </c>
      <c r="U43" s="25">
        <v>0</v>
      </c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3">
      <c r="A44" s="105"/>
      <c r="B44" s="109"/>
      <c r="C44" s="42" t="s">
        <v>84</v>
      </c>
      <c r="D44" s="11" t="s">
        <v>27</v>
      </c>
      <c r="E44" s="23"/>
      <c r="F44" s="28">
        <v>5</v>
      </c>
      <c r="G44" s="28">
        <v>5</v>
      </c>
      <c r="H44" s="28">
        <v>5</v>
      </c>
      <c r="I44" s="28">
        <v>5</v>
      </c>
      <c r="J44" s="28">
        <v>5</v>
      </c>
      <c r="K44" s="28">
        <v>5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  <c r="S44" s="28">
        <v>5</v>
      </c>
      <c r="T44" s="46">
        <v>0</v>
      </c>
      <c r="U44" s="25">
        <v>0</v>
      </c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s="39" customFormat="1" ht="15.75" customHeight="1" x14ac:dyDescent="0.3">
      <c r="A45" s="105"/>
      <c r="B45" s="109"/>
      <c r="C45" s="67" t="s">
        <v>77</v>
      </c>
      <c r="D45" s="44" t="s">
        <v>42</v>
      </c>
      <c r="E45" s="23"/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28">
        <v>1</v>
      </c>
      <c r="P45" s="28">
        <v>1</v>
      </c>
      <c r="Q45" s="28">
        <v>1</v>
      </c>
      <c r="R45" s="28">
        <v>1</v>
      </c>
      <c r="S45" s="28">
        <v>1</v>
      </c>
      <c r="T45" s="46"/>
      <c r="U45" s="25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3">
      <c r="A46" s="105"/>
      <c r="B46" s="109"/>
      <c r="C46" s="43" t="s">
        <v>69</v>
      </c>
      <c r="D46" s="44" t="s">
        <v>27</v>
      </c>
      <c r="E46" s="23"/>
      <c r="F46" s="28">
        <v>2</v>
      </c>
      <c r="G46" s="28">
        <v>2</v>
      </c>
      <c r="H46" s="28">
        <v>2</v>
      </c>
      <c r="I46" s="28">
        <v>2</v>
      </c>
      <c r="J46" s="28">
        <v>2</v>
      </c>
      <c r="K46" s="28">
        <v>2</v>
      </c>
      <c r="L46" s="28">
        <v>2</v>
      </c>
      <c r="M46" s="28">
        <v>2</v>
      </c>
      <c r="N46" s="28">
        <v>2</v>
      </c>
      <c r="O46" s="28">
        <v>2</v>
      </c>
      <c r="P46" s="28">
        <v>2</v>
      </c>
      <c r="Q46" s="28">
        <v>2</v>
      </c>
      <c r="R46" s="28">
        <v>2</v>
      </c>
      <c r="S46" s="28">
        <v>2</v>
      </c>
      <c r="T46" s="46">
        <v>0</v>
      </c>
      <c r="U46" s="25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3">
      <c r="A47" s="105"/>
      <c r="B47" s="111" t="s">
        <v>16</v>
      </c>
      <c r="C47" s="42" t="s">
        <v>73</v>
      </c>
      <c r="D47" s="11" t="s">
        <v>27</v>
      </c>
      <c r="E47" s="23"/>
      <c r="F47" s="28">
        <v>4</v>
      </c>
      <c r="G47" s="28">
        <v>4</v>
      </c>
      <c r="H47" s="28">
        <v>4</v>
      </c>
      <c r="I47" s="28">
        <v>4</v>
      </c>
      <c r="J47" s="28">
        <v>4</v>
      </c>
      <c r="K47" s="28">
        <v>4</v>
      </c>
      <c r="L47" s="28">
        <v>4</v>
      </c>
      <c r="M47" s="28">
        <v>4</v>
      </c>
      <c r="N47" s="28">
        <v>4</v>
      </c>
      <c r="O47" s="28">
        <v>4</v>
      </c>
      <c r="P47" s="28">
        <v>4</v>
      </c>
      <c r="Q47" s="28">
        <v>4</v>
      </c>
      <c r="R47" s="28">
        <v>4</v>
      </c>
      <c r="S47" s="28">
        <v>4</v>
      </c>
      <c r="T47" s="28">
        <v>4</v>
      </c>
      <c r="U47" s="25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3">
      <c r="A48" s="105"/>
      <c r="B48" s="111"/>
      <c r="C48" s="42" t="s">
        <v>85</v>
      </c>
      <c r="D48" s="11" t="s">
        <v>45</v>
      </c>
      <c r="E48" s="23"/>
      <c r="F48" s="28">
        <v>2</v>
      </c>
      <c r="G48" s="28">
        <v>2</v>
      </c>
      <c r="H48" s="28">
        <v>2</v>
      </c>
      <c r="I48" s="28">
        <v>2</v>
      </c>
      <c r="J48" s="28">
        <v>2</v>
      </c>
      <c r="K48" s="28">
        <v>2</v>
      </c>
      <c r="L48" s="28">
        <v>2</v>
      </c>
      <c r="M48" s="28">
        <v>2</v>
      </c>
      <c r="N48" s="28">
        <v>2</v>
      </c>
      <c r="O48" s="28">
        <v>2</v>
      </c>
      <c r="P48" s="28">
        <v>2</v>
      </c>
      <c r="Q48" s="28">
        <v>2</v>
      </c>
      <c r="R48" s="28">
        <v>2</v>
      </c>
      <c r="S48" s="28">
        <v>2</v>
      </c>
      <c r="T48" s="28">
        <v>2</v>
      </c>
      <c r="U48" s="25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s="39" customFormat="1" ht="15.75" customHeight="1" x14ac:dyDescent="0.3">
      <c r="A49" s="105"/>
      <c r="B49" s="111"/>
      <c r="C49" s="67" t="s">
        <v>78</v>
      </c>
      <c r="D49" s="44" t="s">
        <v>98</v>
      </c>
      <c r="E49" s="23"/>
      <c r="F49" s="28">
        <v>1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5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3">
      <c r="A50" s="105"/>
      <c r="B50" s="111"/>
      <c r="C50" s="43" t="s">
        <v>70</v>
      </c>
      <c r="D50" s="11" t="s">
        <v>27</v>
      </c>
      <c r="E50" s="23"/>
      <c r="F50" s="28">
        <v>2</v>
      </c>
      <c r="G50" s="28">
        <v>2</v>
      </c>
      <c r="H50" s="28">
        <v>2</v>
      </c>
      <c r="I50" s="28">
        <v>2</v>
      </c>
      <c r="J50" s="28">
        <v>2</v>
      </c>
      <c r="K50" s="28">
        <v>2</v>
      </c>
      <c r="L50" s="28">
        <v>2</v>
      </c>
      <c r="M50" s="28">
        <v>2</v>
      </c>
      <c r="N50" s="28">
        <v>2</v>
      </c>
      <c r="O50" s="28">
        <v>2</v>
      </c>
      <c r="P50" s="28">
        <v>2</v>
      </c>
      <c r="Q50" s="28">
        <v>2</v>
      </c>
      <c r="R50" s="28">
        <v>2</v>
      </c>
      <c r="S50" s="28">
        <v>2</v>
      </c>
      <c r="T50" s="28">
        <v>2</v>
      </c>
      <c r="U50" s="25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3">
      <c r="A51" s="105"/>
      <c r="B51" s="112" t="s">
        <v>41</v>
      </c>
      <c r="C51" s="27" t="s">
        <v>79</v>
      </c>
      <c r="D51" s="11" t="s">
        <v>44</v>
      </c>
      <c r="E51" s="23"/>
      <c r="F51" s="24">
        <v>5</v>
      </c>
      <c r="G51" s="24">
        <v>5</v>
      </c>
      <c r="H51" s="24">
        <v>5</v>
      </c>
      <c r="I51" s="24">
        <v>5</v>
      </c>
      <c r="J51" s="24">
        <v>5</v>
      </c>
      <c r="K51" s="24">
        <v>5</v>
      </c>
      <c r="L51" s="24">
        <v>5</v>
      </c>
      <c r="M51" s="24">
        <v>5</v>
      </c>
      <c r="N51" s="24">
        <v>5</v>
      </c>
      <c r="O51" s="24">
        <v>5</v>
      </c>
      <c r="P51" s="24">
        <v>5</v>
      </c>
      <c r="Q51" s="24">
        <v>5</v>
      </c>
      <c r="R51" s="24">
        <v>5</v>
      </c>
      <c r="S51" s="24">
        <v>5</v>
      </c>
      <c r="T51" s="24">
        <v>5</v>
      </c>
      <c r="U51" s="24">
        <v>5</v>
      </c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3">
      <c r="A52" s="105"/>
      <c r="B52" s="112"/>
      <c r="C52" s="27" t="s">
        <v>91</v>
      </c>
      <c r="D52" s="11" t="s">
        <v>44</v>
      </c>
      <c r="E52" s="23"/>
      <c r="F52" s="24">
        <v>5</v>
      </c>
      <c r="G52" s="24">
        <v>5</v>
      </c>
      <c r="H52" s="24">
        <v>5</v>
      </c>
      <c r="I52" s="24">
        <v>5</v>
      </c>
      <c r="J52" s="24">
        <v>5</v>
      </c>
      <c r="K52" s="24">
        <v>5</v>
      </c>
      <c r="L52" s="24">
        <v>5</v>
      </c>
      <c r="M52" s="24">
        <v>5</v>
      </c>
      <c r="N52" s="24">
        <v>5</v>
      </c>
      <c r="O52" s="24">
        <v>5</v>
      </c>
      <c r="P52" s="24">
        <v>5</v>
      </c>
      <c r="Q52" s="24">
        <v>5</v>
      </c>
      <c r="R52" s="24">
        <v>5</v>
      </c>
      <c r="S52" s="24">
        <v>5</v>
      </c>
      <c r="T52" s="24">
        <v>5</v>
      </c>
      <c r="U52" s="24">
        <v>5</v>
      </c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3">
      <c r="A53" s="105"/>
      <c r="B53" s="54"/>
      <c r="C53" s="42"/>
      <c r="D53" s="31" t="s">
        <v>33</v>
      </c>
      <c r="E53" s="23"/>
      <c r="F53" s="24">
        <f>SUM(F18:F52)</f>
        <v>123</v>
      </c>
      <c r="G53" s="24">
        <f>SUM(G18:G52)</f>
        <v>123</v>
      </c>
      <c r="H53" s="24">
        <f>SUM(H18:H52)</f>
        <v>118</v>
      </c>
      <c r="I53" s="24">
        <f>SUM(I18:I52)</f>
        <v>113</v>
      </c>
      <c r="J53" s="24">
        <f>SUM(J18:J52)</f>
        <v>108</v>
      </c>
      <c r="K53" s="24">
        <f t="shared" ref="K53:U53" si="0">SUM(K18:K52)</f>
        <v>97</v>
      </c>
      <c r="L53" s="24">
        <f t="shared" si="0"/>
        <v>92</v>
      </c>
      <c r="M53" s="24">
        <f t="shared" si="0"/>
        <v>82</v>
      </c>
      <c r="N53" s="24">
        <f t="shared" si="0"/>
        <v>77</v>
      </c>
      <c r="O53" s="24">
        <f t="shared" si="0"/>
        <v>67</v>
      </c>
      <c r="P53" s="24">
        <f t="shared" si="0"/>
        <v>57</v>
      </c>
      <c r="Q53" s="24">
        <f t="shared" si="0"/>
        <v>49</v>
      </c>
      <c r="R53" s="24">
        <f t="shared" si="0"/>
        <v>39</v>
      </c>
      <c r="S53" s="24">
        <f t="shared" si="0"/>
        <v>29</v>
      </c>
      <c r="T53" s="24">
        <f t="shared" si="0"/>
        <v>19</v>
      </c>
      <c r="U53" s="24">
        <f t="shared" si="0"/>
        <v>10</v>
      </c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3">
      <c r="A54" s="105"/>
      <c r="B54" s="40"/>
      <c r="C54" s="27"/>
      <c r="D54" s="30"/>
      <c r="E54" s="23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3">
      <c r="A55" s="105"/>
      <c r="B55" s="17"/>
      <c r="C55" s="18"/>
      <c r="D55" s="18"/>
      <c r="E55" s="20"/>
      <c r="F55" s="2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56.25" customHeight="1" x14ac:dyDescent="0.3">
      <c r="A56" s="105"/>
      <c r="B56" s="16" t="s">
        <v>8</v>
      </c>
      <c r="C56" s="17" t="s">
        <v>9</v>
      </c>
      <c r="D56" s="18" t="s">
        <v>10</v>
      </c>
      <c r="E56" s="49" t="s">
        <v>29</v>
      </c>
      <c r="F56" s="20" t="s">
        <v>94</v>
      </c>
      <c r="G56" s="22">
        <v>44126</v>
      </c>
      <c r="H56" s="22">
        <v>44127</v>
      </c>
      <c r="I56" s="22">
        <v>44128</v>
      </c>
      <c r="J56" s="22">
        <v>44129</v>
      </c>
      <c r="K56" s="22">
        <v>44130</v>
      </c>
      <c r="L56" s="22">
        <v>44131</v>
      </c>
      <c r="M56" s="22">
        <v>44132</v>
      </c>
      <c r="N56" s="22">
        <v>44133</v>
      </c>
      <c r="O56" s="22">
        <v>44134</v>
      </c>
      <c r="P56" s="22">
        <v>44135</v>
      </c>
      <c r="Q56" s="22">
        <v>44136</v>
      </c>
      <c r="R56" s="22">
        <v>44137</v>
      </c>
      <c r="S56" s="22">
        <v>44138</v>
      </c>
      <c r="T56" s="22">
        <v>44139</v>
      </c>
      <c r="U56" s="22">
        <v>44140</v>
      </c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3">
      <c r="A57" s="105"/>
      <c r="B57" s="88" t="s">
        <v>46</v>
      </c>
      <c r="C57" s="89"/>
      <c r="D57" s="11" t="s">
        <v>44</v>
      </c>
      <c r="E57" s="24">
        <v>6</v>
      </c>
      <c r="F57" s="24">
        <v>5</v>
      </c>
      <c r="G57" s="24">
        <v>5</v>
      </c>
      <c r="H57" s="46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s="36" customFormat="1" ht="15.75" customHeight="1" x14ac:dyDescent="0.3">
      <c r="A58" s="105"/>
      <c r="B58" s="57"/>
      <c r="C58" s="56"/>
      <c r="D58" s="11"/>
      <c r="E58" s="24"/>
      <c r="F58" s="24"/>
      <c r="G58" s="24"/>
      <c r="H58" s="13">
        <v>1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3">
      <c r="A59" s="105"/>
      <c r="B59" s="88" t="s">
        <v>26</v>
      </c>
      <c r="C59" s="89"/>
      <c r="D59" s="44" t="s">
        <v>27</v>
      </c>
      <c r="E59" s="24">
        <v>5</v>
      </c>
      <c r="F59" s="24">
        <v>5</v>
      </c>
      <c r="G59" s="45">
        <v>5</v>
      </c>
      <c r="H59" s="45">
        <v>5</v>
      </c>
      <c r="I59" s="46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3">
      <c r="A60" s="105"/>
      <c r="B60" s="113" t="s">
        <v>47</v>
      </c>
      <c r="C60" s="114"/>
      <c r="D60" s="44" t="s">
        <v>95</v>
      </c>
      <c r="E60" s="24">
        <v>4.5</v>
      </c>
      <c r="F60" s="24">
        <v>5</v>
      </c>
      <c r="G60" s="45">
        <v>5</v>
      </c>
      <c r="H60" s="25">
        <v>5</v>
      </c>
      <c r="I60" s="25">
        <v>5</v>
      </c>
      <c r="J60" s="46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s="36" customFormat="1" ht="15.75" customHeight="1" x14ac:dyDescent="0.3">
      <c r="A61" s="105"/>
      <c r="B61" s="58"/>
      <c r="C61" s="56"/>
      <c r="D61" s="44"/>
      <c r="E61" s="24"/>
      <c r="F61" s="24"/>
      <c r="G61" s="45"/>
      <c r="H61" s="25"/>
      <c r="I61" s="25"/>
      <c r="J61" s="14">
        <v>-0.5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3">
      <c r="A62" s="105"/>
      <c r="B62" s="106" t="s">
        <v>101</v>
      </c>
      <c r="C62" s="42" t="s">
        <v>74</v>
      </c>
      <c r="D62" s="44" t="s">
        <v>42</v>
      </c>
      <c r="E62" s="24">
        <v>5</v>
      </c>
      <c r="F62" s="24">
        <v>5</v>
      </c>
      <c r="G62" s="45">
        <v>5</v>
      </c>
      <c r="H62" s="25">
        <v>5</v>
      </c>
      <c r="I62" s="25">
        <v>5</v>
      </c>
      <c r="J62" s="25">
        <v>5</v>
      </c>
      <c r="K62" s="46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3">
      <c r="A63" s="105"/>
      <c r="B63" s="107"/>
      <c r="C63" s="43" t="s">
        <v>86</v>
      </c>
      <c r="D63" s="44" t="s">
        <v>39</v>
      </c>
      <c r="E63" s="24">
        <v>3</v>
      </c>
      <c r="F63" s="24">
        <v>3</v>
      </c>
      <c r="G63" s="24">
        <v>3</v>
      </c>
      <c r="H63" s="24">
        <v>3</v>
      </c>
      <c r="I63" s="24">
        <v>3</v>
      </c>
      <c r="J63" s="24">
        <v>3</v>
      </c>
      <c r="K63" s="46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20.25" customHeight="1" x14ac:dyDescent="0.3">
      <c r="A64" s="105"/>
      <c r="B64" s="107"/>
      <c r="C64" s="42" t="s">
        <v>71</v>
      </c>
      <c r="D64" s="44" t="s">
        <v>39</v>
      </c>
      <c r="E64" s="24">
        <v>2</v>
      </c>
      <c r="F64" s="24">
        <v>2</v>
      </c>
      <c r="G64" s="24">
        <v>2</v>
      </c>
      <c r="H64" s="24">
        <v>2</v>
      </c>
      <c r="I64" s="24">
        <v>2</v>
      </c>
      <c r="J64" s="24">
        <v>2</v>
      </c>
      <c r="K64" s="46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s="39" customFormat="1" ht="20.25" customHeight="1" x14ac:dyDescent="0.3">
      <c r="A65" s="105"/>
      <c r="B65" s="107"/>
      <c r="C65" s="66" t="s">
        <v>64</v>
      </c>
      <c r="D65" s="44" t="s">
        <v>43</v>
      </c>
      <c r="E65" s="24">
        <v>1</v>
      </c>
      <c r="F65" s="24">
        <v>1</v>
      </c>
      <c r="G65" s="24">
        <v>1</v>
      </c>
      <c r="H65" s="24">
        <v>1</v>
      </c>
      <c r="I65" s="24">
        <v>1</v>
      </c>
      <c r="J65" s="24">
        <v>1</v>
      </c>
      <c r="K65" s="46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20.25" customHeight="1" x14ac:dyDescent="0.3">
      <c r="A66" s="105"/>
      <c r="B66" s="108"/>
      <c r="C66" s="42" t="s">
        <v>11</v>
      </c>
      <c r="D66" s="11" t="s">
        <v>44</v>
      </c>
      <c r="E66" s="24">
        <v>5</v>
      </c>
      <c r="F66" s="24">
        <v>5</v>
      </c>
      <c r="G66" s="24">
        <v>5</v>
      </c>
      <c r="H66" s="24">
        <v>5</v>
      </c>
      <c r="I66" s="24">
        <v>5</v>
      </c>
      <c r="J66" s="24">
        <v>5</v>
      </c>
      <c r="K66" s="24">
        <v>5</v>
      </c>
      <c r="L66" s="46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3">
      <c r="A67" s="105"/>
      <c r="B67" s="109" t="s">
        <v>40</v>
      </c>
      <c r="C67" s="42" t="s">
        <v>54</v>
      </c>
      <c r="D67" s="44" t="s">
        <v>45</v>
      </c>
      <c r="E67" s="24">
        <v>4</v>
      </c>
      <c r="F67" s="24">
        <v>4</v>
      </c>
      <c r="G67" s="24">
        <v>4</v>
      </c>
      <c r="H67" s="24">
        <v>4</v>
      </c>
      <c r="I67" s="24">
        <v>4</v>
      </c>
      <c r="J67" s="24">
        <v>4</v>
      </c>
      <c r="K67" s="24">
        <v>4</v>
      </c>
      <c r="L67" s="24">
        <v>4</v>
      </c>
      <c r="M67" s="46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3">
      <c r="A68" s="105"/>
      <c r="B68" s="109"/>
      <c r="C68" s="43" t="s">
        <v>87</v>
      </c>
      <c r="D68" s="44" t="s">
        <v>27</v>
      </c>
      <c r="E68" s="24">
        <v>3</v>
      </c>
      <c r="F68" s="24">
        <v>3</v>
      </c>
      <c r="G68" s="24">
        <v>3</v>
      </c>
      <c r="H68" s="24">
        <v>3</v>
      </c>
      <c r="I68" s="24">
        <v>3</v>
      </c>
      <c r="J68" s="24">
        <v>3</v>
      </c>
      <c r="K68" s="24">
        <v>3</v>
      </c>
      <c r="L68" s="24">
        <v>3</v>
      </c>
      <c r="M68" s="46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3">
      <c r="A69" s="105"/>
      <c r="B69" s="109"/>
      <c r="C69" s="42" t="s">
        <v>56</v>
      </c>
      <c r="D69" s="44" t="s">
        <v>27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24">
        <v>2</v>
      </c>
      <c r="M69" s="46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s="39" customFormat="1" ht="15.75" customHeight="1" x14ac:dyDescent="0.3">
      <c r="A70" s="105"/>
      <c r="B70" s="109"/>
      <c r="C70" s="66" t="s">
        <v>65</v>
      </c>
      <c r="D70" s="44" t="s">
        <v>42</v>
      </c>
      <c r="E70" s="24">
        <v>1</v>
      </c>
      <c r="F70" s="24">
        <v>1</v>
      </c>
      <c r="G70" s="24">
        <v>1</v>
      </c>
      <c r="H70" s="24">
        <v>1</v>
      </c>
      <c r="I70" s="24">
        <v>1</v>
      </c>
      <c r="J70" s="24">
        <v>1</v>
      </c>
      <c r="K70" s="24">
        <v>1</v>
      </c>
      <c r="L70" s="24">
        <v>1</v>
      </c>
      <c r="M70" s="46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3">
      <c r="A71" s="105"/>
      <c r="B71" s="109"/>
      <c r="C71" s="42" t="s">
        <v>15</v>
      </c>
      <c r="D71" s="11" t="s">
        <v>44</v>
      </c>
      <c r="E71" s="24">
        <v>5</v>
      </c>
      <c r="F71" s="24">
        <v>5</v>
      </c>
      <c r="G71" s="24">
        <v>5</v>
      </c>
      <c r="H71" s="24">
        <v>5</v>
      </c>
      <c r="I71" s="24">
        <v>5</v>
      </c>
      <c r="J71" s="24">
        <v>5</v>
      </c>
      <c r="K71" s="24">
        <v>5</v>
      </c>
      <c r="L71" s="24">
        <v>5</v>
      </c>
      <c r="M71" s="24">
        <v>5</v>
      </c>
      <c r="N71" s="46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3">
      <c r="A72" s="105"/>
      <c r="B72" s="109" t="s">
        <v>12</v>
      </c>
      <c r="C72" s="42" t="s">
        <v>75</v>
      </c>
      <c r="D72" s="47" t="s">
        <v>42</v>
      </c>
      <c r="E72" s="24">
        <v>5</v>
      </c>
      <c r="F72" s="24">
        <v>4</v>
      </c>
      <c r="G72" s="24">
        <v>4</v>
      </c>
      <c r="H72" s="24">
        <v>4</v>
      </c>
      <c r="I72" s="24">
        <v>4</v>
      </c>
      <c r="J72" s="24">
        <v>4</v>
      </c>
      <c r="K72" s="24">
        <v>4</v>
      </c>
      <c r="L72" s="24">
        <v>4</v>
      </c>
      <c r="M72" s="24">
        <v>4</v>
      </c>
      <c r="N72" s="24">
        <v>4</v>
      </c>
      <c r="O72" s="46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s="39" customFormat="1" ht="15.6" customHeight="1" x14ac:dyDescent="0.3">
      <c r="A73" s="105"/>
      <c r="B73" s="109"/>
      <c r="C73" s="42"/>
      <c r="D73" s="47"/>
      <c r="E73" s="23"/>
      <c r="F73" s="24"/>
      <c r="G73" s="24"/>
      <c r="H73" s="24"/>
      <c r="I73" s="24"/>
      <c r="J73" s="24"/>
      <c r="K73" s="24"/>
      <c r="L73" s="24"/>
      <c r="M73" s="24"/>
      <c r="N73" s="24"/>
      <c r="O73" s="13">
        <v>1</v>
      </c>
      <c r="P73" s="25"/>
      <c r="Q73" s="25"/>
      <c r="R73" s="25"/>
      <c r="S73" s="25"/>
      <c r="T73" s="25"/>
      <c r="U73" s="25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s="36" customFormat="1" ht="15.75" customHeight="1" x14ac:dyDescent="0.3">
      <c r="A74" s="105"/>
      <c r="B74" s="109"/>
      <c r="C74" s="42" t="s">
        <v>90</v>
      </c>
      <c r="D74" s="19" t="s">
        <v>42</v>
      </c>
      <c r="E74" s="28">
        <v>3</v>
      </c>
      <c r="F74" s="28">
        <v>3</v>
      </c>
      <c r="G74" s="28">
        <v>3</v>
      </c>
      <c r="H74" s="28">
        <v>3</v>
      </c>
      <c r="I74" s="28">
        <v>3</v>
      </c>
      <c r="J74" s="28">
        <v>3</v>
      </c>
      <c r="K74" s="28">
        <v>3</v>
      </c>
      <c r="L74" s="28">
        <v>3</v>
      </c>
      <c r="M74" s="28">
        <v>3</v>
      </c>
      <c r="N74" s="28">
        <v>3</v>
      </c>
      <c r="O74" s="28">
        <v>3</v>
      </c>
      <c r="P74" s="46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3">
      <c r="A75" s="105"/>
      <c r="B75" s="109"/>
      <c r="C75" s="42" t="s">
        <v>88</v>
      </c>
      <c r="D75" s="11" t="s">
        <v>39</v>
      </c>
      <c r="E75" s="28">
        <v>5</v>
      </c>
      <c r="F75" s="28">
        <v>5</v>
      </c>
      <c r="G75" s="28">
        <v>5</v>
      </c>
      <c r="H75" s="28">
        <v>5</v>
      </c>
      <c r="I75" s="28">
        <v>5</v>
      </c>
      <c r="J75" s="28">
        <v>5</v>
      </c>
      <c r="K75" s="28">
        <v>5</v>
      </c>
      <c r="L75" s="28">
        <v>5</v>
      </c>
      <c r="M75" s="28">
        <v>5</v>
      </c>
      <c r="N75" s="28">
        <v>5</v>
      </c>
      <c r="O75" s="48">
        <v>0</v>
      </c>
      <c r="P75" s="6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6" customHeight="1" x14ac:dyDescent="0.3">
      <c r="A76" s="105"/>
      <c r="B76" s="109"/>
      <c r="C76" s="43" t="s">
        <v>89</v>
      </c>
      <c r="D76" s="11" t="s">
        <v>39</v>
      </c>
      <c r="E76" s="28">
        <v>11</v>
      </c>
      <c r="F76" s="28">
        <v>10</v>
      </c>
      <c r="G76" s="28">
        <v>10</v>
      </c>
      <c r="H76" s="28">
        <v>10</v>
      </c>
      <c r="I76" s="28">
        <v>10</v>
      </c>
      <c r="J76" s="28">
        <v>10</v>
      </c>
      <c r="K76" s="28">
        <v>10</v>
      </c>
      <c r="L76" s="28">
        <v>10</v>
      </c>
      <c r="M76" s="28">
        <v>10</v>
      </c>
      <c r="N76" s="28">
        <v>10</v>
      </c>
      <c r="O76" s="28">
        <v>10</v>
      </c>
      <c r="P76" s="28">
        <v>5</v>
      </c>
      <c r="Q76" s="46">
        <v>0</v>
      </c>
      <c r="R76" s="25">
        <v>0</v>
      </c>
      <c r="S76" s="25">
        <v>0</v>
      </c>
      <c r="T76" s="25">
        <v>0</v>
      </c>
      <c r="U76" s="25">
        <v>0</v>
      </c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s="39" customFormat="1" ht="15.75" customHeight="1" x14ac:dyDescent="0.3">
      <c r="A77" s="105"/>
      <c r="B77" s="109"/>
      <c r="C77" s="68"/>
      <c r="D77" s="11"/>
      <c r="E77" s="23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13">
        <v>1</v>
      </c>
      <c r="R77" s="25"/>
      <c r="S77" s="25"/>
      <c r="T77" s="25"/>
      <c r="U77" s="25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3">
      <c r="A78" s="105"/>
      <c r="B78" s="110"/>
      <c r="C78" s="73" t="s">
        <v>62</v>
      </c>
      <c r="D78" s="69" t="s">
        <v>43</v>
      </c>
      <c r="E78" s="28">
        <v>1</v>
      </c>
      <c r="F78" s="28">
        <v>1</v>
      </c>
      <c r="G78" s="28">
        <v>1</v>
      </c>
      <c r="H78" s="28">
        <v>1</v>
      </c>
      <c r="I78" s="28">
        <v>1</v>
      </c>
      <c r="J78" s="28">
        <v>1</v>
      </c>
      <c r="K78" s="28">
        <v>1</v>
      </c>
      <c r="L78" s="28">
        <v>1</v>
      </c>
      <c r="M78" s="28">
        <v>1</v>
      </c>
      <c r="N78" s="28">
        <v>1</v>
      </c>
      <c r="O78" s="4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3">
      <c r="A79" s="105"/>
      <c r="B79" s="110"/>
      <c r="C79" s="73" t="s">
        <v>63</v>
      </c>
      <c r="D79" s="70" t="s">
        <v>43</v>
      </c>
      <c r="E79" s="28">
        <v>2</v>
      </c>
      <c r="F79" s="28">
        <v>2</v>
      </c>
      <c r="G79" s="28">
        <v>2</v>
      </c>
      <c r="H79" s="28">
        <v>2</v>
      </c>
      <c r="I79" s="28">
        <v>2</v>
      </c>
      <c r="J79" s="28">
        <v>2</v>
      </c>
      <c r="K79" s="28">
        <v>2</v>
      </c>
      <c r="L79" s="28">
        <v>2</v>
      </c>
      <c r="M79" s="28">
        <v>2</v>
      </c>
      <c r="N79" s="28">
        <v>2</v>
      </c>
      <c r="O79" s="28">
        <v>2</v>
      </c>
      <c r="P79" s="4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s="36" customFormat="1" ht="15.75" customHeight="1" x14ac:dyDescent="0.3">
      <c r="A80" s="105"/>
      <c r="B80" s="109"/>
      <c r="C80" s="72" t="s">
        <v>66</v>
      </c>
      <c r="D80" s="47" t="s">
        <v>39</v>
      </c>
      <c r="E80" s="28">
        <v>1</v>
      </c>
      <c r="F80" s="28">
        <v>1</v>
      </c>
      <c r="G80" s="28">
        <v>1</v>
      </c>
      <c r="H80" s="28">
        <v>1</v>
      </c>
      <c r="I80" s="28">
        <v>1</v>
      </c>
      <c r="J80" s="28">
        <v>1</v>
      </c>
      <c r="K80" s="28">
        <v>1</v>
      </c>
      <c r="L80" s="28">
        <v>1</v>
      </c>
      <c r="M80" s="28">
        <v>1</v>
      </c>
      <c r="N80" s="28">
        <v>1</v>
      </c>
      <c r="O80" s="28">
        <v>1</v>
      </c>
      <c r="P80" s="28">
        <v>1</v>
      </c>
      <c r="Q80" s="46">
        <v>0</v>
      </c>
      <c r="R80" s="25">
        <v>0</v>
      </c>
      <c r="S80" s="25">
        <v>0</v>
      </c>
      <c r="T80" s="25">
        <v>0</v>
      </c>
      <c r="U80" s="25">
        <v>0</v>
      </c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3">
      <c r="A81" s="105"/>
      <c r="B81" s="109"/>
      <c r="C81" s="42" t="s">
        <v>67</v>
      </c>
      <c r="D81" s="19" t="s">
        <v>39</v>
      </c>
      <c r="E81" s="28">
        <v>2</v>
      </c>
      <c r="F81" s="28">
        <v>2</v>
      </c>
      <c r="G81" s="28">
        <v>2</v>
      </c>
      <c r="H81" s="28">
        <v>2</v>
      </c>
      <c r="I81" s="28">
        <v>2</v>
      </c>
      <c r="J81" s="28">
        <v>2</v>
      </c>
      <c r="K81" s="28">
        <v>2</v>
      </c>
      <c r="L81" s="28">
        <v>2</v>
      </c>
      <c r="M81" s="28">
        <v>2</v>
      </c>
      <c r="N81" s="28">
        <v>2</v>
      </c>
      <c r="O81" s="28">
        <v>2</v>
      </c>
      <c r="P81" s="28">
        <v>2</v>
      </c>
      <c r="Q81" s="46">
        <v>0</v>
      </c>
      <c r="R81" s="25">
        <v>0</v>
      </c>
      <c r="S81" s="25">
        <v>0</v>
      </c>
      <c r="T81" s="25">
        <v>0</v>
      </c>
      <c r="U81" s="25">
        <v>0</v>
      </c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3">
      <c r="A82" s="105"/>
      <c r="B82" s="117" t="s">
        <v>13</v>
      </c>
      <c r="C82" s="42" t="s">
        <v>80</v>
      </c>
      <c r="D82" s="11" t="s">
        <v>96</v>
      </c>
      <c r="E82" s="23">
        <v>5</v>
      </c>
      <c r="F82" s="28">
        <v>5</v>
      </c>
      <c r="G82" s="28">
        <v>5</v>
      </c>
      <c r="H82" s="28">
        <v>5</v>
      </c>
      <c r="I82" s="28">
        <v>5</v>
      </c>
      <c r="J82" s="28">
        <v>5</v>
      </c>
      <c r="K82" s="28">
        <v>5</v>
      </c>
      <c r="L82" s="28">
        <v>5</v>
      </c>
      <c r="M82" s="28">
        <v>5</v>
      </c>
      <c r="N82" s="28">
        <v>5</v>
      </c>
      <c r="O82" s="28">
        <v>5</v>
      </c>
      <c r="P82" s="28">
        <v>5</v>
      </c>
      <c r="Q82" s="28">
        <v>5</v>
      </c>
      <c r="R82" s="46">
        <v>0</v>
      </c>
      <c r="S82" s="25">
        <v>0</v>
      </c>
      <c r="T82" s="25">
        <v>0</v>
      </c>
      <c r="U82" s="25">
        <v>0</v>
      </c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3">
      <c r="A83" s="105"/>
      <c r="B83" s="118"/>
      <c r="C83" s="42" t="s">
        <v>68</v>
      </c>
      <c r="D83" s="11" t="s">
        <v>96</v>
      </c>
      <c r="E83" s="23">
        <v>5</v>
      </c>
      <c r="F83" s="28">
        <v>5</v>
      </c>
      <c r="G83" s="28">
        <v>5</v>
      </c>
      <c r="H83" s="28">
        <v>5</v>
      </c>
      <c r="I83" s="28">
        <v>5</v>
      </c>
      <c r="J83" s="28">
        <v>5</v>
      </c>
      <c r="K83" s="28">
        <v>5</v>
      </c>
      <c r="L83" s="28">
        <v>5</v>
      </c>
      <c r="M83" s="28">
        <v>5</v>
      </c>
      <c r="N83" s="28">
        <v>5</v>
      </c>
      <c r="O83" s="28">
        <v>5</v>
      </c>
      <c r="P83" s="28">
        <v>5</v>
      </c>
      <c r="Q83" s="28">
        <v>5</v>
      </c>
      <c r="R83" s="28">
        <v>5</v>
      </c>
      <c r="S83" s="46">
        <v>0</v>
      </c>
      <c r="T83" s="25">
        <v>0</v>
      </c>
      <c r="U83" s="25">
        <v>0</v>
      </c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3">
      <c r="A84" s="105"/>
      <c r="B84" s="118"/>
      <c r="C84" s="67" t="s">
        <v>82</v>
      </c>
      <c r="D84" s="44" t="s">
        <v>45</v>
      </c>
      <c r="E84" s="23">
        <v>4</v>
      </c>
      <c r="F84" s="28">
        <v>5</v>
      </c>
      <c r="G84" s="28">
        <v>5</v>
      </c>
      <c r="H84" s="28">
        <v>5</v>
      </c>
      <c r="I84" s="28">
        <v>5</v>
      </c>
      <c r="J84" s="28">
        <v>5</v>
      </c>
      <c r="K84" s="28">
        <v>5</v>
      </c>
      <c r="L84" s="28">
        <v>5</v>
      </c>
      <c r="M84" s="28">
        <v>5</v>
      </c>
      <c r="N84" s="28">
        <v>5</v>
      </c>
      <c r="O84" s="28">
        <v>5</v>
      </c>
      <c r="P84" s="28">
        <v>5</v>
      </c>
      <c r="Q84" s="28">
        <v>5</v>
      </c>
      <c r="R84" s="28">
        <v>5</v>
      </c>
      <c r="S84" s="46">
        <v>0</v>
      </c>
      <c r="T84" s="25"/>
      <c r="U84" s="25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s="39" customFormat="1" ht="15.75" customHeight="1" x14ac:dyDescent="0.3">
      <c r="A85" s="105"/>
      <c r="B85" s="118"/>
      <c r="C85" s="75"/>
      <c r="D85" s="74"/>
      <c r="E85" s="23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14">
        <v>-1</v>
      </c>
      <c r="T85" s="25"/>
      <c r="U85" s="25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s="36" customFormat="1" ht="15.75" customHeight="1" x14ac:dyDescent="0.3">
      <c r="A86" s="105"/>
      <c r="B86" s="119"/>
      <c r="C86" s="72" t="s">
        <v>18</v>
      </c>
      <c r="D86" s="11" t="s">
        <v>45</v>
      </c>
      <c r="E86" s="23">
        <v>5</v>
      </c>
      <c r="F86" s="28">
        <v>5</v>
      </c>
      <c r="G86" s="28">
        <v>5</v>
      </c>
      <c r="H86" s="28">
        <v>5</v>
      </c>
      <c r="I86" s="28">
        <v>5</v>
      </c>
      <c r="J86" s="28">
        <v>5</v>
      </c>
      <c r="K86" s="28">
        <v>5</v>
      </c>
      <c r="L86" s="28">
        <v>5</v>
      </c>
      <c r="M86" s="28">
        <v>5</v>
      </c>
      <c r="N86" s="28">
        <v>5</v>
      </c>
      <c r="O86" s="28">
        <v>5</v>
      </c>
      <c r="P86" s="28">
        <v>5</v>
      </c>
      <c r="Q86" s="28">
        <v>5</v>
      </c>
      <c r="R86" s="46">
        <v>0</v>
      </c>
      <c r="S86" s="65">
        <v>0</v>
      </c>
      <c r="T86" s="25">
        <v>0</v>
      </c>
      <c r="U86" s="25">
        <v>0</v>
      </c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3">
      <c r="A87" s="105"/>
      <c r="B87" s="109" t="s">
        <v>14</v>
      </c>
      <c r="C87" s="42" t="s">
        <v>72</v>
      </c>
      <c r="D87" s="11" t="s">
        <v>43</v>
      </c>
      <c r="E87" s="28">
        <v>2</v>
      </c>
      <c r="F87" s="28">
        <v>2</v>
      </c>
      <c r="G87" s="28">
        <v>2</v>
      </c>
      <c r="H87" s="28">
        <v>2</v>
      </c>
      <c r="I87" s="28">
        <v>2</v>
      </c>
      <c r="J87" s="28">
        <v>2</v>
      </c>
      <c r="K87" s="28">
        <v>2</v>
      </c>
      <c r="L87" s="28">
        <v>2</v>
      </c>
      <c r="M87" s="28">
        <v>2</v>
      </c>
      <c r="N87" s="28">
        <v>2</v>
      </c>
      <c r="O87" s="28">
        <v>2</v>
      </c>
      <c r="P87" s="28">
        <v>2</v>
      </c>
      <c r="Q87" s="28">
        <v>2</v>
      </c>
      <c r="R87" s="28">
        <v>2</v>
      </c>
      <c r="S87" s="28">
        <v>2</v>
      </c>
      <c r="T87" s="48">
        <v>0</v>
      </c>
      <c r="U87" s="25">
        <v>0</v>
      </c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3">
      <c r="A88" s="105"/>
      <c r="B88" s="109"/>
      <c r="C88" s="42" t="s">
        <v>84</v>
      </c>
      <c r="D88" s="11" t="s">
        <v>27</v>
      </c>
      <c r="E88" s="28">
        <v>5</v>
      </c>
      <c r="F88" s="28">
        <v>5</v>
      </c>
      <c r="G88" s="28">
        <v>5</v>
      </c>
      <c r="H88" s="28">
        <v>5</v>
      </c>
      <c r="I88" s="28">
        <v>5</v>
      </c>
      <c r="J88" s="28">
        <v>5</v>
      </c>
      <c r="K88" s="28">
        <v>5</v>
      </c>
      <c r="L88" s="28">
        <v>5</v>
      </c>
      <c r="M88" s="28">
        <v>5</v>
      </c>
      <c r="N88" s="28">
        <v>5</v>
      </c>
      <c r="O88" s="28">
        <v>5</v>
      </c>
      <c r="P88" s="28">
        <v>5</v>
      </c>
      <c r="Q88" s="28">
        <v>5</v>
      </c>
      <c r="R88" s="28">
        <v>5</v>
      </c>
      <c r="S88" s="28">
        <v>5</v>
      </c>
      <c r="T88" s="46">
        <v>0</v>
      </c>
      <c r="U88" s="25">
        <v>0</v>
      </c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s="39" customFormat="1" ht="15.75" customHeight="1" x14ac:dyDescent="0.3">
      <c r="A89" s="105"/>
      <c r="B89" s="109"/>
      <c r="C89" s="67" t="s">
        <v>77</v>
      </c>
      <c r="D89" s="44" t="s">
        <v>99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46"/>
      <c r="U89" s="25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3">
      <c r="A90" s="105"/>
      <c r="B90" s="109"/>
      <c r="C90" s="43" t="s">
        <v>69</v>
      </c>
      <c r="D90" s="44" t="s">
        <v>98</v>
      </c>
      <c r="E90" s="28">
        <v>2</v>
      </c>
      <c r="F90" s="28">
        <v>2</v>
      </c>
      <c r="G90" s="28">
        <v>2</v>
      </c>
      <c r="H90" s="28">
        <v>2</v>
      </c>
      <c r="I90" s="28">
        <v>2</v>
      </c>
      <c r="J90" s="28">
        <v>2</v>
      </c>
      <c r="K90" s="28">
        <v>2</v>
      </c>
      <c r="L90" s="28">
        <v>2</v>
      </c>
      <c r="M90" s="28">
        <v>2</v>
      </c>
      <c r="N90" s="28">
        <v>2</v>
      </c>
      <c r="O90" s="28">
        <v>2</v>
      </c>
      <c r="P90" s="28">
        <v>2</v>
      </c>
      <c r="Q90" s="28">
        <v>2</v>
      </c>
      <c r="R90" s="28">
        <v>2</v>
      </c>
      <c r="S90" s="28">
        <v>2</v>
      </c>
      <c r="T90" s="46">
        <v>0</v>
      </c>
      <c r="U90" s="25">
        <v>0</v>
      </c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3">
      <c r="A91" s="105"/>
      <c r="B91" s="111" t="s">
        <v>16</v>
      </c>
      <c r="C91" s="42" t="s">
        <v>73</v>
      </c>
      <c r="D91" s="11" t="s">
        <v>96</v>
      </c>
      <c r="E91" s="28">
        <v>4</v>
      </c>
      <c r="F91" s="28">
        <v>4</v>
      </c>
      <c r="G91" s="28">
        <v>4</v>
      </c>
      <c r="H91" s="28">
        <v>4</v>
      </c>
      <c r="I91" s="28">
        <v>4</v>
      </c>
      <c r="J91" s="28">
        <v>4</v>
      </c>
      <c r="K91" s="28">
        <v>4</v>
      </c>
      <c r="L91" s="28">
        <v>4</v>
      </c>
      <c r="M91" s="28">
        <v>4</v>
      </c>
      <c r="N91" s="28">
        <v>4</v>
      </c>
      <c r="O91" s="28">
        <v>4</v>
      </c>
      <c r="P91" s="28">
        <v>4</v>
      </c>
      <c r="Q91" s="28">
        <v>4</v>
      </c>
      <c r="R91" s="28">
        <v>4</v>
      </c>
      <c r="S91" s="28">
        <v>4</v>
      </c>
      <c r="T91" s="28">
        <v>4</v>
      </c>
      <c r="U91" s="25">
        <v>0</v>
      </c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.5" customHeight="1" x14ac:dyDescent="0.3">
      <c r="A92" s="105"/>
      <c r="B92" s="111"/>
      <c r="C92" s="42" t="s">
        <v>85</v>
      </c>
      <c r="D92" s="11" t="s">
        <v>45</v>
      </c>
      <c r="E92" s="23">
        <v>1</v>
      </c>
      <c r="F92" s="28">
        <v>2</v>
      </c>
      <c r="G92" s="28">
        <v>2</v>
      </c>
      <c r="H92" s="28">
        <v>2</v>
      </c>
      <c r="I92" s="28">
        <v>2</v>
      </c>
      <c r="J92" s="28">
        <v>2</v>
      </c>
      <c r="K92" s="28">
        <v>2</v>
      </c>
      <c r="L92" s="28">
        <v>2</v>
      </c>
      <c r="M92" s="28">
        <v>2</v>
      </c>
      <c r="N92" s="28">
        <v>2</v>
      </c>
      <c r="O92" s="28">
        <v>2</v>
      </c>
      <c r="P92" s="28">
        <v>2</v>
      </c>
      <c r="Q92" s="28">
        <v>2</v>
      </c>
      <c r="R92" s="28">
        <v>2</v>
      </c>
      <c r="S92" s="28">
        <v>2</v>
      </c>
      <c r="T92" s="28">
        <v>2</v>
      </c>
      <c r="U92" s="25">
        <v>0</v>
      </c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s="39" customFormat="1" ht="19.5" customHeight="1" x14ac:dyDescent="0.3">
      <c r="A93" s="105"/>
      <c r="B93" s="111"/>
      <c r="C93" s="76"/>
      <c r="D93" s="11"/>
      <c r="E93" s="23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14">
        <v>-1</v>
      </c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3">
      <c r="A94" s="105"/>
      <c r="B94" s="111"/>
      <c r="C94" s="67" t="s">
        <v>83</v>
      </c>
      <c r="D94" s="44" t="s">
        <v>27</v>
      </c>
      <c r="E94" s="23">
        <v>1</v>
      </c>
      <c r="F94" s="28">
        <v>1</v>
      </c>
      <c r="G94" s="28">
        <v>1</v>
      </c>
      <c r="H94" s="28">
        <v>1</v>
      </c>
      <c r="I94" s="28">
        <v>1</v>
      </c>
      <c r="J94" s="28">
        <v>1</v>
      </c>
      <c r="K94" s="28">
        <v>1</v>
      </c>
      <c r="L94" s="28">
        <v>1</v>
      </c>
      <c r="M94" s="28">
        <v>1</v>
      </c>
      <c r="N94" s="28">
        <v>1</v>
      </c>
      <c r="O94" s="28">
        <v>1</v>
      </c>
      <c r="P94" s="28">
        <v>1</v>
      </c>
      <c r="Q94" s="28">
        <v>1</v>
      </c>
      <c r="R94" s="28">
        <v>1</v>
      </c>
      <c r="S94" s="28">
        <v>1</v>
      </c>
      <c r="T94" s="28">
        <v>1</v>
      </c>
      <c r="U94" s="25">
        <v>0</v>
      </c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s="36" customFormat="1" ht="15.75" customHeight="1" x14ac:dyDescent="0.3">
      <c r="A95" s="105"/>
      <c r="B95" s="111"/>
      <c r="C95" s="43" t="s">
        <v>70</v>
      </c>
      <c r="D95" s="11" t="s">
        <v>27</v>
      </c>
      <c r="E95" s="23">
        <v>2</v>
      </c>
      <c r="F95" s="28">
        <v>2</v>
      </c>
      <c r="G95" s="28">
        <v>2</v>
      </c>
      <c r="H95" s="28">
        <v>2</v>
      </c>
      <c r="I95" s="28">
        <v>2</v>
      </c>
      <c r="J95" s="28">
        <v>2</v>
      </c>
      <c r="K95" s="28">
        <v>2</v>
      </c>
      <c r="L95" s="28">
        <v>2</v>
      </c>
      <c r="M95" s="28">
        <v>2</v>
      </c>
      <c r="N95" s="28">
        <v>2</v>
      </c>
      <c r="O95" s="28">
        <v>2</v>
      </c>
      <c r="P95" s="28">
        <v>2</v>
      </c>
      <c r="Q95" s="28">
        <v>2</v>
      </c>
      <c r="R95" s="28">
        <v>2</v>
      </c>
      <c r="S95" s="28">
        <v>2</v>
      </c>
      <c r="T95" s="28">
        <v>2</v>
      </c>
      <c r="U95" s="25">
        <v>0</v>
      </c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3">
      <c r="A96" s="105"/>
      <c r="B96" s="112" t="s">
        <v>41</v>
      </c>
      <c r="C96" s="27" t="s">
        <v>79</v>
      </c>
      <c r="D96" s="11" t="s">
        <v>44</v>
      </c>
      <c r="E96" s="24">
        <v>5</v>
      </c>
      <c r="F96" s="24">
        <v>5</v>
      </c>
      <c r="G96" s="24">
        <v>5</v>
      </c>
      <c r="H96" s="24">
        <v>5</v>
      </c>
      <c r="I96" s="24">
        <v>5</v>
      </c>
      <c r="J96" s="24">
        <v>5</v>
      </c>
      <c r="K96" s="24">
        <v>5</v>
      </c>
      <c r="L96" s="24">
        <v>5</v>
      </c>
      <c r="M96" s="24">
        <v>5</v>
      </c>
      <c r="N96" s="24">
        <v>5</v>
      </c>
      <c r="O96" s="24">
        <v>5</v>
      </c>
      <c r="P96" s="24">
        <v>5</v>
      </c>
      <c r="Q96" s="24">
        <v>5</v>
      </c>
      <c r="R96" s="24">
        <v>5</v>
      </c>
      <c r="S96" s="24">
        <v>5</v>
      </c>
      <c r="T96" s="24">
        <v>5</v>
      </c>
      <c r="U96" s="24">
        <v>5</v>
      </c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3">
      <c r="A97" s="105"/>
      <c r="B97" s="112"/>
      <c r="C97" s="27" t="s">
        <v>91</v>
      </c>
      <c r="D97" s="11" t="s">
        <v>44</v>
      </c>
      <c r="E97" s="24">
        <v>5</v>
      </c>
      <c r="F97" s="24">
        <v>5</v>
      </c>
      <c r="G97" s="24">
        <v>5</v>
      </c>
      <c r="H97" s="24">
        <v>5</v>
      </c>
      <c r="I97" s="24">
        <v>5</v>
      </c>
      <c r="J97" s="24">
        <v>5</v>
      </c>
      <c r="K97" s="24">
        <v>5</v>
      </c>
      <c r="L97" s="24">
        <v>5</v>
      </c>
      <c r="M97" s="24">
        <v>5</v>
      </c>
      <c r="N97" s="24">
        <v>5</v>
      </c>
      <c r="O97" s="24">
        <v>5</v>
      </c>
      <c r="P97" s="24">
        <v>5</v>
      </c>
      <c r="Q97" s="24">
        <v>5</v>
      </c>
      <c r="R97" s="24">
        <v>5</v>
      </c>
      <c r="S97" s="24">
        <v>5</v>
      </c>
      <c r="T97" s="24">
        <v>5</v>
      </c>
      <c r="U97" s="24">
        <v>5</v>
      </c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3">
      <c r="A98" s="105"/>
      <c r="B98" s="29"/>
      <c r="C98" s="52"/>
      <c r="D98" s="34" t="s">
        <v>29</v>
      </c>
      <c r="E98" s="35">
        <f t="shared" ref="E98:U98" si="1">SUM(E57:E97)</f>
        <v>123.5</v>
      </c>
      <c r="F98" s="35">
        <f t="shared" si="1"/>
        <v>123</v>
      </c>
      <c r="G98" s="35">
        <f t="shared" si="1"/>
        <v>123</v>
      </c>
      <c r="H98" s="35">
        <f t="shared" si="1"/>
        <v>119</v>
      </c>
      <c r="I98" s="35">
        <f t="shared" si="1"/>
        <v>113</v>
      </c>
      <c r="J98" s="35">
        <f t="shared" si="1"/>
        <v>107.5</v>
      </c>
      <c r="K98" s="35">
        <f t="shared" si="1"/>
        <v>97</v>
      </c>
      <c r="L98" s="35">
        <f t="shared" si="1"/>
        <v>92</v>
      </c>
      <c r="M98" s="35">
        <f t="shared" si="1"/>
        <v>82</v>
      </c>
      <c r="N98" s="35">
        <f t="shared" si="1"/>
        <v>77</v>
      </c>
      <c r="O98" s="35">
        <f t="shared" si="1"/>
        <v>68</v>
      </c>
      <c r="P98" s="35">
        <f t="shared" si="1"/>
        <v>57</v>
      </c>
      <c r="Q98" s="35">
        <f t="shared" si="1"/>
        <v>50</v>
      </c>
      <c r="R98" s="35">
        <f t="shared" si="1"/>
        <v>39</v>
      </c>
      <c r="S98" s="35">
        <f t="shared" si="1"/>
        <v>28</v>
      </c>
      <c r="T98" s="35">
        <f t="shared" si="1"/>
        <v>19</v>
      </c>
      <c r="U98" s="35">
        <f t="shared" si="1"/>
        <v>9</v>
      </c>
    </row>
    <row r="99" spans="1:31" ht="15.75" customHeight="1" x14ac:dyDescent="0.3">
      <c r="A99" s="105"/>
      <c r="B99" s="50"/>
      <c r="C99" s="53"/>
      <c r="D99" s="51" t="s">
        <v>33</v>
      </c>
      <c r="E99" s="35">
        <f>SUM(F56:F97)</f>
        <v>123</v>
      </c>
      <c r="F99" s="35">
        <f>F53</f>
        <v>123</v>
      </c>
      <c r="G99" s="35">
        <f t="shared" ref="G99:U99" si="2">G53</f>
        <v>123</v>
      </c>
      <c r="H99" s="35">
        <f t="shared" si="2"/>
        <v>118</v>
      </c>
      <c r="I99" s="35">
        <f t="shared" si="2"/>
        <v>113</v>
      </c>
      <c r="J99" s="35">
        <f t="shared" si="2"/>
        <v>108</v>
      </c>
      <c r="K99" s="35">
        <f t="shared" si="2"/>
        <v>97</v>
      </c>
      <c r="L99" s="35">
        <f t="shared" si="2"/>
        <v>92</v>
      </c>
      <c r="M99" s="35">
        <f t="shared" si="2"/>
        <v>82</v>
      </c>
      <c r="N99" s="35">
        <f t="shared" si="2"/>
        <v>77</v>
      </c>
      <c r="O99" s="35">
        <f t="shared" si="2"/>
        <v>67</v>
      </c>
      <c r="P99" s="35">
        <f t="shared" si="2"/>
        <v>57</v>
      </c>
      <c r="Q99" s="35">
        <f t="shared" si="2"/>
        <v>49</v>
      </c>
      <c r="R99" s="35">
        <f t="shared" si="2"/>
        <v>39</v>
      </c>
      <c r="S99" s="35">
        <f t="shared" si="2"/>
        <v>29</v>
      </c>
      <c r="T99" s="35">
        <f t="shared" si="2"/>
        <v>19</v>
      </c>
      <c r="U99" s="35">
        <f t="shared" si="2"/>
        <v>10</v>
      </c>
    </row>
    <row r="100" spans="1:31" ht="15.75" customHeight="1" x14ac:dyDescent="0.3">
      <c r="A100" s="40"/>
      <c r="B100" s="15"/>
      <c r="C100" s="3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31" ht="15.75" customHeight="1" x14ac:dyDescent="0.3">
      <c r="A101" s="40"/>
      <c r="B101" s="15"/>
      <c r="C101" s="3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31" ht="15.75" customHeight="1" x14ac:dyDescent="0.3">
      <c r="A102" s="40"/>
      <c r="B102" s="15"/>
      <c r="C102" s="32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31" ht="15.75" customHeight="1" x14ac:dyDescent="0.3">
      <c r="A103" s="40"/>
      <c r="B103" s="15"/>
      <c r="C103" s="32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31" ht="15.75" customHeight="1" x14ac:dyDescent="0.3">
      <c r="A104" s="40"/>
      <c r="B104" s="15"/>
      <c r="C104" s="32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31" ht="15.75" customHeight="1" x14ac:dyDescent="0.3">
      <c r="A105" s="40"/>
      <c r="B105" s="15"/>
      <c r="C105" s="32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31" ht="15.75" customHeight="1" x14ac:dyDescent="0.3">
      <c r="A106" s="40"/>
      <c r="B106" s="15"/>
      <c r="C106" s="32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31" ht="15.75" customHeight="1" x14ac:dyDescent="0.3">
      <c r="A107" s="40"/>
      <c r="B107" s="15"/>
      <c r="C107" s="32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31" ht="15.75" customHeight="1" x14ac:dyDescent="0.3">
      <c r="A108" s="40"/>
      <c r="B108" s="15"/>
      <c r="C108" s="32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31" ht="15.75" customHeight="1" x14ac:dyDescent="0.3">
      <c r="A109" s="40"/>
      <c r="B109" s="15"/>
      <c r="C109" s="32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31" ht="15.75" customHeight="1" x14ac:dyDescent="0.3">
      <c r="A110" s="40"/>
      <c r="B110" s="15"/>
      <c r="C110" s="32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31" ht="15.75" customHeight="1" x14ac:dyDescent="0.3">
      <c r="A111" s="40"/>
      <c r="B111" s="15"/>
      <c r="C111" s="32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31" ht="15.75" customHeight="1" x14ac:dyDescent="0.3">
      <c r="A112" s="40"/>
      <c r="B112" s="15"/>
      <c r="C112" s="32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3">
      <c r="A113" s="40"/>
      <c r="B113" s="15"/>
      <c r="C113" s="32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34.5" customHeight="1" x14ac:dyDescent="0.3">
      <c r="A114" s="40"/>
      <c r="B114" s="15"/>
      <c r="C114" s="32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3">
      <c r="A115" s="40"/>
      <c r="B115" s="15"/>
      <c r="C115" s="32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34.5" customHeight="1" x14ac:dyDescent="0.3">
      <c r="A116" s="40"/>
      <c r="B116" s="15"/>
      <c r="C116" s="32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3">
      <c r="A117" s="40"/>
      <c r="B117" s="15"/>
      <c r="C117" s="32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3">
      <c r="A118" s="40"/>
      <c r="B118" s="15"/>
      <c r="C118" s="32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3">
      <c r="A119" s="40"/>
      <c r="B119" s="15"/>
      <c r="C119" s="32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3">
      <c r="A120" s="40"/>
      <c r="B120" s="15"/>
      <c r="C120" s="32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3">
      <c r="A121" s="40"/>
      <c r="B121" s="15"/>
      <c r="C121" s="32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3">
      <c r="A122" s="40"/>
      <c r="B122" s="15"/>
      <c r="C122" s="32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3">
      <c r="A123" s="40"/>
      <c r="B123" s="15"/>
      <c r="C123" s="32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3">
      <c r="A124" s="40"/>
      <c r="B124" s="15"/>
      <c r="C124" s="3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3">
      <c r="A125" s="40"/>
      <c r="B125" s="15"/>
      <c r="C125" s="3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3">
      <c r="A126" s="40"/>
      <c r="B126" s="15"/>
      <c r="C126" s="32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3">
      <c r="A127" s="40"/>
      <c r="B127" s="15"/>
      <c r="C127" s="32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3">
      <c r="A128" s="40"/>
      <c r="B128" s="15"/>
      <c r="C128" s="32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3">
      <c r="A129" s="40"/>
      <c r="B129" s="15"/>
      <c r="C129" s="32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3">
      <c r="A130" s="40"/>
      <c r="B130" s="15"/>
      <c r="C130" s="32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3">
      <c r="A131" s="40"/>
      <c r="B131" s="15"/>
      <c r="C131" s="32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34.5" customHeight="1" x14ac:dyDescent="0.3">
      <c r="A132" s="40"/>
      <c r="B132" s="15"/>
      <c r="C132" s="32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3">
      <c r="A133" s="40"/>
      <c r="B133" s="15"/>
      <c r="C133" s="32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34.5" customHeight="1" x14ac:dyDescent="0.3">
      <c r="A134" s="40"/>
      <c r="B134" s="15"/>
      <c r="C134" s="32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3">
      <c r="A135" s="40"/>
      <c r="B135" s="15"/>
      <c r="C135" s="32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3">
      <c r="A136" s="40"/>
      <c r="B136" s="15"/>
      <c r="C136" s="32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3">
      <c r="A137" s="40"/>
      <c r="B137" s="15"/>
      <c r="C137" s="32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3">
      <c r="A138" s="40"/>
      <c r="B138" s="15"/>
      <c r="C138" s="32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3">
      <c r="A139" s="40"/>
      <c r="B139" s="15"/>
      <c r="C139" s="32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3">
      <c r="A140" s="40"/>
      <c r="B140" s="15"/>
      <c r="C140" s="32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3">
      <c r="A141" s="40"/>
      <c r="B141" s="15"/>
      <c r="C141" s="32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3">
      <c r="A142" s="40"/>
      <c r="B142" s="15"/>
      <c r="C142" s="32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3">
      <c r="A143" s="40"/>
      <c r="B143" s="15"/>
      <c r="C143" s="32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3">
      <c r="A144" s="40"/>
      <c r="B144" s="15"/>
      <c r="C144" s="32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3">
      <c r="A145" s="40"/>
      <c r="B145" s="15"/>
      <c r="C145" s="32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3">
      <c r="A146" s="40"/>
      <c r="B146" s="15"/>
      <c r="C146" s="32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3">
      <c r="A147" s="40"/>
      <c r="B147" s="15"/>
      <c r="C147" s="32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3">
      <c r="A148" s="40"/>
      <c r="B148" s="15"/>
      <c r="C148" s="32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3">
      <c r="A149" s="40"/>
      <c r="B149" s="15"/>
      <c r="C149" s="32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3">
      <c r="A150" s="40"/>
      <c r="B150" s="15"/>
      <c r="C150" s="32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3">
      <c r="A151" s="40"/>
      <c r="B151" s="15"/>
      <c r="C151" s="32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3">
      <c r="A152" s="40"/>
      <c r="B152" s="15"/>
      <c r="C152" s="32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3">
      <c r="A153" s="40"/>
      <c r="B153" s="15"/>
      <c r="C153" s="3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3">
      <c r="A154" s="40"/>
      <c r="B154" s="15"/>
      <c r="C154" s="32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3">
      <c r="A155" s="40"/>
      <c r="B155" s="15"/>
      <c r="C155" s="32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3">
      <c r="A156" s="40"/>
      <c r="B156" s="15"/>
      <c r="C156" s="32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3">
      <c r="A157" s="40"/>
      <c r="B157" s="15"/>
      <c r="C157" s="32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3">
      <c r="A158" s="40"/>
      <c r="B158" s="15"/>
      <c r="C158" s="32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3">
      <c r="A159" s="40"/>
      <c r="B159" s="15"/>
      <c r="C159" s="32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3">
      <c r="A160" s="40"/>
      <c r="B160" s="15"/>
      <c r="C160" s="32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3">
      <c r="A161" s="40"/>
      <c r="B161" s="15"/>
      <c r="C161" s="32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3">
      <c r="A162" s="40"/>
      <c r="B162" s="15"/>
      <c r="C162" s="32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3">
      <c r="A163" s="40"/>
      <c r="B163" s="15"/>
      <c r="C163" s="32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3">
      <c r="A164" s="40"/>
      <c r="B164" s="15"/>
      <c r="C164" s="32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3">
      <c r="A165" s="40"/>
      <c r="B165" s="15"/>
      <c r="C165" s="32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3">
      <c r="A166" s="40"/>
      <c r="B166" s="15"/>
      <c r="C166" s="32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3">
      <c r="A167" s="40"/>
      <c r="B167" s="15"/>
      <c r="C167" s="32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34.5" customHeight="1" x14ac:dyDescent="0.3">
      <c r="A168" s="40"/>
      <c r="B168" s="15"/>
      <c r="C168" s="32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3">
      <c r="A169" s="40"/>
      <c r="B169" s="15"/>
      <c r="C169" s="32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34.5" customHeight="1" x14ac:dyDescent="0.3">
      <c r="A170" s="40"/>
      <c r="B170" s="15"/>
      <c r="C170" s="32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3">
      <c r="A171" s="40"/>
      <c r="B171" s="15"/>
      <c r="C171" s="32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3">
      <c r="A172" s="40"/>
      <c r="B172" s="15"/>
      <c r="C172" s="32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3">
      <c r="A173" s="40"/>
      <c r="B173" s="15"/>
      <c r="C173" s="32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3">
      <c r="A174" s="40"/>
      <c r="B174" s="15"/>
      <c r="C174" s="32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3">
      <c r="A175" s="40"/>
      <c r="B175" s="15"/>
      <c r="C175" s="32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3">
      <c r="A176" s="40"/>
      <c r="B176" s="15"/>
      <c r="C176" s="32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31" ht="15.75" customHeight="1" x14ac:dyDescent="0.3">
      <c r="A177" s="40"/>
      <c r="B177" s="15"/>
      <c r="C177" s="32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31" ht="15.75" customHeight="1" x14ac:dyDescent="0.3">
      <c r="A178" s="40"/>
      <c r="B178" s="15"/>
      <c r="C178" s="32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31" ht="15.75" customHeight="1" x14ac:dyDescent="0.3">
      <c r="A179" s="40"/>
      <c r="B179" s="15"/>
      <c r="C179" s="32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31" ht="15.75" customHeight="1" x14ac:dyDescent="0.3">
      <c r="A180" s="40"/>
      <c r="B180" s="15"/>
      <c r="C180" s="32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31" ht="15.75" customHeight="1" x14ac:dyDescent="0.3">
      <c r="A181" s="40"/>
      <c r="B181" s="15"/>
      <c r="C181" s="32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31" ht="15.75" customHeight="1" x14ac:dyDescent="0.3">
      <c r="A182" s="40"/>
      <c r="B182" s="15"/>
      <c r="C182" s="32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31" ht="15.75" customHeight="1" x14ac:dyDescent="0.3">
      <c r="A183" s="40"/>
      <c r="B183" s="15"/>
      <c r="C183" s="32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3">
      <c r="A184" s="40"/>
      <c r="B184" s="15"/>
      <c r="C184" s="32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3">
      <c r="A185" s="40"/>
      <c r="B185" s="15"/>
      <c r="C185" s="32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3">
      <c r="A186" s="40"/>
      <c r="B186" s="15"/>
      <c r="C186" s="32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3">
      <c r="A187" s="40"/>
      <c r="B187" s="15"/>
      <c r="C187" s="32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3">
      <c r="A188" s="40"/>
      <c r="B188" s="15"/>
      <c r="C188" s="32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3">
      <c r="A189" s="40"/>
      <c r="B189" s="15"/>
      <c r="C189" s="32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3">
      <c r="A190" s="40"/>
      <c r="B190" s="15"/>
      <c r="C190" s="32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3">
      <c r="A191" s="40"/>
      <c r="B191" s="15"/>
      <c r="C191" s="32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3">
      <c r="A192" s="40"/>
      <c r="B192" s="15"/>
      <c r="C192" s="32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3">
      <c r="A193" s="40"/>
      <c r="B193" s="15"/>
      <c r="C193" s="32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3">
      <c r="A194" s="40"/>
      <c r="B194" s="15"/>
      <c r="C194" s="32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3">
      <c r="A195" s="40"/>
      <c r="B195" s="15"/>
      <c r="C195" s="32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3">
      <c r="A196" s="40"/>
      <c r="B196" s="15"/>
      <c r="C196" s="32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3">
      <c r="A197" s="40"/>
      <c r="B197" s="15"/>
      <c r="C197" s="32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3">
      <c r="A198" s="40"/>
      <c r="B198" s="15"/>
      <c r="C198" s="32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3">
      <c r="A199" s="40"/>
      <c r="B199" s="15"/>
      <c r="C199" s="32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3">
      <c r="A200" s="40"/>
      <c r="B200" s="15"/>
      <c r="C200" s="32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3">
      <c r="A201" s="40"/>
      <c r="B201" s="15"/>
      <c r="C201" s="32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34.5" customHeight="1" x14ac:dyDescent="0.3">
      <c r="A202" s="40"/>
      <c r="B202" s="15"/>
      <c r="C202" s="32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3">
      <c r="A203" s="40"/>
      <c r="B203" s="15"/>
      <c r="C203" s="32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3">
      <c r="A204" s="40"/>
      <c r="B204" s="15"/>
      <c r="C204" s="32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3">
      <c r="A205" s="40"/>
      <c r="B205" s="15"/>
      <c r="C205" s="32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3">
      <c r="A206" s="40"/>
      <c r="B206" s="15"/>
      <c r="C206" s="32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3">
      <c r="A207" s="40"/>
      <c r="B207" s="15"/>
      <c r="C207" s="32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3">
      <c r="A208" s="40"/>
      <c r="B208" s="15"/>
      <c r="C208" s="32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3">
      <c r="A209" s="40"/>
      <c r="B209" s="15"/>
      <c r="C209" s="32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3">
      <c r="A210" s="40"/>
      <c r="B210" s="15"/>
      <c r="C210" s="32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3">
      <c r="A211" s="40"/>
      <c r="B211" s="15"/>
      <c r="C211" s="32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3">
      <c r="A212" s="40"/>
      <c r="B212" s="15"/>
      <c r="C212" s="32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3">
      <c r="A213" s="40"/>
      <c r="B213" s="15"/>
      <c r="C213" s="32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3">
      <c r="A214" s="40"/>
      <c r="B214" s="15"/>
      <c r="C214" s="32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3">
      <c r="A215" s="40"/>
      <c r="B215" s="15"/>
      <c r="C215" s="32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3">
      <c r="A216" s="40"/>
      <c r="B216" s="15"/>
      <c r="C216" s="32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3">
      <c r="A217" s="40"/>
      <c r="B217" s="15"/>
      <c r="C217" s="32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3">
      <c r="A218" s="40"/>
      <c r="B218" s="15"/>
      <c r="C218" s="32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3">
      <c r="A219" s="40"/>
      <c r="B219" s="15"/>
      <c r="C219" s="32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3">
      <c r="A220" s="40"/>
      <c r="B220" s="15"/>
      <c r="C220" s="32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3">
      <c r="A221" s="40"/>
      <c r="B221" s="15"/>
      <c r="C221" s="32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3">
      <c r="A222" s="41"/>
      <c r="B222" s="15"/>
      <c r="C222" s="32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3">
      <c r="A223" s="11"/>
      <c r="B223" s="15"/>
      <c r="C223" s="32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3">
      <c r="A224" s="11"/>
      <c r="B224" s="15"/>
      <c r="C224" s="32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3" ht="14.25" customHeight="1" x14ac:dyDescent="0.3">
      <c r="A225" s="30"/>
      <c r="B225" s="15"/>
      <c r="C225" s="32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3" ht="15.75" customHeight="1" x14ac:dyDescent="0.3">
      <c r="A226" s="2"/>
      <c r="B226" s="15"/>
      <c r="C226" s="32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2"/>
      <c r="B227" s="15"/>
      <c r="C227" s="32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2"/>
      <c r="B228" s="15"/>
      <c r="C228" s="32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2"/>
      <c r="B229" s="15"/>
      <c r="C229" s="32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2"/>
      <c r="B230" s="15"/>
      <c r="C230" s="32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2"/>
      <c r="B231" s="15"/>
      <c r="C231" s="32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2"/>
      <c r="B232" s="15"/>
      <c r="C232" s="32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2"/>
      <c r="B233" s="15"/>
      <c r="C233" s="32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2"/>
      <c r="B234" s="15"/>
      <c r="C234" s="32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2"/>
      <c r="B235" s="15"/>
      <c r="C235" s="32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2"/>
      <c r="B236" s="15"/>
      <c r="C236" s="32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2"/>
      <c r="B237" s="15"/>
      <c r="C237" s="32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2"/>
      <c r="B238" s="15"/>
      <c r="C238" s="32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2"/>
      <c r="B239" s="15"/>
      <c r="C239" s="32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2"/>
      <c r="B240" s="15"/>
      <c r="C240" s="32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2"/>
      <c r="B241" s="15"/>
      <c r="C241" s="32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2"/>
      <c r="B242" s="15"/>
      <c r="C242" s="32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2"/>
      <c r="B243" s="15"/>
      <c r="C243" s="32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2"/>
      <c r="B244" s="15"/>
      <c r="C244" s="32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2"/>
      <c r="B245" s="15"/>
      <c r="C245" s="32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2"/>
      <c r="B246" s="15"/>
      <c r="C246" s="32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2"/>
      <c r="B247" s="15"/>
      <c r="C247" s="32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2"/>
      <c r="B248" s="15"/>
      <c r="C248" s="32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2"/>
      <c r="B249" s="15"/>
      <c r="C249" s="32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2"/>
      <c r="B250" s="15"/>
      <c r="C250" s="32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2"/>
      <c r="B251" s="15"/>
      <c r="C251" s="32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2"/>
      <c r="B252" s="15"/>
      <c r="C252" s="32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2"/>
      <c r="B253" s="15"/>
      <c r="C253" s="32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2"/>
      <c r="B254" s="15"/>
      <c r="C254" s="32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2"/>
      <c r="B255" s="15"/>
      <c r="C255" s="32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2"/>
      <c r="B256" s="15"/>
      <c r="C256" s="32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2"/>
      <c r="B257" s="15"/>
      <c r="C257" s="32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2"/>
      <c r="B258" s="15"/>
      <c r="C258" s="32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2"/>
      <c r="B259" s="15"/>
      <c r="C259" s="32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2"/>
      <c r="B260" s="15"/>
      <c r="C260" s="32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2"/>
      <c r="B261" s="15"/>
      <c r="C261" s="32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2"/>
      <c r="B262" s="15"/>
      <c r="C262" s="32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2"/>
      <c r="B263" s="15"/>
      <c r="C263" s="32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2"/>
      <c r="B264" s="15"/>
      <c r="C264" s="32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2"/>
      <c r="B265" s="15"/>
      <c r="C265" s="32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2"/>
      <c r="B266" s="15"/>
      <c r="C266" s="32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2"/>
      <c r="B267" s="15"/>
      <c r="C267" s="32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2"/>
      <c r="B268" s="15"/>
      <c r="C268" s="32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2"/>
      <c r="B269" s="15"/>
      <c r="C269" s="32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2"/>
      <c r="B270" s="15"/>
      <c r="C270" s="32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2"/>
      <c r="B271" s="15"/>
      <c r="C271" s="32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2"/>
      <c r="B272" s="15"/>
      <c r="C272" s="32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2"/>
      <c r="B273" s="15"/>
      <c r="C273" s="32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2"/>
      <c r="B274" s="15"/>
      <c r="C274" s="32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2"/>
      <c r="B275" s="15"/>
      <c r="C275" s="32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2"/>
      <c r="B276" s="15"/>
      <c r="C276" s="32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2"/>
      <c r="B277" s="15"/>
      <c r="C277" s="32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2"/>
      <c r="B278" s="15"/>
      <c r="C278" s="32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2"/>
      <c r="B279" s="15"/>
      <c r="C279" s="32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2"/>
      <c r="B280" s="15"/>
      <c r="C280" s="32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2"/>
      <c r="B281" s="15"/>
      <c r="C281" s="32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3">
      <c r="A282" s="2"/>
      <c r="B282" s="15"/>
      <c r="C282" s="32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3">
      <c r="A283" s="2"/>
      <c r="B283" s="15"/>
      <c r="C283" s="32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3">
      <c r="A284" s="2"/>
      <c r="B284" s="15"/>
      <c r="C284" s="32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3">
      <c r="A285" s="2"/>
      <c r="B285" s="15"/>
      <c r="C285" s="32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3">
      <c r="A286" s="2"/>
      <c r="B286" s="15"/>
      <c r="C286" s="32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3">
      <c r="A287" s="2"/>
      <c r="B287" s="15"/>
      <c r="C287" s="32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3">
      <c r="A288" s="2"/>
      <c r="B288" s="15"/>
      <c r="C288" s="32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3">
      <c r="A289" s="2"/>
      <c r="B289" s="15"/>
      <c r="C289" s="32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3">
      <c r="A290" s="2"/>
      <c r="B290" s="15"/>
      <c r="C290" s="32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3">
      <c r="A291" s="2"/>
      <c r="B291" s="15"/>
      <c r="C291" s="32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3">
      <c r="A292" s="2"/>
      <c r="B292" s="15"/>
      <c r="C292" s="32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3">
      <c r="A293" s="2"/>
      <c r="B293" s="15"/>
      <c r="C293" s="32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3">
      <c r="A294" s="2"/>
      <c r="B294" s="15"/>
      <c r="C294" s="32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3">
      <c r="A295" s="2"/>
      <c r="B295" s="15"/>
      <c r="C295" s="32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3">
      <c r="A296" s="2"/>
      <c r="B296" s="15"/>
      <c r="C296" s="32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3">
      <c r="A297" s="2"/>
      <c r="B297" s="15"/>
      <c r="C297" s="32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3">
      <c r="A298" s="2"/>
      <c r="B298" s="15"/>
      <c r="C298" s="32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3">
      <c r="A299" s="2"/>
      <c r="B299" s="15"/>
      <c r="C299" s="32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3">
      <c r="A300" s="2"/>
      <c r="B300" s="15"/>
      <c r="C300" s="32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3">
      <c r="A301" s="2"/>
      <c r="B301" s="15"/>
      <c r="C301" s="32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3">
      <c r="A302" s="2"/>
      <c r="B302" s="15"/>
      <c r="C302" s="32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3">
      <c r="A303" s="2"/>
      <c r="B303" s="15"/>
      <c r="C303" s="32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3">
      <c r="A304" s="2"/>
      <c r="B304" s="15"/>
      <c r="C304" s="32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3">
      <c r="A305" s="2"/>
      <c r="B305" s="15"/>
      <c r="C305" s="32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3">
      <c r="A306" s="2"/>
      <c r="B306" s="15"/>
      <c r="C306" s="32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3">
      <c r="A307" s="2"/>
      <c r="B307" s="15"/>
      <c r="C307" s="32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3">
      <c r="A308" s="2"/>
      <c r="B308" s="15"/>
      <c r="C308" s="32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3">
      <c r="A309" s="2"/>
      <c r="B309" s="15"/>
      <c r="C309" s="32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3">
      <c r="A310" s="2"/>
      <c r="B310" s="15"/>
      <c r="C310" s="32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3">
      <c r="A311" s="2"/>
      <c r="B311" s="15"/>
      <c r="C311" s="32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3">
      <c r="A312" s="2"/>
      <c r="B312" s="15"/>
      <c r="C312" s="32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3">
      <c r="A313" s="2"/>
      <c r="B313" s="15"/>
      <c r="C313" s="32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3">
      <c r="A314" s="2"/>
      <c r="B314" s="15"/>
      <c r="C314" s="32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3">
      <c r="A315" s="2"/>
      <c r="B315" s="15"/>
      <c r="C315" s="32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3">
      <c r="A316" s="2"/>
      <c r="B316" s="15"/>
      <c r="C316" s="32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3">
      <c r="A317" s="2"/>
      <c r="B317" s="15"/>
      <c r="C317" s="32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3">
      <c r="A318" s="2"/>
      <c r="B318" s="15"/>
      <c r="C318" s="32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3">
      <c r="A319" s="2"/>
      <c r="B319" s="15"/>
      <c r="C319" s="32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3">
      <c r="A320" s="2"/>
      <c r="B320" s="15"/>
      <c r="C320" s="32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3">
      <c r="A321" s="2"/>
      <c r="B321" s="15"/>
      <c r="C321" s="32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3">
      <c r="A322" s="2"/>
      <c r="B322" s="15"/>
      <c r="C322" s="32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3">
      <c r="A323" s="2"/>
      <c r="B323" s="15"/>
      <c r="C323" s="32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3">
      <c r="A324" s="2"/>
      <c r="B324" s="15"/>
      <c r="C324" s="32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3">
      <c r="A325" s="2"/>
      <c r="B325" s="15"/>
      <c r="C325" s="32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3">
      <c r="A326" s="2"/>
      <c r="B326" s="15"/>
      <c r="C326" s="32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3">
      <c r="A327" s="2"/>
      <c r="B327" s="15"/>
      <c r="C327" s="32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3">
      <c r="A328" s="2"/>
      <c r="B328" s="15"/>
      <c r="C328" s="32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3">
      <c r="A329" s="2"/>
      <c r="B329" s="15"/>
      <c r="C329" s="32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3">
      <c r="A330" s="2"/>
      <c r="B330" s="15"/>
      <c r="C330" s="32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3">
      <c r="A331" s="2"/>
      <c r="B331" s="15"/>
      <c r="C331" s="32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3">
      <c r="A332" s="2"/>
      <c r="B332" s="15"/>
      <c r="C332" s="32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3">
      <c r="A333" s="2"/>
      <c r="B333" s="15"/>
      <c r="C333" s="32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3">
      <c r="A334" s="2"/>
      <c r="B334" s="15"/>
      <c r="C334" s="32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3">
      <c r="A335" s="2"/>
      <c r="B335" s="15"/>
      <c r="C335" s="32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3">
      <c r="A336" s="2"/>
      <c r="B336" s="15"/>
      <c r="C336" s="32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3">
      <c r="A337" s="2"/>
      <c r="B337" s="15"/>
      <c r="C337" s="32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3">
      <c r="A338" s="2"/>
      <c r="B338" s="15"/>
      <c r="C338" s="3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3">
      <c r="A339" s="2"/>
      <c r="B339" s="15"/>
      <c r="C339" s="3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3">
      <c r="A340" s="2"/>
      <c r="B340" s="15"/>
      <c r="C340" s="3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3">
      <c r="A341" s="2"/>
      <c r="B341" s="15"/>
      <c r="C341" s="3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3">
      <c r="A342" s="2"/>
      <c r="B342" s="15"/>
      <c r="C342" s="3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3">
      <c r="A343" s="2"/>
      <c r="B343" s="15"/>
      <c r="C343" s="3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3">
      <c r="A344" s="2"/>
      <c r="B344" s="15"/>
      <c r="C344" s="3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3">
      <c r="A345" s="2"/>
      <c r="B345" s="15"/>
      <c r="C345" s="3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3">
      <c r="A346" s="2"/>
      <c r="B346" s="15"/>
      <c r="C346" s="3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3">
      <c r="A347" s="2"/>
      <c r="B347" s="15"/>
      <c r="C347" s="3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3">
      <c r="A348" s="2"/>
      <c r="B348" s="15"/>
      <c r="C348" s="3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3">
      <c r="A349" s="2"/>
      <c r="B349" s="15"/>
      <c r="C349" s="3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3">
      <c r="A350" s="2"/>
      <c r="B350" s="15"/>
      <c r="C350" s="3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3">
      <c r="A351" s="2"/>
      <c r="B351" s="15"/>
      <c r="C351" s="3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3">
      <c r="A352" s="2"/>
      <c r="B352" s="15"/>
      <c r="C352" s="3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3">
      <c r="A353" s="2"/>
      <c r="B353" s="15"/>
      <c r="C353" s="3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3">
      <c r="A354" s="2"/>
      <c r="B354" s="15"/>
      <c r="C354" s="3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3">
      <c r="A355" s="2"/>
      <c r="B355" s="15"/>
      <c r="C355" s="3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3">
      <c r="A356" s="2"/>
      <c r="B356" s="15"/>
      <c r="C356" s="3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3">
      <c r="A357" s="2"/>
      <c r="B357" s="15"/>
      <c r="C357" s="3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3">
      <c r="A358" s="2"/>
      <c r="B358" s="15"/>
      <c r="C358" s="3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3">
      <c r="A359" s="2"/>
      <c r="B359" s="15"/>
      <c r="C359" s="3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3">
      <c r="A360" s="2"/>
      <c r="B360" s="15"/>
      <c r="C360" s="3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3">
      <c r="A361" s="2"/>
      <c r="B361" s="15"/>
      <c r="C361" s="3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3">
      <c r="A362" s="2"/>
      <c r="B362" s="15"/>
      <c r="C362" s="3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3">
      <c r="A363" s="2"/>
      <c r="B363" s="15"/>
      <c r="C363" s="3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3">
      <c r="A364" s="2"/>
      <c r="B364" s="15"/>
      <c r="C364" s="3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3">
      <c r="A365" s="2"/>
      <c r="B365" s="15"/>
      <c r="C365" s="3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3">
      <c r="A366" s="2"/>
      <c r="B366" s="15"/>
      <c r="C366" s="3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3">
      <c r="A367" s="2"/>
      <c r="B367" s="15"/>
      <c r="C367" s="3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3">
      <c r="A368" s="2"/>
      <c r="B368" s="15"/>
      <c r="C368" s="3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3">
      <c r="A369" s="2"/>
      <c r="B369" s="15"/>
      <c r="C369" s="3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3">
      <c r="A370" s="2"/>
      <c r="B370" s="15"/>
      <c r="C370" s="3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3">
      <c r="A371" s="2"/>
      <c r="B371" s="15"/>
      <c r="C371" s="3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3">
      <c r="A372" s="2"/>
      <c r="B372" s="15"/>
      <c r="C372" s="3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3">
      <c r="A373" s="2"/>
      <c r="B373" s="15"/>
      <c r="C373" s="3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3">
      <c r="A374" s="2"/>
      <c r="B374" s="15"/>
      <c r="C374" s="3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3">
      <c r="A375" s="2"/>
      <c r="B375" s="15"/>
      <c r="C375" s="3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3">
      <c r="A376" s="2"/>
      <c r="B376" s="15"/>
      <c r="C376" s="3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3">
      <c r="A377" s="2"/>
      <c r="B377" s="15"/>
      <c r="C377" s="3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3">
      <c r="A378" s="2"/>
      <c r="B378" s="15"/>
      <c r="C378" s="3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3">
      <c r="A379" s="2"/>
      <c r="B379" s="15"/>
      <c r="C379" s="3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3">
      <c r="A380" s="2"/>
      <c r="B380" s="15"/>
      <c r="C380" s="3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3">
      <c r="A381" s="2"/>
      <c r="B381" s="15"/>
      <c r="C381" s="3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3">
      <c r="A382" s="2"/>
      <c r="B382" s="15"/>
      <c r="C382" s="3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3">
      <c r="A383" s="2"/>
      <c r="B383" s="15"/>
      <c r="C383" s="3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3">
      <c r="A384" s="2"/>
      <c r="B384" s="15"/>
      <c r="C384" s="3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3">
      <c r="A385" s="2"/>
      <c r="B385" s="15"/>
      <c r="C385" s="3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3">
      <c r="A386" s="2"/>
      <c r="B386" s="15"/>
      <c r="C386" s="3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3">
      <c r="A387" s="2"/>
      <c r="B387" s="15"/>
      <c r="C387" s="3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3">
      <c r="A388" s="2"/>
      <c r="B388" s="15"/>
      <c r="C388" s="3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3">
      <c r="A389" s="2"/>
      <c r="B389" s="15"/>
      <c r="C389" s="3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3">
      <c r="A390" s="2"/>
      <c r="B390" s="15"/>
      <c r="C390" s="3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3">
      <c r="A391" s="2"/>
      <c r="B391" s="15"/>
      <c r="C391" s="3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3">
      <c r="A392" s="2"/>
      <c r="B392" s="15"/>
      <c r="C392" s="3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3">
      <c r="A393" s="2"/>
      <c r="B393" s="15"/>
      <c r="C393" s="3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3">
      <c r="A394" s="2"/>
      <c r="B394" s="15"/>
      <c r="C394" s="3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3">
      <c r="A395" s="2"/>
      <c r="B395" s="15"/>
      <c r="C395" s="3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3">
      <c r="A396" s="2"/>
      <c r="B396" s="15"/>
      <c r="C396" s="3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3">
      <c r="A397" s="2"/>
      <c r="B397" s="15"/>
      <c r="C397" s="3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3">
      <c r="A398" s="2"/>
      <c r="B398" s="15"/>
      <c r="C398" s="3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3">
      <c r="A399" s="2"/>
      <c r="B399" s="15"/>
      <c r="C399" s="3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3">
      <c r="A400" s="2"/>
      <c r="B400" s="15"/>
      <c r="C400" s="3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3">
      <c r="A401" s="2"/>
      <c r="B401" s="15"/>
      <c r="C401" s="3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3">
      <c r="A402" s="2"/>
      <c r="B402" s="15"/>
      <c r="C402" s="3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3">
      <c r="A403" s="2"/>
      <c r="B403" s="15"/>
      <c r="C403" s="3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3">
      <c r="A404" s="2"/>
      <c r="B404" s="15"/>
      <c r="C404" s="3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3">
      <c r="A405" s="2"/>
      <c r="B405" s="15"/>
      <c r="C405" s="3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3">
      <c r="A406" s="2"/>
      <c r="B406" s="15"/>
      <c r="C406" s="3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3">
      <c r="A407" s="2"/>
      <c r="B407" s="15"/>
      <c r="C407" s="3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3">
      <c r="A408" s="2"/>
      <c r="B408" s="15"/>
      <c r="C408" s="3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3">
      <c r="A409" s="2"/>
      <c r="B409" s="15"/>
      <c r="C409" s="3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3">
      <c r="A410" s="2"/>
      <c r="B410" s="15"/>
      <c r="C410" s="3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3">
      <c r="A411" s="2"/>
      <c r="B411" s="15"/>
      <c r="C411" s="3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3">
      <c r="A412" s="2"/>
      <c r="B412" s="15"/>
      <c r="C412" s="3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3">
      <c r="A413" s="2"/>
      <c r="B413" s="15"/>
      <c r="C413" s="3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3">
      <c r="A414" s="2"/>
      <c r="B414" s="15"/>
      <c r="C414" s="3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3">
      <c r="A415" s="2"/>
      <c r="B415" s="15"/>
      <c r="C415" s="3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3">
      <c r="A416" s="2"/>
      <c r="B416" s="15"/>
      <c r="C416" s="3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3">
      <c r="A417" s="2"/>
      <c r="B417" s="15"/>
      <c r="C417" s="3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3">
      <c r="A418" s="2"/>
      <c r="B418" s="15"/>
      <c r="C418" s="3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3">
      <c r="A419" s="2"/>
      <c r="B419" s="15"/>
      <c r="C419" s="3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">
      <c r="A420" s="2"/>
      <c r="B420" s="15"/>
      <c r="C420" s="3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3">
      <c r="A421" s="2"/>
      <c r="B421" s="15"/>
      <c r="C421" s="3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">
      <c r="A422" s="2"/>
      <c r="B422" s="15"/>
      <c r="C422" s="3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">
      <c r="A423" s="2"/>
      <c r="B423" s="15"/>
      <c r="C423" s="3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">
      <c r="A424" s="2"/>
      <c r="B424" s="15"/>
      <c r="C424" s="3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">
      <c r="A425" s="2"/>
      <c r="B425" s="15"/>
      <c r="C425" s="3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">
      <c r="A426" s="2"/>
      <c r="B426" s="15"/>
      <c r="C426" s="3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">
      <c r="A427" s="2"/>
      <c r="B427" s="15"/>
      <c r="C427" s="3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3">
      <c r="A428" s="2"/>
      <c r="B428" s="15"/>
      <c r="C428" s="3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3">
      <c r="A429" s="2"/>
      <c r="B429" s="15"/>
      <c r="C429" s="3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3">
      <c r="A430" s="2"/>
      <c r="B430" s="15"/>
      <c r="C430" s="3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3">
      <c r="A431" s="2"/>
      <c r="B431" s="15"/>
      <c r="C431" s="3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3">
      <c r="A432" s="2"/>
      <c r="B432" s="15"/>
      <c r="C432" s="3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3">
      <c r="A433" s="2"/>
      <c r="B433" s="15"/>
      <c r="C433" s="3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3">
      <c r="A434" s="2"/>
      <c r="B434" s="15"/>
      <c r="C434" s="3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3">
      <c r="A435" s="2"/>
      <c r="B435" s="15"/>
      <c r="C435" s="3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3">
      <c r="A436" s="2"/>
      <c r="B436" s="15"/>
      <c r="C436" s="3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3">
      <c r="A437" s="2"/>
      <c r="B437" s="15"/>
      <c r="C437" s="3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3">
      <c r="A438" s="2"/>
      <c r="B438" s="15"/>
      <c r="C438" s="3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3">
      <c r="A439" s="2"/>
      <c r="B439" s="15"/>
      <c r="C439" s="3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3">
      <c r="A440" s="2"/>
      <c r="B440" s="15"/>
      <c r="C440" s="3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3">
      <c r="A441" s="2"/>
      <c r="B441" s="15"/>
      <c r="C441" s="3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3">
      <c r="A442" s="2"/>
      <c r="B442" s="15"/>
      <c r="C442" s="3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3">
      <c r="A443" s="2"/>
      <c r="B443" s="15"/>
      <c r="C443" s="3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3">
      <c r="A444" s="2"/>
      <c r="B444" s="15"/>
      <c r="C444" s="3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3">
      <c r="A445" s="2"/>
      <c r="B445" s="15"/>
      <c r="C445" s="3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3">
      <c r="A446" s="2"/>
      <c r="B446" s="15"/>
      <c r="C446" s="3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3">
      <c r="A447" s="2"/>
      <c r="B447" s="15"/>
      <c r="C447" s="3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3">
      <c r="A448" s="2"/>
      <c r="B448" s="15"/>
      <c r="C448" s="3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3">
      <c r="A449" s="2"/>
      <c r="B449" s="15"/>
      <c r="C449" s="3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3">
      <c r="A450" s="2"/>
      <c r="B450" s="15"/>
      <c r="C450" s="3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3">
      <c r="A451" s="2"/>
      <c r="B451" s="15"/>
      <c r="C451" s="3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3">
      <c r="A452" s="2"/>
      <c r="B452" s="15"/>
      <c r="C452" s="3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3">
      <c r="A453" s="2"/>
      <c r="B453" s="15"/>
      <c r="C453" s="3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3">
      <c r="A454" s="2"/>
      <c r="B454" s="15"/>
      <c r="C454" s="3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3">
      <c r="A455" s="2"/>
      <c r="B455" s="15"/>
      <c r="C455" s="3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3">
      <c r="A456" s="2"/>
      <c r="B456" s="15"/>
      <c r="C456" s="3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3">
      <c r="A457" s="2"/>
      <c r="B457" s="15"/>
      <c r="C457" s="3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3">
      <c r="A458" s="2"/>
      <c r="B458" s="15"/>
      <c r="C458" s="3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3">
      <c r="A459" s="2"/>
      <c r="B459" s="15"/>
      <c r="C459" s="3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3">
      <c r="A460" s="2"/>
      <c r="B460" s="15"/>
      <c r="C460" s="3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3">
      <c r="A461" s="2"/>
      <c r="B461" s="15"/>
      <c r="C461" s="3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3">
      <c r="A462" s="2"/>
      <c r="B462" s="15"/>
      <c r="C462" s="3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3">
      <c r="A463" s="2"/>
      <c r="B463" s="15"/>
      <c r="C463" s="3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3">
      <c r="A464" s="2"/>
      <c r="B464" s="15"/>
      <c r="C464" s="3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3">
      <c r="A465" s="2"/>
      <c r="B465" s="15"/>
      <c r="C465" s="3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3">
      <c r="A466" s="2"/>
      <c r="B466" s="15"/>
      <c r="C466" s="3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3">
      <c r="A467" s="2"/>
      <c r="B467" s="15"/>
      <c r="C467" s="3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3">
      <c r="A468" s="2"/>
      <c r="B468" s="15"/>
      <c r="C468" s="3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3">
      <c r="A469" s="2"/>
      <c r="B469" s="15"/>
      <c r="C469" s="3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3">
      <c r="A470" s="2"/>
      <c r="B470" s="15"/>
      <c r="C470" s="3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3">
      <c r="A471" s="2"/>
      <c r="B471" s="15"/>
      <c r="C471" s="3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3">
      <c r="A472" s="2"/>
      <c r="B472" s="15"/>
      <c r="C472" s="3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3">
      <c r="A473" s="2"/>
      <c r="B473" s="15"/>
      <c r="C473" s="3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3">
      <c r="A474" s="2"/>
      <c r="B474" s="15"/>
      <c r="C474" s="3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3">
      <c r="A475" s="2"/>
      <c r="B475" s="15"/>
      <c r="C475" s="3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3">
      <c r="A476" s="2"/>
      <c r="B476" s="15"/>
      <c r="C476" s="3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3">
      <c r="A477" s="2"/>
      <c r="B477" s="15"/>
      <c r="C477" s="3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3">
      <c r="A478" s="2"/>
      <c r="B478" s="15"/>
      <c r="C478" s="3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3">
      <c r="A479" s="2"/>
      <c r="B479" s="15"/>
      <c r="C479" s="3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3">
      <c r="A480" s="2"/>
      <c r="B480" s="15"/>
      <c r="C480" s="3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3">
      <c r="A481" s="2"/>
      <c r="B481" s="15"/>
      <c r="C481" s="3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3">
      <c r="A482" s="2"/>
      <c r="B482" s="15"/>
      <c r="C482" s="3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3">
      <c r="A483" s="2"/>
      <c r="B483" s="15"/>
      <c r="C483" s="3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3">
      <c r="A484" s="2"/>
      <c r="B484" s="15"/>
      <c r="C484" s="3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3">
      <c r="A485" s="2"/>
      <c r="B485" s="15"/>
      <c r="C485" s="3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3">
      <c r="A486" s="2"/>
      <c r="B486" s="15"/>
      <c r="C486" s="3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3">
      <c r="A487" s="2"/>
      <c r="B487" s="15"/>
      <c r="C487" s="3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3">
      <c r="A488" s="2"/>
      <c r="B488" s="15"/>
      <c r="C488" s="3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3">
      <c r="A489" s="2"/>
      <c r="B489" s="15"/>
      <c r="C489" s="3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3">
      <c r="A490" s="2"/>
      <c r="B490" s="15"/>
      <c r="C490" s="3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3">
      <c r="A491" s="2"/>
      <c r="B491" s="15"/>
      <c r="C491" s="3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3">
      <c r="A492" s="2"/>
      <c r="B492" s="15"/>
      <c r="C492" s="3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3">
      <c r="A493" s="2"/>
      <c r="B493" s="15"/>
      <c r="C493" s="3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3">
      <c r="A494" s="2"/>
      <c r="B494" s="15"/>
      <c r="C494" s="3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3">
      <c r="A495" s="2"/>
      <c r="B495" s="15"/>
      <c r="C495" s="3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3">
      <c r="A496" s="2"/>
      <c r="B496" s="15"/>
      <c r="C496" s="3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3">
      <c r="A497" s="2"/>
      <c r="B497" s="15"/>
      <c r="C497" s="3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3">
      <c r="A498" s="2"/>
      <c r="B498" s="15"/>
      <c r="C498" s="3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3">
      <c r="A499" s="2"/>
      <c r="B499" s="15"/>
      <c r="C499" s="3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3">
      <c r="A500" s="2"/>
      <c r="B500" s="15"/>
      <c r="C500" s="3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3">
      <c r="A501" s="2"/>
      <c r="B501" s="15"/>
      <c r="C501" s="3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3">
      <c r="A502" s="2"/>
      <c r="B502" s="15"/>
      <c r="C502" s="3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3">
      <c r="A503" s="2"/>
      <c r="B503" s="15"/>
      <c r="C503" s="3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3">
      <c r="A504" s="2"/>
      <c r="B504" s="15"/>
      <c r="C504" s="3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3">
      <c r="A505" s="2"/>
      <c r="B505" s="15"/>
      <c r="C505" s="3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3">
      <c r="A506" s="2"/>
      <c r="B506" s="15"/>
      <c r="C506" s="3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3">
      <c r="A507" s="2"/>
      <c r="B507" s="15"/>
      <c r="C507" s="3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3">
      <c r="A508" s="2"/>
      <c r="B508" s="15"/>
      <c r="C508" s="3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3">
      <c r="A509" s="2"/>
      <c r="B509" s="15"/>
      <c r="C509" s="3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3">
      <c r="A510" s="2"/>
      <c r="B510" s="15"/>
      <c r="C510" s="3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3">
      <c r="A511" s="2"/>
      <c r="B511" s="15"/>
      <c r="C511" s="3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3">
      <c r="A512" s="2"/>
      <c r="B512" s="15"/>
      <c r="C512" s="3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3">
      <c r="A513" s="2"/>
      <c r="B513" s="15"/>
      <c r="C513" s="3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3">
      <c r="A514" s="2"/>
      <c r="B514" s="15"/>
      <c r="C514" s="3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3">
      <c r="A515" s="2"/>
      <c r="B515" s="15"/>
      <c r="C515" s="3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3">
      <c r="A516" s="2"/>
      <c r="B516" s="15"/>
      <c r="C516" s="3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3">
      <c r="A517" s="2"/>
      <c r="B517" s="15"/>
      <c r="C517" s="3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3">
      <c r="A518" s="2"/>
      <c r="B518" s="15"/>
      <c r="C518" s="3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3">
      <c r="A519" s="2"/>
      <c r="B519" s="15"/>
      <c r="C519" s="3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3">
      <c r="A520" s="2"/>
      <c r="B520" s="15"/>
      <c r="C520" s="3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3">
      <c r="A521" s="2"/>
      <c r="B521" s="15"/>
      <c r="C521" s="3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3">
      <c r="A522" s="2"/>
      <c r="B522" s="15"/>
      <c r="C522" s="3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3">
      <c r="A523" s="2"/>
      <c r="B523" s="15"/>
      <c r="C523" s="3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3">
      <c r="A524" s="2"/>
      <c r="B524" s="15"/>
      <c r="C524" s="3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3">
      <c r="A525" s="2"/>
      <c r="B525" s="15"/>
      <c r="C525" s="3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3">
      <c r="A526" s="2"/>
      <c r="B526" s="15"/>
      <c r="C526" s="3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3">
      <c r="A527" s="2"/>
      <c r="B527" s="15"/>
      <c r="C527" s="3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3">
      <c r="A528" s="2"/>
      <c r="B528" s="15"/>
      <c r="C528" s="3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3">
      <c r="A529" s="2"/>
      <c r="B529" s="15"/>
      <c r="C529" s="3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3">
      <c r="A530" s="2"/>
      <c r="B530" s="15"/>
      <c r="C530" s="3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3">
      <c r="A531" s="2"/>
      <c r="B531" s="15"/>
      <c r="C531" s="3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3">
      <c r="A532" s="2"/>
      <c r="B532" s="15"/>
      <c r="C532" s="3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3">
      <c r="A533" s="2"/>
      <c r="B533" s="15"/>
      <c r="C533" s="3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3">
      <c r="A534" s="2"/>
      <c r="B534" s="15"/>
      <c r="C534" s="3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3">
      <c r="A535" s="2"/>
      <c r="B535" s="15"/>
      <c r="C535" s="3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3">
      <c r="A536" s="2"/>
      <c r="B536" s="15"/>
      <c r="C536" s="3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3">
      <c r="A537" s="2"/>
      <c r="B537" s="15"/>
      <c r="C537" s="3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3">
      <c r="A538" s="2"/>
      <c r="B538" s="15"/>
      <c r="C538" s="3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3">
      <c r="A539" s="2"/>
      <c r="B539" s="15"/>
      <c r="C539" s="3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3">
      <c r="A540" s="2"/>
      <c r="B540" s="15"/>
      <c r="C540" s="3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3">
      <c r="A541" s="2"/>
      <c r="B541" s="15"/>
      <c r="C541" s="3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3">
      <c r="A542" s="2"/>
      <c r="B542" s="15"/>
      <c r="C542" s="3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3">
      <c r="A543" s="2"/>
      <c r="B543" s="15"/>
      <c r="C543" s="3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3">
      <c r="A544" s="2"/>
      <c r="B544" s="15"/>
      <c r="C544" s="3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3">
      <c r="A545" s="2"/>
      <c r="B545" s="15"/>
      <c r="C545" s="3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3">
      <c r="A546" s="2"/>
      <c r="B546" s="15"/>
      <c r="C546" s="3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3">
      <c r="A547" s="2"/>
      <c r="B547" s="15"/>
      <c r="C547" s="3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3">
      <c r="A548" s="2"/>
      <c r="B548" s="15"/>
      <c r="C548" s="3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3">
      <c r="A549" s="2"/>
      <c r="B549" s="15"/>
      <c r="C549" s="3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3">
      <c r="A550" s="2"/>
      <c r="B550" s="15"/>
      <c r="C550" s="3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3">
      <c r="A551" s="2"/>
      <c r="B551" s="15"/>
      <c r="C551" s="3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3">
      <c r="A552" s="2"/>
      <c r="B552" s="15"/>
      <c r="C552" s="3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3">
      <c r="A553" s="2"/>
      <c r="B553" s="15"/>
      <c r="C553" s="3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3">
      <c r="A554" s="2"/>
      <c r="B554" s="15"/>
      <c r="C554" s="3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3">
      <c r="A555" s="2"/>
      <c r="B555" s="15"/>
      <c r="C555" s="3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3">
      <c r="A556" s="2"/>
      <c r="B556" s="15"/>
      <c r="C556" s="3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">
      <c r="A557" s="2"/>
      <c r="B557" s="15"/>
      <c r="C557" s="3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">
      <c r="A558" s="2"/>
      <c r="B558" s="15"/>
      <c r="C558" s="3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">
      <c r="A559" s="2"/>
      <c r="B559" s="15"/>
      <c r="C559" s="3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">
      <c r="A560" s="2"/>
      <c r="B560" s="15"/>
      <c r="C560" s="3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">
      <c r="A561" s="2"/>
      <c r="B561" s="15"/>
      <c r="C561" s="3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">
      <c r="A562" s="2"/>
      <c r="B562" s="15"/>
      <c r="C562" s="3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">
      <c r="A563" s="2"/>
      <c r="B563" s="15"/>
      <c r="C563" s="3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">
      <c r="A564" s="2"/>
      <c r="B564" s="15"/>
      <c r="C564" s="3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">
      <c r="A565" s="2"/>
      <c r="B565" s="15"/>
      <c r="C565" s="3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">
      <c r="A566" s="2"/>
      <c r="B566" s="15"/>
      <c r="C566" s="3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">
      <c r="A567" s="2"/>
      <c r="B567" s="15"/>
      <c r="C567" s="3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">
      <c r="A568" s="2"/>
      <c r="B568" s="15"/>
      <c r="C568" s="3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">
      <c r="A569" s="2"/>
      <c r="B569" s="15"/>
      <c r="C569" s="3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">
      <c r="A570" s="2"/>
      <c r="B570" s="15"/>
      <c r="C570" s="3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">
      <c r="A571" s="2"/>
      <c r="B571" s="15"/>
      <c r="C571" s="3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">
      <c r="A572" s="2"/>
      <c r="B572" s="15"/>
      <c r="C572" s="3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">
      <c r="A573" s="2"/>
      <c r="B573" s="15"/>
      <c r="C573" s="3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3">
      <c r="A574" s="2"/>
      <c r="B574" s="15"/>
      <c r="C574" s="3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">
      <c r="A575" s="2"/>
      <c r="B575" s="15"/>
      <c r="C575" s="3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">
      <c r="A576" s="2"/>
      <c r="B576" s="15"/>
      <c r="C576" s="3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">
      <c r="A577" s="2"/>
      <c r="B577" s="15"/>
      <c r="C577" s="3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">
      <c r="A578" s="2"/>
      <c r="B578" s="15"/>
      <c r="C578" s="3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">
      <c r="A579" s="2"/>
      <c r="B579" s="15"/>
      <c r="C579" s="3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">
      <c r="A580" s="2"/>
      <c r="B580" s="15"/>
      <c r="C580" s="3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">
      <c r="A581" s="2"/>
      <c r="B581" s="15"/>
      <c r="C581" s="3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">
      <c r="A582" s="2"/>
      <c r="B582" s="15"/>
      <c r="C582" s="3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">
      <c r="A583" s="2"/>
      <c r="B583" s="15"/>
      <c r="C583" s="3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">
      <c r="A584" s="2"/>
      <c r="B584" s="15"/>
      <c r="C584" s="3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">
      <c r="A585" s="2"/>
      <c r="B585" s="15"/>
      <c r="C585" s="3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">
      <c r="A586" s="2"/>
      <c r="B586" s="15"/>
      <c r="C586" s="3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">
      <c r="A587" s="2"/>
      <c r="B587" s="15"/>
      <c r="C587" s="3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">
      <c r="A588" s="2"/>
      <c r="B588" s="15"/>
      <c r="C588" s="3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">
      <c r="A589" s="2"/>
      <c r="B589" s="15"/>
      <c r="C589" s="3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">
      <c r="A590" s="2"/>
      <c r="B590" s="15"/>
      <c r="C590" s="3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">
      <c r="A591" s="2"/>
      <c r="B591" s="15"/>
      <c r="C591" s="3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">
      <c r="A592" s="2"/>
      <c r="B592" s="15"/>
      <c r="C592" s="3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">
      <c r="A593" s="2"/>
      <c r="B593" s="15"/>
      <c r="C593" s="3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">
      <c r="A594" s="2"/>
      <c r="B594" s="15"/>
      <c r="C594" s="3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">
      <c r="A595" s="2"/>
      <c r="B595" s="15"/>
      <c r="C595" s="3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">
      <c r="A596" s="2"/>
      <c r="B596" s="15"/>
      <c r="C596" s="3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">
      <c r="A597" s="2"/>
      <c r="B597" s="15"/>
      <c r="C597" s="3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">
      <c r="A598" s="2"/>
      <c r="B598" s="15"/>
      <c r="C598" s="3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">
      <c r="A599" s="2"/>
      <c r="B599" s="15"/>
      <c r="C599" s="3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">
      <c r="A600" s="2"/>
      <c r="B600" s="15"/>
      <c r="C600" s="3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">
      <c r="A601" s="2"/>
      <c r="B601" s="15"/>
      <c r="C601" s="3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">
      <c r="A602" s="2"/>
      <c r="B602" s="15"/>
      <c r="C602" s="3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">
      <c r="A603" s="2"/>
      <c r="B603" s="15"/>
      <c r="C603" s="3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">
      <c r="A604" s="2"/>
      <c r="B604" s="15"/>
      <c r="C604" s="3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">
      <c r="A605" s="2"/>
      <c r="B605" s="15"/>
      <c r="C605" s="3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">
      <c r="A606" s="2"/>
      <c r="B606" s="15"/>
      <c r="C606" s="3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">
      <c r="A607" s="2"/>
      <c r="B607" s="15"/>
      <c r="C607" s="3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">
      <c r="A608" s="2"/>
      <c r="B608" s="15"/>
      <c r="C608" s="3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">
      <c r="A609" s="2"/>
      <c r="B609" s="15"/>
      <c r="C609" s="3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">
      <c r="A610" s="2"/>
      <c r="B610" s="15"/>
      <c r="C610" s="3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">
      <c r="A611" s="2"/>
      <c r="B611" s="15"/>
      <c r="C611" s="3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">
      <c r="A612" s="2"/>
      <c r="B612" s="15"/>
      <c r="C612" s="3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">
      <c r="A613" s="2"/>
      <c r="B613" s="15"/>
      <c r="C613" s="3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">
      <c r="A614" s="2"/>
      <c r="B614" s="15"/>
      <c r="C614" s="3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">
      <c r="A615" s="2"/>
      <c r="B615" s="15"/>
      <c r="C615" s="3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">
      <c r="A616" s="2"/>
      <c r="B616" s="15"/>
      <c r="C616" s="3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">
      <c r="A617" s="2"/>
      <c r="B617" s="15"/>
      <c r="C617" s="3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">
      <c r="A618" s="2"/>
      <c r="B618" s="15"/>
      <c r="C618" s="3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">
      <c r="A619" s="2"/>
      <c r="B619" s="15"/>
      <c r="C619" s="3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">
      <c r="A620" s="2"/>
      <c r="B620" s="15"/>
      <c r="C620" s="3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">
      <c r="A621" s="2"/>
      <c r="B621" s="15"/>
      <c r="C621" s="3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">
      <c r="A622" s="2"/>
      <c r="B622" s="15"/>
      <c r="C622" s="3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">
      <c r="A623" s="2"/>
      <c r="B623" s="15"/>
      <c r="C623" s="3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">
      <c r="A624" s="2"/>
      <c r="B624" s="15"/>
      <c r="C624" s="3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">
      <c r="A625" s="2"/>
      <c r="B625" s="15"/>
      <c r="C625" s="3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">
      <c r="A626" s="2"/>
      <c r="B626" s="15"/>
      <c r="C626" s="3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">
      <c r="A627" s="2"/>
      <c r="B627" s="15"/>
      <c r="C627" s="3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">
      <c r="A628" s="2"/>
      <c r="B628" s="15"/>
      <c r="C628" s="3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">
      <c r="A629" s="2"/>
      <c r="B629" s="15"/>
      <c r="C629" s="3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">
      <c r="A630" s="2"/>
      <c r="B630" s="15"/>
      <c r="C630" s="3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">
      <c r="A631" s="2"/>
      <c r="B631" s="15"/>
      <c r="C631" s="3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">
      <c r="A632" s="2"/>
      <c r="B632" s="15"/>
      <c r="C632" s="3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">
      <c r="A633" s="2"/>
      <c r="B633" s="15"/>
      <c r="C633" s="3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">
      <c r="A634" s="2"/>
      <c r="B634" s="15"/>
      <c r="C634" s="3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">
      <c r="A635" s="2"/>
      <c r="B635" s="15"/>
      <c r="C635" s="3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">
      <c r="A636" s="2"/>
      <c r="B636" s="15"/>
      <c r="C636" s="3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">
      <c r="A637" s="2"/>
      <c r="B637" s="15"/>
      <c r="C637" s="3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">
      <c r="A638" s="2"/>
      <c r="B638" s="15"/>
      <c r="C638" s="3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">
      <c r="A639" s="2"/>
      <c r="B639" s="15"/>
      <c r="C639" s="3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">
      <c r="A640" s="2"/>
      <c r="B640" s="15"/>
      <c r="C640" s="3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">
      <c r="A641" s="2"/>
      <c r="B641" s="15"/>
      <c r="C641" s="3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">
      <c r="A642" s="2"/>
      <c r="B642" s="15"/>
      <c r="C642" s="3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">
      <c r="A643" s="2"/>
      <c r="B643" s="15"/>
      <c r="C643" s="3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">
      <c r="A644" s="2"/>
      <c r="B644" s="15"/>
      <c r="C644" s="3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">
      <c r="A645" s="2"/>
      <c r="B645" s="15"/>
      <c r="C645" s="3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">
      <c r="A646" s="2"/>
      <c r="B646" s="15"/>
      <c r="C646" s="3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">
      <c r="A647" s="2"/>
      <c r="B647" s="15"/>
      <c r="C647" s="3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">
      <c r="A648" s="2"/>
      <c r="B648" s="15"/>
      <c r="C648" s="3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">
      <c r="A649" s="2"/>
      <c r="B649" s="15"/>
      <c r="C649" s="3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">
      <c r="A650" s="2"/>
      <c r="B650" s="15"/>
      <c r="C650" s="3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">
      <c r="A651" s="2"/>
      <c r="B651" s="15"/>
      <c r="C651" s="3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">
      <c r="A652" s="2"/>
      <c r="B652" s="15"/>
      <c r="C652" s="3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">
      <c r="A653" s="2"/>
      <c r="B653" s="15"/>
      <c r="C653" s="3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">
      <c r="A654" s="2"/>
      <c r="B654" s="15"/>
      <c r="C654" s="3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">
      <c r="A655" s="2"/>
      <c r="B655" s="15"/>
      <c r="C655" s="3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">
      <c r="A656" s="2"/>
      <c r="B656" s="15"/>
      <c r="C656" s="3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">
      <c r="A657" s="2"/>
      <c r="B657" s="15"/>
      <c r="C657" s="3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">
      <c r="A658" s="2"/>
      <c r="B658" s="15"/>
      <c r="C658" s="3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">
      <c r="A659" s="2"/>
      <c r="B659" s="15"/>
      <c r="C659" s="3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">
      <c r="A660" s="2"/>
      <c r="B660" s="15"/>
      <c r="C660" s="3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">
      <c r="A661" s="2"/>
      <c r="B661" s="15"/>
      <c r="C661" s="3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">
      <c r="A662" s="2"/>
      <c r="B662" s="15"/>
      <c r="C662" s="3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">
      <c r="A663" s="2"/>
      <c r="B663" s="15"/>
      <c r="C663" s="3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">
      <c r="A664" s="2"/>
      <c r="B664" s="15"/>
      <c r="C664" s="3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">
      <c r="A665" s="2"/>
      <c r="B665" s="15"/>
      <c r="C665" s="3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">
      <c r="A666" s="2"/>
      <c r="B666" s="15"/>
      <c r="C666" s="3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">
      <c r="A667" s="2"/>
      <c r="B667" s="15"/>
      <c r="C667" s="3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">
      <c r="A668" s="2"/>
      <c r="B668" s="15"/>
      <c r="C668" s="3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">
      <c r="A669" s="2"/>
      <c r="B669" s="15"/>
      <c r="C669" s="3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">
      <c r="A670" s="2"/>
      <c r="B670" s="15"/>
      <c r="C670" s="3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">
      <c r="A671" s="2"/>
      <c r="B671" s="15"/>
      <c r="C671" s="3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">
      <c r="A672" s="2"/>
      <c r="B672" s="15"/>
      <c r="C672" s="3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">
      <c r="A673" s="2"/>
      <c r="B673" s="15"/>
      <c r="C673" s="3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">
      <c r="A674" s="2"/>
      <c r="B674" s="15"/>
      <c r="C674" s="3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">
      <c r="A675" s="2"/>
      <c r="B675" s="15"/>
      <c r="C675" s="3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">
      <c r="A676" s="2"/>
      <c r="B676" s="15"/>
      <c r="C676" s="3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">
      <c r="A677" s="2"/>
      <c r="B677" s="15"/>
      <c r="C677" s="3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">
      <c r="A678" s="2"/>
      <c r="B678" s="15"/>
      <c r="C678" s="3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">
      <c r="A679" s="2"/>
      <c r="B679" s="15"/>
      <c r="C679" s="3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">
      <c r="A680" s="2"/>
      <c r="B680" s="15"/>
      <c r="C680" s="3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">
      <c r="A681" s="2"/>
      <c r="B681" s="15"/>
      <c r="C681" s="3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">
      <c r="A682" s="2"/>
      <c r="B682" s="15"/>
      <c r="C682" s="3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">
      <c r="A683" s="2"/>
      <c r="B683" s="15"/>
      <c r="C683" s="3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">
      <c r="A684" s="2"/>
      <c r="B684" s="15"/>
      <c r="C684" s="3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">
      <c r="A685" s="2"/>
      <c r="B685" s="15"/>
      <c r="C685" s="3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">
      <c r="A686" s="2"/>
      <c r="B686" s="15"/>
      <c r="C686" s="3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">
      <c r="A687" s="2"/>
      <c r="B687" s="15"/>
      <c r="C687" s="3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">
      <c r="A688" s="2"/>
      <c r="B688" s="15"/>
      <c r="C688" s="3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">
      <c r="A689" s="2"/>
      <c r="B689" s="15"/>
      <c r="C689" s="3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">
      <c r="A690" s="2"/>
      <c r="B690" s="15"/>
      <c r="C690" s="3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">
      <c r="A691" s="2"/>
      <c r="B691" s="15"/>
      <c r="C691" s="3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">
      <c r="A692" s="2"/>
      <c r="B692" s="15"/>
      <c r="C692" s="3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">
      <c r="A693" s="2"/>
      <c r="B693" s="15"/>
      <c r="C693" s="3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">
      <c r="A694" s="2"/>
      <c r="B694" s="15"/>
      <c r="C694" s="3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">
      <c r="A695" s="2"/>
      <c r="B695" s="15"/>
      <c r="C695" s="3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">
      <c r="A696" s="2"/>
      <c r="B696" s="15"/>
      <c r="C696" s="3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">
      <c r="A697" s="2"/>
      <c r="B697" s="15"/>
      <c r="C697" s="3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">
      <c r="A698" s="2"/>
      <c r="B698" s="15"/>
      <c r="C698" s="3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">
      <c r="A699" s="2"/>
      <c r="B699" s="15"/>
      <c r="C699" s="3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">
      <c r="A700" s="2"/>
      <c r="B700" s="15"/>
      <c r="C700" s="3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">
      <c r="A701" s="2"/>
      <c r="B701" s="15"/>
      <c r="C701" s="3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">
      <c r="A702" s="2"/>
      <c r="B702" s="15"/>
      <c r="C702" s="3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">
      <c r="A703" s="2"/>
      <c r="B703" s="15"/>
      <c r="C703" s="3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">
      <c r="A704" s="2"/>
      <c r="B704" s="15"/>
      <c r="C704" s="3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">
      <c r="A705" s="2"/>
      <c r="B705" s="15"/>
      <c r="C705" s="3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">
      <c r="A706" s="2"/>
      <c r="B706" s="15"/>
      <c r="C706" s="3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">
      <c r="A707" s="2"/>
      <c r="B707" s="15"/>
      <c r="C707" s="3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">
      <c r="A708" s="2"/>
      <c r="B708" s="15"/>
      <c r="C708" s="3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">
      <c r="A709" s="2"/>
      <c r="B709" s="15"/>
      <c r="C709" s="3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">
      <c r="A710" s="2"/>
      <c r="B710" s="15"/>
      <c r="C710" s="3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">
      <c r="A711" s="2"/>
      <c r="B711" s="15"/>
      <c r="C711" s="3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">
      <c r="A712" s="2"/>
      <c r="B712" s="15"/>
      <c r="C712" s="3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">
      <c r="A713" s="2"/>
      <c r="B713" s="15"/>
      <c r="C713" s="3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">
      <c r="A714" s="2"/>
      <c r="B714" s="15"/>
      <c r="C714" s="3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">
      <c r="A715" s="2"/>
      <c r="B715" s="15"/>
      <c r="C715" s="3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">
      <c r="A716" s="2"/>
      <c r="B716" s="15"/>
      <c r="C716" s="3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">
      <c r="A717" s="2"/>
      <c r="B717" s="15"/>
      <c r="C717" s="3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">
      <c r="A718" s="2"/>
      <c r="B718" s="15"/>
      <c r="C718" s="3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">
      <c r="A719" s="2"/>
      <c r="B719" s="15"/>
      <c r="C719" s="3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">
      <c r="A720" s="2"/>
      <c r="B720" s="15"/>
      <c r="C720" s="3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">
      <c r="A721" s="2"/>
      <c r="B721" s="15"/>
      <c r="C721" s="3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">
      <c r="A722" s="2"/>
      <c r="B722" s="15"/>
      <c r="C722" s="3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">
      <c r="A723" s="2"/>
      <c r="B723" s="15"/>
      <c r="C723" s="3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">
      <c r="A724" s="2"/>
      <c r="B724" s="15"/>
      <c r="C724" s="3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">
      <c r="A725" s="2"/>
      <c r="B725" s="15"/>
      <c r="C725" s="3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">
      <c r="A726" s="2"/>
      <c r="B726" s="15"/>
      <c r="C726" s="3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">
      <c r="A727" s="2"/>
      <c r="B727" s="15"/>
      <c r="C727" s="3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">
      <c r="A728" s="2"/>
      <c r="B728" s="15"/>
      <c r="C728" s="3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">
      <c r="A729" s="2"/>
      <c r="B729" s="15"/>
      <c r="C729" s="3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">
      <c r="A730" s="2"/>
      <c r="B730" s="15"/>
      <c r="C730" s="3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">
      <c r="A731" s="2"/>
      <c r="B731" s="15"/>
      <c r="C731" s="3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">
      <c r="A732" s="2"/>
      <c r="B732" s="15"/>
      <c r="C732" s="3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">
      <c r="A733" s="2"/>
      <c r="B733" s="15"/>
      <c r="C733" s="3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">
      <c r="A734" s="2"/>
      <c r="B734" s="15"/>
      <c r="C734" s="3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">
      <c r="A735" s="2"/>
      <c r="B735" s="15"/>
      <c r="C735" s="3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">
      <c r="A736" s="2"/>
      <c r="B736" s="15"/>
      <c r="C736" s="3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">
      <c r="A737" s="2"/>
      <c r="B737" s="15"/>
      <c r="C737" s="3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">
      <c r="A738" s="2"/>
      <c r="B738" s="15"/>
      <c r="C738" s="3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">
      <c r="A739" s="2"/>
      <c r="B739" s="15"/>
      <c r="C739" s="3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">
      <c r="A740" s="2"/>
      <c r="B740" s="15"/>
      <c r="C740" s="3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">
      <c r="A741" s="2"/>
      <c r="B741" s="15"/>
      <c r="C741" s="3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">
      <c r="A742" s="2"/>
      <c r="B742" s="15"/>
      <c r="C742" s="3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">
      <c r="A743" s="2"/>
      <c r="B743" s="15"/>
      <c r="C743" s="3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">
      <c r="A744" s="2"/>
      <c r="B744" s="15"/>
      <c r="C744" s="3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">
      <c r="A745" s="2"/>
      <c r="B745" s="15"/>
      <c r="C745" s="3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">
      <c r="A746" s="2"/>
      <c r="B746" s="15"/>
      <c r="C746" s="3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">
      <c r="A747" s="2"/>
      <c r="B747" s="15"/>
      <c r="C747" s="3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">
      <c r="A748" s="2"/>
      <c r="B748" s="15"/>
      <c r="C748" s="3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">
      <c r="A749" s="2"/>
      <c r="B749" s="15"/>
      <c r="C749" s="3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">
      <c r="A750" s="2"/>
      <c r="B750" s="15"/>
      <c r="C750" s="3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">
      <c r="A751" s="2"/>
      <c r="B751" s="15"/>
      <c r="C751" s="3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">
      <c r="A752" s="2"/>
      <c r="B752" s="15"/>
      <c r="C752" s="3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">
      <c r="A753" s="2"/>
      <c r="B753" s="15"/>
      <c r="C753" s="3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">
      <c r="A754" s="2"/>
      <c r="B754" s="15"/>
      <c r="C754" s="3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">
      <c r="A755" s="2"/>
      <c r="B755" s="15"/>
      <c r="C755" s="3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">
      <c r="A756" s="2"/>
      <c r="B756" s="15"/>
      <c r="C756" s="3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">
      <c r="A757" s="2"/>
      <c r="B757" s="15"/>
      <c r="C757" s="3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">
      <c r="A758" s="2"/>
      <c r="B758" s="15"/>
      <c r="C758" s="3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">
      <c r="A759" s="2"/>
      <c r="B759" s="15"/>
      <c r="C759" s="3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">
      <c r="A760" s="2"/>
      <c r="B760" s="15"/>
      <c r="C760" s="3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">
      <c r="A761" s="2"/>
      <c r="B761" s="15"/>
      <c r="C761" s="3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">
      <c r="A762" s="2"/>
      <c r="B762" s="15"/>
      <c r="C762" s="3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">
      <c r="A763" s="2"/>
      <c r="B763" s="15"/>
      <c r="C763" s="3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">
      <c r="A764" s="2"/>
      <c r="B764" s="15"/>
      <c r="C764" s="3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">
      <c r="A765" s="2"/>
      <c r="B765" s="15"/>
      <c r="C765" s="3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">
      <c r="A766" s="2"/>
      <c r="B766" s="15"/>
      <c r="C766" s="3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">
      <c r="A767" s="2"/>
      <c r="B767" s="15"/>
      <c r="C767" s="3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">
      <c r="A768" s="2"/>
      <c r="B768" s="15"/>
      <c r="C768" s="3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">
      <c r="A769" s="2"/>
      <c r="B769" s="15"/>
      <c r="C769" s="3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">
      <c r="A770" s="2"/>
      <c r="B770" s="15"/>
      <c r="C770" s="3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">
      <c r="A771" s="2"/>
      <c r="B771" s="15"/>
      <c r="C771" s="3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">
      <c r="A772" s="2"/>
      <c r="B772" s="15"/>
      <c r="C772" s="3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">
      <c r="A773" s="2"/>
      <c r="B773" s="15"/>
      <c r="C773" s="3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">
      <c r="A774" s="2"/>
      <c r="B774" s="15"/>
      <c r="C774" s="3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">
      <c r="A775" s="2"/>
      <c r="B775" s="15"/>
      <c r="C775" s="3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">
      <c r="A776" s="2"/>
      <c r="B776" s="15"/>
      <c r="C776" s="3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">
      <c r="A777" s="2"/>
      <c r="B777" s="15"/>
      <c r="C777" s="3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">
      <c r="A778" s="2"/>
      <c r="B778" s="15"/>
      <c r="C778" s="3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">
      <c r="A779" s="2"/>
      <c r="B779" s="15"/>
      <c r="C779" s="3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">
      <c r="A780" s="2"/>
      <c r="B780" s="15"/>
      <c r="C780" s="3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">
      <c r="A781" s="2"/>
      <c r="B781" s="15"/>
      <c r="C781" s="3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">
      <c r="A782" s="2"/>
      <c r="B782" s="15"/>
      <c r="C782" s="3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">
      <c r="A783" s="2"/>
      <c r="B783" s="15"/>
      <c r="C783" s="3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">
      <c r="A784" s="2"/>
      <c r="B784" s="15"/>
      <c r="C784" s="3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">
      <c r="A785" s="2"/>
      <c r="B785" s="15"/>
      <c r="C785" s="3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">
      <c r="A786" s="2"/>
      <c r="B786" s="15"/>
      <c r="C786" s="3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">
      <c r="A787" s="2"/>
      <c r="B787" s="15"/>
      <c r="C787" s="3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">
      <c r="A788" s="2"/>
      <c r="B788" s="15"/>
      <c r="C788" s="3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">
      <c r="A789" s="2"/>
      <c r="B789" s="15"/>
      <c r="C789" s="3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">
      <c r="A790" s="2"/>
      <c r="B790" s="15"/>
      <c r="C790" s="3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">
      <c r="A791" s="2"/>
      <c r="B791" s="15"/>
      <c r="C791" s="3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">
      <c r="A792" s="2"/>
      <c r="B792" s="15"/>
      <c r="C792" s="3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">
      <c r="A793" s="2"/>
      <c r="B793" s="15"/>
      <c r="C793" s="3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">
      <c r="A794" s="2"/>
      <c r="B794" s="15"/>
      <c r="C794" s="3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">
      <c r="A795" s="2"/>
      <c r="B795" s="15"/>
      <c r="C795" s="3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">
      <c r="A796" s="2"/>
      <c r="B796" s="15"/>
      <c r="C796" s="3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">
      <c r="A797" s="2"/>
      <c r="B797" s="15"/>
      <c r="C797" s="3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">
      <c r="A798" s="2"/>
      <c r="B798" s="15"/>
      <c r="C798" s="3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">
      <c r="A799" s="2"/>
      <c r="B799" s="15"/>
      <c r="C799" s="3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">
      <c r="A800" s="2"/>
      <c r="B800" s="15"/>
      <c r="C800" s="3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">
      <c r="A801" s="2"/>
      <c r="B801" s="15"/>
      <c r="C801" s="3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">
      <c r="A802" s="2"/>
      <c r="B802" s="15"/>
      <c r="C802" s="3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">
      <c r="A803" s="2"/>
      <c r="B803" s="15"/>
      <c r="C803" s="3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">
      <c r="A804" s="2"/>
      <c r="B804" s="15"/>
      <c r="C804" s="3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">
      <c r="A805" s="2"/>
      <c r="B805" s="15"/>
      <c r="C805" s="3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">
      <c r="A806" s="2"/>
      <c r="B806" s="15"/>
      <c r="C806" s="3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">
      <c r="A807" s="2"/>
      <c r="B807" s="15"/>
      <c r="C807" s="3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">
      <c r="A808" s="2"/>
      <c r="B808" s="15"/>
      <c r="C808" s="3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">
      <c r="A809" s="2"/>
      <c r="B809" s="15"/>
      <c r="C809" s="3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">
      <c r="A810" s="2"/>
      <c r="B810" s="15"/>
      <c r="C810" s="3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">
      <c r="A811" s="2"/>
      <c r="B811" s="15"/>
      <c r="C811" s="3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">
      <c r="A812" s="2"/>
      <c r="B812" s="15"/>
      <c r="C812" s="3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">
      <c r="A813" s="2"/>
      <c r="B813" s="15"/>
      <c r="C813" s="3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">
      <c r="A814" s="2"/>
      <c r="B814" s="15"/>
      <c r="C814" s="3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">
      <c r="A815" s="2"/>
      <c r="B815" s="15"/>
      <c r="C815" s="3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">
      <c r="A816" s="2"/>
      <c r="B816" s="15"/>
      <c r="C816" s="3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">
      <c r="A817" s="2"/>
      <c r="B817" s="15"/>
      <c r="C817" s="3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">
      <c r="A818" s="2"/>
      <c r="B818" s="15"/>
      <c r="C818" s="3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">
      <c r="A819" s="2"/>
      <c r="B819" s="15"/>
      <c r="C819" s="3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">
      <c r="A820" s="2"/>
      <c r="B820" s="15"/>
      <c r="C820" s="3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">
      <c r="A821" s="2"/>
      <c r="B821" s="15"/>
      <c r="C821" s="3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">
      <c r="A822" s="2"/>
      <c r="B822" s="15"/>
      <c r="C822" s="3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">
      <c r="A823" s="2"/>
      <c r="B823" s="15"/>
      <c r="C823" s="3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">
      <c r="A824" s="2"/>
      <c r="B824" s="15"/>
      <c r="C824" s="3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">
      <c r="A825" s="2"/>
      <c r="B825" s="15"/>
      <c r="C825" s="3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">
      <c r="A826" s="2"/>
      <c r="B826" s="15"/>
      <c r="C826" s="3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">
      <c r="A827" s="2"/>
      <c r="B827" s="15"/>
      <c r="C827" s="3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">
      <c r="A828" s="2"/>
      <c r="B828" s="15"/>
      <c r="C828" s="3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">
      <c r="A829" s="2"/>
      <c r="B829" s="15"/>
      <c r="C829" s="3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">
      <c r="A830" s="2"/>
      <c r="B830" s="15"/>
      <c r="C830" s="3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">
      <c r="A831" s="2"/>
      <c r="B831" s="15"/>
      <c r="C831" s="3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">
      <c r="A832" s="2"/>
      <c r="B832" s="15"/>
      <c r="C832" s="3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">
      <c r="A833" s="2"/>
      <c r="B833" s="15"/>
      <c r="C833" s="3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">
      <c r="A834" s="2"/>
      <c r="B834" s="15"/>
      <c r="C834" s="3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">
      <c r="A835" s="2"/>
      <c r="B835" s="15"/>
      <c r="C835" s="3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">
      <c r="A836" s="2"/>
      <c r="B836" s="15"/>
      <c r="C836" s="3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">
      <c r="A837" s="2"/>
      <c r="B837" s="15"/>
      <c r="C837" s="3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">
      <c r="A838" s="2"/>
      <c r="B838" s="15"/>
      <c r="C838" s="3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">
      <c r="A839" s="2"/>
      <c r="B839" s="15"/>
      <c r="C839" s="3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">
      <c r="A840" s="2"/>
      <c r="B840" s="15"/>
      <c r="C840" s="3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">
      <c r="A841" s="2"/>
      <c r="B841" s="15"/>
      <c r="C841" s="3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">
      <c r="A842" s="2"/>
      <c r="B842" s="15"/>
      <c r="C842" s="3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">
      <c r="A843" s="2"/>
      <c r="B843" s="15"/>
      <c r="C843" s="3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">
      <c r="A844" s="2"/>
      <c r="B844" s="15"/>
      <c r="C844" s="3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">
      <c r="A845" s="2"/>
      <c r="B845" s="15"/>
      <c r="C845" s="3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">
      <c r="A846" s="2"/>
      <c r="B846" s="15"/>
      <c r="C846" s="3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">
      <c r="A847" s="2"/>
      <c r="B847" s="15"/>
      <c r="C847" s="3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">
      <c r="A848" s="2"/>
      <c r="B848" s="15"/>
      <c r="C848" s="3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">
      <c r="A849" s="2"/>
      <c r="B849" s="15"/>
      <c r="C849" s="3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">
      <c r="A850" s="2"/>
      <c r="B850" s="15"/>
      <c r="C850" s="3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">
      <c r="A851" s="2"/>
      <c r="B851" s="15"/>
      <c r="C851" s="3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">
      <c r="A852" s="2"/>
      <c r="B852" s="15"/>
      <c r="C852" s="3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">
      <c r="A853" s="2"/>
      <c r="B853" s="15"/>
      <c r="C853" s="3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">
      <c r="A854" s="2"/>
      <c r="B854" s="15"/>
      <c r="C854" s="3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">
      <c r="A855" s="2"/>
      <c r="B855" s="15"/>
      <c r="C855" s="3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">
      <c r="A856" s="2"/>
      <c r="B856" s="15"/>
      <c r="C856" s="3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">
      <c r="A857" s="2"/>
      <c r="B857" s="15"/>
      <c r="C857" s="3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">
      <c r="A858" s="2"/>
      <c r="B858" s="15"/>
      <c r="C858" s="3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">
      <c r="A859" s="2"/>
      <c r="B859" s="15"/>
      <c r="C859" s="3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">
      <c r="A860" s="2"/>
      <c r="B860" s="15"/>
      <c r="C860" s="3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">
      <c r="A861" s="2"/>
      <c r="B861" s="15"/>
      <c r="C861" s="3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">
      <c r="A862" s="2"/>
      <c r="B862" s="15"/>
      <c r="C862" s="3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">
      <c r="A863" s="2"/>
      <c r="B863" s="15"/>
      <c r="C863" s="3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">
      <c r="A864" s="2"/>
      <c r="B864" s="15"/>
      <c r="C864" s="3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">
      <c r="A865" s="2"/>
      <c r="B865" s="15"/>
      <c r="C865" s="3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">
      <c r="A866" s="2"/>
      <c r="B866" s="15"/>
      <c r="C866" s="3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">
      <c r="A867" s="2"/>
      <c r="B867" s="15"/>
      <c r="C867" s="3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">
      <c r="A868" s="2"/>
      <c r="B868" s="15"/>
      <c r="C868" s="3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">
      <c r="A869" s="2"/>
      <c r="B869" s="15"/>
      <c r="C869" s="3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">
      <c r="A870" s="2"/>
      <c r="B870" s="15"/>
      <c r="C870" s="3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">
      <c r="A871" s="2"/>
      <c r="B871" s="15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">
      <c r="A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">
      <c r="A873" s="2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">
      <c r="A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">
      <c r="A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">
      <c r="A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">
      <c r="A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">
      <c r="A878" s="2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">
      <c r="A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">
      <c r="A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">
      <c r="A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">
      <c r="A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">
      <c r="A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">
      <c r="A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">
      <c r="A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">
      <c r="A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">
      <c r="A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">
      <c r="A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">
      <c r="A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">
      <c r="A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">
      <c r="A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">
      <c r="A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">
      <c r="A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">
      <c r="A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">
      <c r="A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">
      <c r="A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">
      <c r="A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">
      <c r="A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">
      <c r="A899" s="2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">
      <c r="A900" s="2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">
      <c r="A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">
      <c r="A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">
      <c r="A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">
      <c r="A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">
      <c r="A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">
      <c r="A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">
      <c r="A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">
      <c r="A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">
      <c r="A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">
      <c r="A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">
      <c r="A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">
      <c r="A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">
      <c r="A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">
      <c r="A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">
      <c r="A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">
      <c r="A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">
      <c r="A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">
      <c r="A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">
      <c r="A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">
      <c r="A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">
      <c r="A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">
      <c r="A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">
      <c r="A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">
      <c r="A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">
      <c r="A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">
      <c r="A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">
      <c r="A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">
      <c r="A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">
      <c r="A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">
      <c r="A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">
      <c r="A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">
      <c r="A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">
      <c r="A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">
      <c r="A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">
      <c r="A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">
      <c r="A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">
      <c r="A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">
      <c r="A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">
      <c r="A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">
      <c r="A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">
      <c r="A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">
      <c r="A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">
      <c r="A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">
      <c r="A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">
      <c r="A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">
      <c r="A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">
      <c r="A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">
      <c r="A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">
      <c r="A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">
      <c r="A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">
      <c r="A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">
      <c r="A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">
      <c r="A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">
      <c r="A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">
      <c r="A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">
      <c r="A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">
      <c r="A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">
      <c r="A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">
      <c r="A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">
      <c r="A960" s="2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">
      <c r="A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">
      <c r="A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">
      <c r="A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">
      <c r="A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">
      <c r="A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">
      <c r="A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">
      <c r="A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">
      <c r="A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">
      <c r="A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">
      <c r="A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">
      <c r="A971" s="2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">
      <c r="A972" s="2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">
      <c r="A973" s="2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">
      <c r="A974" s="2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">
      <c r="A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">
      <c r="A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">
      <c r="A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">
      <c r="A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">
      <c r="A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">
      <c r="A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">
      <c r="A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">
      <c r="A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">
      <c r="A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">
      <c r="A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">
      <c r="A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">
      <c r="A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">
      <c r="A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">
      <c r="A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">
      <c r="A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">
      <c r="A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">
      <c r="A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">
      <c r="A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">
      <c r="A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">
      <c r="A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">
      <c r="A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">
      <c r="A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">
      <c r="A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">
      <c r="A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">
      <c r="A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">
      <c r="A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">
      <c r="A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">
      <c r="A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">
      <c r="A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">
      <c r="A1004" s="2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">
      <c r="A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">
      <c r="A1006" s="2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">
      <c r="A1007" s="2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">
      <c r="A1008" s="2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</sheetData>
  <mergeCells count="40">
    <mergeCell ref="B96:B97"/>
    <mergeCell ref="B82:B86"/>
    <mergeCell ref="B91:B95"/>
    <mergeCell ref="B19:C19"/>
    <mergeCell ref="B20:C20"/>
    <mergeCell ref="B87:B90"/>
    <mergeCell ref="A1:B1"/>
    <mergeCell ref="C1:K1"/>
    <mergeCell ref="A2:B2"/>
    <mergeCell ref="D2:L2"/>
    <mergeCell ref="A3:B3"/>
    <mergeCell ref="J9:K9"/>
    <mergeCell ref="J10:K10"/>
    <mergeCell ref="A18:A99"/>
    <mergeCell ref="B21:B25"/>
    <mergeCell ref="B26:B30"/>
    <mergeCell ref="B31:B38"/>
    <mergeCell ref="B39:B42"/>
    <mergeCell ref="B43:B46"/>
    <mergeCell ref="B47:B50"/>
    <mergeCell ref="B51:B52"/>
    <mergeCell ref="B57:C57"/>
    <mergeCell ref="B59:C59"/>
    <mergeCell ref="B60:C60"/>
    <mergeCell ref="B62:B66"/>
    <mergeCell ref="B67:B71"/>
    <mergeCell ref="B72:B81"/>
    <mergeCell ref="E14:G14"/>
    <mergeCell ref="B18:C18"/>
    <mergeCell ref="E15:G15"/>
    <mergeCell ref="A4:B4"/>
    <mergeCell ref="B6:G6"/>
    <mergeCell ref="E7:G7"/>
    <mergeCell ref="E8:G8"/>
    <mergeCell ref="E9:G9"/>
    <mergeCell ref="E10:G10"/>
    <mergeCell ref="E11:G11"/>
    <mergeCell ref="E12:G12"/>
    <mergeCell ref="E13:G13"/>
    <mergeCell ref="B15:C1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H18" sqref="H18"/>
    </sheetView>
  </sheetViews>
  <sheetFormatPr defaultColWidth="12.59765625" defaultRowHeight="15" customHeight="1" x14ac:dyDescent="0.25"/>
  <cols>
    <col min="1" max="1" width="9.8984375" customWidth="1"/>
    <col min="2" max="3" width="10.796875" customWidth="1"/>
    <col min="4" max="5" width="9.8984375" customWidth="1"/>
    <col min="6" max="6" width="13.69921875" customWidth="1"/>
    <col min="7" max="8" width="9.8984375" customWidth="1"/>
    <col min="9" max="9" width="13.69921875" customWidth="1"/>
    <col min="10" max="26" width="9.8984375" customWidth="1"/>
  </cols>
  <sheetData>
    <row r="1" spans="1:26" ht="14.2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3">
      <c r="A3" s="122" t="s">
        <v>100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35">
      <c r="A4" s="82"/>
      <c r="B4" s="120" t="s">
        <v>27</v>
      </c>
      <c r="C4" s="121"/>
      <c r="D4" s="120" t="s">
        <v>27</v>
      </c>
      <c r="E4" s="121"/>
      <c r="F4" s="120" t="s">
        <v>96</v>
      </c>
      <c r="G4" s="121"/>
      <c r="H4" s="120" t="s">
        <v>39</v>
      </c>
      <c r="I4" s="121"/>
      <c r="J4" s="120" t="s">
        <v>42</v>
      </c>
      <c r="K4" s="121"/>
      <c r="L4" s="120" t="s">
        <v>45</v>
      </c>
      <c r="M4" s="121"/>
      <c r="N4" s="120" t="s">
        <v>43</v>
      </c>
      <c r="O4" s="121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3">
      <c r="A5" s="82"/>
      <c r="B5" s="37" t="s">
        <v>29</v>
      </c>
      <c r="C5" s="37" t="s">
        <v>33</v>
      </c>
      <c r="D5" s="37" t="s">
        <v>29</v>
      </c>
      <c r="E5" s="37" t="s">
        <v>33</v>
      </c>
      <c r="F5" s="37" t="s">
        <v>29</v>
      </c>
      <c r="G5" s="37" t="s">
        <v>33</v>
      </c>
      <c r="H5" s="37" t="s">
        <v>29</v>
      </c>
      <c r="I5" s="37" t="s">
        <v>33</v>
      </c>
      <c r="J5" s="37" t="s">
        <v>29</v>
      </c>
      <c r="K5" s="37" t="s">
        <v>33</v>
      </c>
      <c r="L5" s="37" t="s">
        <v>29</v>
      </c>
      <c r="M5" s="37" t="s">
        <v>33</v>
      </c>
      <c r="N5" s="37" t="s">
        <v>29</v>
      </c>
      <c r="O5" s="37" t="s">
        <v>33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3">
      <c r="A6" s="82" t="s">
        <v>2</v>
      </c>
      <c r="B6" s="82">
        <f>Sprint1!D9</f>
        <v>20.2</v>
      </c>
      <c r="C6" s="82">
        <f>Sprint1!E9</f>
        <v>22</v>
      </c>
      <c r="D6" s="82">
        <f>Sprint1!D12</f>
        <v>11.2</v>
      </c>
      <c r="E6" s="82">
        <f>Sprint1!E12</f>
        <v>12</v>
      </c>
      <c r="F6" s="82">
        <f>Sprint1!D8</f>
        <v>12.2</v>
      </c>
      <c r="G6" s="82">
        <f>Sprint1!E8</f>
        <v>13</v>
      </c>
      <c r="H6" s="82">
        <f>Sprint1!D10</f>
        <v>13.2</v>
      </c>
      <c r="I6" s="82">
        <f>Sprint1!E10</f>
        <v>14</v>
      </c>
      <c r="J6" s="82">
        <f>Sprint1!D11</f>
        <v>12.2</v>
      </c>
      <c r="K6" s="82">
        <f>Sprint1!E11</f>
        <v>14</v>
      </c>
      <c r="L6" s="82">
        <f>Sprint1!D14</f>
        <v>11.2</v>
      </c>
      <c r="M6" s="82">
        <f>Sprint1!E14</f>
        <v>12</v>
      </c>
      <c r="N6" s="82">
        <f>Sprint1!D13</f>
        <v>11.2</v>
      </c>
      <c r="O6" s="82">
        <f>Sprint1!E13</f>
        <v>13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3">
      <c r="A7" s="83" t="s">
        <v>6</v>
      </c>
      <c r="B7" s="83">
        <f t="shared" ref="B7:G7" si="0">SUM(B6:B6)</f>
        <v>20.2</v>
      </c>
      <c r="C7" s="83">
        <f t="shared" si="0"/>
        <v>22</v>
      </c>
      <c r="D7" s="83">
        <f t="shared" si="0"/>
        <v>11.2</v>
      </c>
      <c r="E7" s="83">
        <f t="shared" si="0"/>
        <v>12</v>
      </c>
      <c r="F7" s="83">
        <f t="shared" si="0"/>
        <v>12.2</v>
      </c>
      <c r="G7" s="83">
        <f t="shared" si="0"/>
        <v>13</v>
      </c>
      <c r="H7" s="83">
        <f t="shared" ref="H7:O7" si="1">SUM(H6:H6)</f>
        <v>13.2</v>
      </c>
      <c r="I7" s="83">
        <f t="shared" si="1"/>
        <v>14</v>
      </c>
      <c r="J7" s="83">
        <f t="shared" si="1"/>
        <v>12.2</v>
      </c>
      <c r="K7" s="83">
        <f t="shared" si="1"/>
        <v>14</v>
      </c>
      <c r="L7" s="83">
        <f t="shared" si="1"/>
        <v>11.2</v>
      </c>
      <c r="M7" s="83">
        <f t="shared" si="1"/>
        <v>12</v>
      </c>
      <c r="N7" s="83">
        <f t="shared" si="1"/>
        <v>11.2</v>
      </c>
      <c r="O7" s="83">
        <f t="shared" si="1"/>
        <v>13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3">
      <c r="A8" s="81"/>
      <c r="B8" s="81"/>
      <c r="C8" s="81"/>
      <c r="D8" s="81"/>
      <c r="E8" s="81"/>
      <c r="F8" s="81"/>
      <c r="G8" s="81"/>
      <c r="H8" s="81"/>
      <c r="I8" s="81"/>
      <c r="J8" s="81"/>
      <c r="K8" s="15"/>
      <c r="L8" s="81"/>
      <c r="M8" s="15"/>
      <c r="N8" s="81"/>
      <c r="O8" s="81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15"/>
      <c r="M9" s="15"/>
      <c r="N9" s="81"/>
      <c r="O9" s="81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15"/>
      <c r="M10" s="15"/>
      <c r="N10" s="81"/>
      <c r="O10" s="8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81"/>
      <c r="B11" s="81"/>
      <c r="C11" s="81"/>
      <c r="D11" s="81"/>
      <c r="E11" s="123" t="s">
        <v>17</v>
      </c>
      <c r="F11" s="124"/>
      <c r="G11" s="81"/>
      <c r="H11" s="81"/>
      <c r="I11" s="81"/>
      <c r="J11" s="81"/>
      <c r="K11" s="81"/>
      <c r="L11" s="15"/>
      <c r="M11" s="15"/>
      <c r="N11" s="81"/>
      <c r="O11" s="8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81"/>
      <c r="B12" s="81"/>
      <c r="C12" s="81"/>
      <c r="D12" s="81"/>
      <c r="E12" s="84" t="s">
        <v>29</v>
      </c>
      <c r="F12" s="84">
        <f>B7+D7+F7+H7+J7+L7+N7</f>
        <v>91.4</v>
      </c>
      <c r="G12" s="81"/>
      <c r="H12" s="81"/>
      <c r="I12" s="81"/>
      <c r="J12" s="81"/>
      <c r="K12" s="81"/>
      <c r="L12" s="15"/>
      <c r="M12" s="15"/>
      <c r="N12" s="81"/>
      <c r="O12" s="8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81"/>
      <c r="B13" s="81"/>
      <c r="C13" s="81"/>
      <c r="D13" s="81"/>
      <c r="E13" s="84" t="s">
        <v>33</v>
      </c>
      <c r="F13" s="84">
        <f>C7+E7+G7+I7+K7+M7+O7</f>
        <v>100</v>
      </c>
      <c r="G13" s="81"/>
      <c r="H13" s="81"/>
      <c r="I13" s="81"/>
      <c r="J13" s="81"/>
      <c r="K13" s="81"/>
      <c r="L13" s="15"/>
      <c r="M13" s="15"/>
      <c r="N13" s="81"/>
      <c r="O13" s="8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5">
      <c r="A15" s="5"/>
      <c r="B15" s="5"/>
      <c r="C15" s="5"/>
      <c r="D15" s="5"/>
      <c r="E15" s="5"/>
      <c r="F15" s="36"/>
      <c r="G15" s="5"/>
      <c r="H15" s="5"/>
      <c r="I15" s="3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5">
      <c r="A16" s="5"/>
      <c r="B16" s="5"/>
      <c r="C16" s="5"/>
      <c r="D16" s="5"/>
      <c r="E16" s="5"/>
      <c r="F16" s="36"/>
      <c r="G16" s="5"/>
      <c r="H16" s="5"/>
      <c r="I16" s="3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5"/>
      <c r="B17" s="5"/>
      <c r="C17" s="5"/>
      <c r="D17" s="5"/>
      <c r="E17" s="5"/>
      <c r="F17" s="36"/>
      <c r="G17" s="5"/>
      <c r="H17" s="5"/>
      <c r="I17" s="3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5"/>
      <c r="B18" s="5"/>
      <c r="C18" s="5"/>
      <c r="D18" s="5"/>
      <c r="E18" s="5"/>
      <c r="F18" s="36"/>
      <c r="G18" s="5"/>
      <c r="H18" s="5"/>
      <c r="I18" s="3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5"/>
      <c r="B19" s="5"/>
      <c r="C19" s="5"/>
      <c r="D19" s="5"/>
      <c r="E19" s="5"/>
      <c r="F19" s="36"/>
      <c r="G19" s="5"/>
      <c r="H19" s="5"/>
      <c r="I19" s="3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5"/>
      <c r="B20" s="5"/>
      <c r="C20" s="5"/>
      <c r="D20" s="5"/>
      <c r="E20" s="5"/>
      <c r="F20" s="36"/>
      <c r="G20" s="5"/>
      <c r="H20" s="5"/>
      <c r="I20" s="3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5"/>
      <c r="B21" s="5"/>
      <c r="C21" s="5"/>
      <c r="D21" s="5"/>
      <c r="E21" s="5"/>
      <c r="F21" s="36"/>
      <c r="G21" s="5"/>
      <c r="H21" s="5"/>
      <c r="I21" s="3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5"/>
      <c r="B22" s="5"/>
      <c r="C22" s="5"/>
      <c r="D22" s="5"/>
      <c r="E22" s="5"/>
      <c r="F22" s="36"/>
      <c r="G22" s="5"/>
      <c r="H22" s="5"/>
      <c r="I22" s="3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5"/>
      <c r="B23" s="5"/>
      <c r="C23" s="5"/>
      <c r="D23" s="5"/>
      <c r="E23" s="5"/>
      <c r="F23" s="36"/>
      <c r="G23" s="5"/>
      <c r="H23" s="5"/>
      <c r="I23" s="3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5"/>
      <c r="C24" s="5"/>
      <c r="D24" s="5"/>
      <c r="E24" s="5"/>
      <c r="F24" s="36"/>
      <c r="G24" s="5"/>
      <c r="H24" s="5"/>
      <c r="I24" s="3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5"/>
      <c r="C25" s="5"/>
      <c r="D25" s="5"/>
      <c r="E25" s="5"/>
      <c r="F25" s="36"/>
      <c r="G25" s="5"/>
      <c r="H25" s="5"/>
      <c r="I25" s="3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5"/>
      <c r="C26" s="5"/>
      <c r="D26" s="5"/>
      <c r="E26" s="5"/>
      <c r="F26" s="36"/>
      <c r="G26" s="5"/>
      <c r="H26" s="5"/>
      <c r="I26" s="3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5"/>
      <c r="C27" s="5"/>
      <c r="D27" s="5"/>
      <c r="E27" s="5"/>
      <c r="F27" s="36"/>
      <c r="G27" s="5"/>
      <c r="H27" s="5"/>
      <c r="I27" s="3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5"/>
      <c r="C28" s="5"/>
      <c r="D28" s="5"/>
      <c r="E28" s="5"/>
      <c r="F28" s="36"/>
      <c r="G28" s="5"/>
      <c r="H28" s="5"/>
      <c r="I28" s="3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5"/>
      <c r="C29" s="5"/>
      <c r="D29" s="5"/>
      <c r="E29" s="5"/>
      <c r="F29" s="36"/>
      <c r="G29" s="5"/>
      <c r="H29" s="5"/>
      <c r="I29" s="3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5"/>
      <c r="C30" s="5"/>
      <c r="D30" s="5"/>
      <c r="E30" s="5"/>
      <c r="F30" s="36"/>
      <c r="G30" s="5"/>
      <c r="H30" s="5"/>
      <c r="I30" s="3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5"/>
      <c r="C31" s="5"/>
      <c r="D31" s="5"/>
      <c r="E31" s="5"/>
      <c r="F31" s="36"/>
      <c r="G31" s="5"/>
      <c r="H31" s="5"/>
      <c r="I31" s="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5"/>
      <c r="C32" s="5"/>
      <c r="D32" s="5"/>
      <c r="E32" s="5"/>
      <c r="F32" s="36"/>
      <c r="G32" s="5"/>
      <c r="H32" s="5"/>
      <c r="I32" s="3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5"/>
      <c r="C33" s="5"/>
      <c r="D33" s="5"/>
      <c r="E33" s="5"/>
      <c r="F33" s="36"/>
      <c r="G33" s="5"/>
      <c r="H33" s="5"/>
      <c r="I33" s="3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5"/>
      <c r="C34" s="5"/>
      <c r="D34" s="5"/>
      <c r="E34" s="5"/>
      <c r="F34" s="36"/>
      <c r="G34" s="5"/>
      <c r="H34" s="5"/>
      <c r="I34" s="3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5"/>
      <c r="C35" s="5"/>
      <c r="D35" s="5"/>
      <c r="E35" s="5"/>
      <c r="F35" s="36"/>
      <c r="G35" s="5"/>
      <c r="H35" s="5"/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5"/>
      <c r="C36" s="5"/>
      <c r="D36" s="5"/>
      <c r="E36" s="5"/>
      <c r="F36" s="36"/>
      <c r="G36" s="5"/>
      <c r="H36" s="5"/>
      <c r="I36" s="3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5"/>
      <c r="C37" s="5"/>
      <c r="D37" s="5"/>
      <c r="E37" s="5"/>
      <c r="F37" s="36"/>
      <c r="G37" s="5"/>
      <c r="H37" s="5"/>
      <c r="I37" s="3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5"/>
      <c r="C38" s="5"/>
      <c r="D38" s="5"/>
      <c r="E38" s="5"/>
      <c r="F38" s="36"/>
      <c r="G38" s="5"/>
      <c r="H38" s="5"/>
      <c r="I38" s="3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5"/>
      <c r="C39" s="5"/>
      <c r="D39" s="5"/>
      <c r="E39" s="5"/>
      <c r="F39" s="36"/>
      <c r="G39" s="5"/>
      <c r="H39" s="5"/>
      <c r="I39" s="3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5"/>
      <c r="C40" s="5"/>
      <c r="D40" s="5"/>
      <c r="E40" s="5"/>
      <c r="F40" s="36"/>
      <c r="G40" s="5"/>
      <c r="H40" s="5"/>
      <c r="I40" s="3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5"/>
      <c r="C41" s="5"/>
      <c r="D41" s="5"/>
      <c r="E41" s="5"/>
      <c r="F41" s="36"/>
      <c r="G41" s="5"/>
      <c r="H41" s="5"/>
      <c r="I41" s="3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5"/>
      <c r="C42" s="5"/>
      <c r="D42" s="5"/>
      <c r="E42" s="5"/>
      <c r="F42" s="36"/>
      <c r="G42" s="5"/>
      <c r="H42" s="5"/>
      <c r="I42" s="3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5"/>
      <c r="C43" s="5"/>
      <c r="D43" s="5"/>
      <c r="E43" s="5"/>
      <c r="F43" s="36"/>
      <c r="G43" s="5"/>
      <c r="H43" s="5"/>
      <c r="I43" s="3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5"/>
      <c r="C44" s="5"/>
      <c r="D44" s="5"/>
      <c r="E44" s="5"/>
      <c r="F44" s="36"/>
      <c r="G44" s="5"/>
      <c r="H44" s="5"/>
      <c r="I44" s="3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5"/>
      <c r="C45" s="5"/>
      <c r="D45" s="5"/>
      <c r="E45" s="5"/>
      <c r="F45" s="36"/>
      <c r="G45" s="5"/>
      <c r="H45" s="5"/>
      <c r="I45" s="3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5"/>
      <c r="C46" s="5"/>
      <c r="D46" s="5"/>
      <c r="E46" s="5"/>
      <c r="F46" s="36"/>
      <c r="G46" s="5"/>
      <c r="H46" s="5"/>
      <c r="I46" s="3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5"/>
      <c r="C47" s="5"/>
      <c r="D47" s="5"/>
      <c r="E47" s="5"/>
      <c r="F47" s="36"/>
      <c r="G47" s="5"/>
      <c r="H47" s="5"/>
      <c r="I47" s="3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5"/>
      <c r="C48" s="5"/>
      <c r="D48" s="5"/>
      <c r="E48" s="5"/>
      <c r="F48" s="36"/>
      <c r="G48" s="5"/>
      <c r="H48" s="5"/>
      <c r="I48" s="3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5"/>
      <c r="C49" s="5"/>
      <c r="D49" s="5"/>
      <c r="E49" s="5"/>
      <c r="F49" s="36"/>
      <c r="G49" s="5"/>
      <c r="H49" s="5"/>
      <c r="I49" s="3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5"/>
      <c r="C50" s="5"/>
      <c r="D50" s="5"/>
      <c r="E50" s="5"/>
      <c r="F50" s="36"/>
      <c r="G50" s="5"/>
      <c r="H50" s="5"/>
      <c r="I50" s="3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5"/>
      <c r="C51" s="5"/>
      <c r="D51" s="5"/>
      <c r="E51" s="5"/>
      <c r="F51" s="36"/>
      <c r="G51" s="5"/>
      <c r="H51" s="5"/>
      <c r="I51" s="3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5"/>
      <c r="C52" s="5"/>
      <c r="D52" s="5"/>
      <c r="E52" s="5"/>
      <c r="F52" s="36"/>
      <c r="G52" s="5"/>
      <c r="H52" s="5"/>
      <c r="I52" s="3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5"/>
      <c r="C53" s="5"/>
      <c r="D53" s="5"/>
      <c r="E53" s="5"/>
      <c r="F53" s="36"/>
      <c r="G53" s="5"/>
      <c r="H53" s="5"/>
      <c r="I53" s="3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5"/>
      <c r="C54" s="5"/>
      <c r="D54" s="5"/>
      <c r="E54" s="5"/>
      <c r="F54" s="36"/>
      <c r="G54" s="5"/>
      <c r="H54" s="5"/>
      <c r="I54" s="3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5"/>
      <c r="C55" s="5"/>
      <c r="D55" s="5"/>
      <c r="E55" s="5"/>
      <c r="F55" s="36"/>
      <c r="G55" s="5"/>
      <c r="H55" s="5"/>
      <c r="I55" s="3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5"/>
      <c r="C56" s="5"/>
      <c r="D56" s="5"/>
      <c r="E56" s="5"/>
      <c r="F56" s="36"/>
      <c r="G56" s="5"/>
      <c r="H56" s="5"/>
      <c r="I56" s="3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5"/>
      <c r="C57" s="5"/>
      <c r="D57" s="5"/>
      <c r="E57" s="5"/>
      <c r="F57" s="36"/>
      <c r="G57" s="5"/>
      <c r="H57" s="5"/>
      <c r="I57" s="3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5"/>
      <c r="C58" s="5"/>
      <c r="D58" s="5"/>
      <c r="E58" s="5"/>
      <c r="F58" s="36"/>
      <c r="G58" s="5"/>
      <c r="H58" s="5"/>
      <c r="I58" s="3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5"/>
      <c r="C59" s="5"/>
      <c r="D59" s="5"/>
      <c r="E59" s="5"/>
      <c r="F59" s="36"/>
      <c r="G59" s="5"/>
      <c r="H59" s="5"/>
      <c r="I59" s="3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5"/>
      <c r="C60" s="5"/>
      <c r="D60" s="5"/>
      <c r="E60" s="5"/>
      <c r="F60" s="36"/>
      <c r="G60" s="5"/>
      <c r="H60" s="5"/>
      <c r="I60" s="3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5"/>
      <c r="C61" s="5"/>
      <c r="D61" s="5"/>
      <c r="E61" s="5"/>
      <c r="F61" s="36"/>
      <c r="G61" s="5"/>
      <c r="H61" s="5"/>
      <c r="I61" s="3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5"/>
      <c r="C62" s="5"/>
      <c r="D62" s="5"/>
      <c r="E62" s="5"/>
      <c r="F62" s="36"/>
      <c r="G62" s="5"/>
      <c r="H62" s="5"/>
      <c r="I62" s="3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5"/>
      <c r="C63" s="5"/>
      <c r="D63" s="5"/>
      <c r="E63" s="5"/>
      <c r="F63" s="36"/>
      <c r="G63" s="5"/>
      <c r="H63" s="5"/>
      <c r="I63" s="3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5"/>
      <c r="C64" s="5"/>
      <c r="D64" s="5"/>
      <c r="E64" s="5"/>
      <c r="F64" s="36"/>
      <c r="G64" s="5"/>
      <c r="H64" s="5"/>
      <c r="I64" s="3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5"/>
      <c r="C65" s="5"/>
      <c r="D65" s="5"/>
      <c r="E65" s="5"/>
      <c r="F65" s="36"/>
      <c r="G65" s="5"/>
      <c r="H65" s="5"/>
      <c r="I65" s="3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5"/>
      <c r="C66" s="5"/>
      <c r="D66" s="5"/>
      <c r="E66" s="5"/>
      <c r="F66" s="36"/>
      <c r="G66" s="5"/>
      <c r="H66" s="5"/>
      <c r="I66" s="3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5"/>
      <c r="C67" s="5"/>
      <c r="D67" s="5"/>
      <c r="E67" s="5"/>
      <c r="F67" s="36"/>
      <c r="G67" s="5"/>
      <c r="H67" s="5"/>
      <c r="I67" s="3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5"/>
      <c r="C68" s="5"/>
      <c r="D68" s="5"/>
      <c r="E68" s="5"/>
      <c r="F68" s="36"/>
      <c r="G68" s="5"/>
      <c r="H68" s="5"/>
      <c r="I68" s="3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5"/>
      <c r="C69" s="5"/>
      <c r="D69" s="5"/>
      <c r="E69" s="5"/>
      <c r="F69" s="36"/>
      <c r="G69" s="5"/>
      <c r="H69" s="5"/>
      <c r="I69" s="3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5"/>
      <c r="C70" s="5"/>
      <c r="D70" s="5"/>
      <c r="E70" s="5"/>
      <c r="F70" s="36"/>
      <c r="G70" s="5"/>
      <c r="H70" s="5"/>
      <c r="I70" s="3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5"/>
      <c r="C71" s="5"/>
      <c r="D71" s="5"/>
      <c r="E71" s="5"/>
      <c r="F71" s="36"/>
      <c r="G71" s="5"/>
      <c r="H71" s="5"/>
      <c r="I71" s="3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5"/>
      <c r="C72" s="5"/>
      <c r="D72" s="5"/>
      <c r="E72" s="5"/>
      <c r="F72" s="36"/>
      <c r="G72" s="5"/>
      <c r="H72" s="5"/>
      <c r="I72" s="3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5"/>
      <c r="C73" s="5"/>
      <c r="D73" s="5"/>
      <c r="E73" s="5"/>
      <c r="F73" s="36"/>
      <c r="G73" s="5"/>
      <c r="H73" s="5"/>
      <c r="I73" s="3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5"/>
      <c r="C74" s="5"/>
      <c r="D74" s="5"/>
      <c r="E74" s="5"/>
      <c r="F74" s="36"/>
      <c r="G74" s="5"/>
      <c r="H74" s="5"/>
      <c r="I74" s="3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5"/>
      <c r="C75" s="5"/>
      <c r="D75" s="5"/>
      <c r="E75" s="5"/>
      <c r="F75" s="36"/>
      <c r="G75" s="5"/>
      <c r="H75" s="5"/>
      <c r="I75" s="3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5"/>
      <c r="C76" s="5"/>
      <c r="D76" s="5"/>
      <c r="E76" s="5"/>
      <c r="F76" s="36"/>
      <c r="G76" s="5"/>
      <c r="H76" s="5"/>
      <c r="I76" s="3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5"/>
      <c r="C77" s="5"/>
      <c r="D77" s="5"/>
      <c r="E77" s="5"/>
      <c r="F77" s="36"/>
      <c r="G77" s="5"/>
      <c r="H77" s="5"/>
      <c r="I77" s="3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5"/>
      <c r="C78" s="5"/>
      <c r="D78" s="5"/>
      <c r="E78" s="5"/>
      <c r="F78" s="36"/>
      <c r="G78" s="5"/>
      <c r="H78" s="5"/>
      <c r="I78" s="3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5"/>
      <c r="C79" s="5"/>
      <c r="D79" s="5"/>
      <c r="E79" s="5"/>
      <c r="F79" s="36"/>
      <c r="G79" s="5"/>
      <c r="H79" s="5"/>
      <c r="I79" s="3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5"/>
      <c r="C80" s="5"/>
      <c r="D80" s="5"/>
      <c r="E80" s="5"/>
      <c r="F80" s="36"/>
      <c r="G80" s="5"/>
      <c r="H80" s="5"/>
      <c r="I80" s="3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5"/>
      <c r="C81" s="5"/>
      <c r="D81" s="5"/>
      <c r="E81" s="5"/>
      <c r="F81" s="36"/>
      <c r="G81" s="5"/>
      <c r="H81" s="5"/>
      <c r="I81" s="3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5"/>
      <c r="C82" s="5"/>
      <c r="D82" s="5"/>
      <c r="E82" s="5"/>
      <c r="F82" s="36"/>
      <c r="G82" s="5"/>
      <c r="H82" s="5"/>
      <c r="I82" s="3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5"/>
      <c r="C83" s="5"/>
      <c r="D83" s="5"/>
      <c r="E83" s="5"/>
      <c r="F83" s="36"/>
      <c r="G83" s="5"/>
      <c r="H83" s="5"/>
      <c r="I83" s="3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5"/>
      <c r="C84" s="5"/>
      <c r="D84" s="5"/>
      <c r="E84" s="5"/>
      <c r="F84" s="36"/>
      <c r="G84" s="5"/>
      <c r="H84" s="5"/>
      <c r="I84" s="3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5"/>
      <c r="C85" s="5"/>
      <c r="D85" s="5"/>
      <c r="E85" s="5"/>
      <c r="F85" s="36"/>
      <c r="G85" s="5"/>
      <c r="H85" s="5"/>
      <c r="I85" s="3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5"/>
      <c r="C86" s="5"/>
      <c r="D86" s="5"/>
      <c r="E86" s="5"/>
      <c r="F86" s="36"/>
      <c r="G86" s="5"/>
      <c r="H86" s="5"/>
      <c r="I86" s="3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5"/>
      <c r="C87" s="5"/>
      <c r="D87" s="5"/>
      <c r="E87" s="5"/>
      <c r="F87" s="36"/>
      <c r="G87" s="5"/>
      <c r="H87" s="5"/>
      <c r="I87" s="3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5"/>
      <c r="C88" s="5"/>
      <c r="D88" s="5"/>
      <c r="E88" s="5"/>
      <c r="F88" s="36"/>
      <c r="G88" s="5"/>
      <c r="H88" s="5"/>
      <c r="I88" s="3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5"/>
      <c r="C89" s="5"/>
      <c r="D89" s="5"/>
      <c r="E89" s="5"/>
      <c r="F89" s="36"/>
      <c r="G89" s="5"/>
      <c r="H89" s="5"/>
      <c r="I89" s="3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5"/>
      <c r="C90" s="5"/>
      <c r="D90" s="5"/>
      <c r="E90" s="5"/>
      <c r="F90" s="36"/>
      <c r="G90" s="5"/>
      <c r="H90" s="5"/>
      <c r="I90" s="3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5"/>
      <c r="C91" s="5"/>
      <c r="D91" s="5"/>
      <c r="E91" s="5"/>
      <c r="F91" s="36"/>
      <c r="G91" s="5"/>
      <c r="H91" s="5"/>
      <c r="I91" s="3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5"/>
      <c r="C92" s="5"/>
      <c r="D92" s="5"/>
      <c r="E92" s="5"/>
      <c r="F92" s="36"/>
      <c r="G92" s="5"/>
      <c r="H92" s="5"/>
      <c r="I92" s="3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5"/>
      <c r="C93" s="5"/>
      <c r="D93" s="5"/>
      <c r="E93" s="5"/>
      <c r="F93" s="36"/>
      <c r="G93" s="5"/>
      <c r="H93" s="5"/>
      <c r="I93" s="3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5"/>
      <c r="C94" s="5"/>
      <c r="D94" s="5"/>
      <c r="E94" s="5"/>
      <c r="F94" s="36"/>
      <c r="G94" s="5"/>
      <c r="H94" s="5"/>
      <c r="I94" s="3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5"/>
      <c r="C95" s="5"/>
      <c r="D95" s="5"/>
      <c r="E95" s="5"/>
      <c r="F95" s="36"/>
      <c r="G95" s="5"/>
      <c r="H95" s="5"/>
      <c r="I95" s="3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5"/>
      <c r="C96" s="5"/>
      <c r="D96" s="5"/>
      <c r="E96" s="5"/>
      <c r="F96" s="36"/>
      <c r="G96" s="5"/>
      <c r="H96" s="5"/>
      <c r="I96" s="3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5"/>
      <c r="C97" s="5"/>
      <c r="D97" s="5"/>
      <c r="E97" s="5"/>
      <c r="F97" s="36"/>
      <c r="G97" s="5"/>
      <c r="H97" s="5"/>
      <c r="I97" s="3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5"/>
      <c r="C98" s="5"/>
      <c r="D98" s="5"/>
      <c r="E98" s="5"/>
      <c r="F98" s="36"/>
      <c r="G98" s="5"/>
      <c r="H98" s="5"/>
      <c r="I98" s="3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5"/>
      <c r="C99" s="5"/>
      <c r="D99" s="5"/>
      <c r="E99" s="5"/>
      <c r="F99" s="36"/>
      <c r="G99" s="5"/>
      <c r="H99" s="5"/>
      <c r="I99" s="3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5"/>
      <c r="C100" s="5"/>
      <c r="D100" s="5"/>
      <c r="E100" s="5"/>
      <c r="F100" s="36"/>
      <c r="G100" s="5"/>
      <c r="H100" s="5"/>
      <c r="I100" s="3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5"/>
      <c r="C101" s="5"/>
      <c r="D101" s="5"/>
      <c r="E101" s="5"/>
      <c r="F101" s="36"/>
      <c r="G101" s="5"/>
      <c r="H101" s="5"/>
      <c r="I101" s="3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5"/>
      <c r="C102" s="5"/>
      <c r="D102" s="5"/>
      <c r="E102" s="5"/>
      <c r="F102" s="36"/>
      <c r="G102" s="5"/>
      <c r="H102" s="5"/>
      <c r="I102" s="3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5"/>
      <c r="C103" s="5"/>
      <c r="D103" s="5"/>
      <c r="E103" s="5"/>
      <c r="F103" s="36"/>
      <c r="G103" s="5"/>
      <c r="H103" s="5"/>
      <c r="I103" s="3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5"/>
      <c r="C104" s="5"/>
      <c r="D104" s="5"/>
      <c r="E104" s="5"/>
      <c r="F104" s="36"/>
      <c r="G104" s="5"/>
      <c r="H104" s="5"/>
      <c r="I104" s="3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5"/>
      <c r="C105" s="5"/>
      <c r="D105" s="5"/>
      <c r="E105" s="5"/>
      <c r="F105" s="36"/>
      <c r="G105" s="5"/>
      <c r="H105" s="5"/>
      <c r="I105" s="3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5"/>
      <c r="C106" s="5"/>
      <c r="D106" s="5"/>
      <c r="E106" s="5"/>
      <c r="F106" s="36"/>
      <c r="G106" s="5"/>
      <c r="H106" s="5"/>
      <c r="I106" s="3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5"/>
      <c r="C107" s="5"/>
      <c r="D107" s="5"/>
      <c r="E107" s="5"/>
      <c r="F107" s="36"/>
      <c r="G107" s="5"/>
      <c r="H107" s="5"/>
      <c r="I107" s="3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5"/>
      <c r="C108" s="5"/>
      <c r="D108" s="5"/>
      <c r="E108" s="5"/>
      <c r="F108" s="36"/>
      <c r="G108" s="5"/>
      <c r="H108" s="5"/>
      <c r="I108" s="3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5"/>
      <c r="C109" s="5"/>
      <c r="D109" s="5"/>
      <c r="E109" s="5"/>
      <c r="F109" s="36"/>
      <c r="G109" s="5"/>
      <c r="H109" s="5"/>
      <c r="I109" s="3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5"/>
      <c r="C110" s="5"/>
      <c r="D110" s="5"/>
      <c r="E110" s="5"/>
      <c r="F110" s="36"/>
      <c r="G110" s="5"/>
      <c r="H110" s="5"/>
      <c r="I110" s="3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5"/>
      <c r="C111" s="5"/>
      <c r="D111" s="5"/>
      <c r="E111" s="5"/>
      <c r="F111" s="36"/>
      <c r="G111" s="5"/>
      <c r="H111" s="5"/>
      <c r="I111" s="3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5"/>
      <c r="C112" s="5"/>
      <c r="D112" s="5"/>
      <c r="E112" s="5"/>
      <c r="F112" s="36"/>
      <c r="G112" s="5"/>
      <c r="H112" s="5"/>
      <c r="I112" s="3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5"/>
      <c r="C113" s="5"/>
      <c r="D113" s="5"/>
      <c r="E113" s="5"/>
      <c r="F113" s="36"/>
      <c r="G113" s="5"/>
      <c r="H113" s="5"/>
      <c r="I113" s="3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5"/>
      <c r="C114" s="5"/>
      <c r="D114" s="5"/>
      <c r="E114" s="5"/>
      <c r="F114" s="36"/>
      <c r="G114" s="5"/>
      <c r="H114" s="5"/>
      <c r="I114" s="3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5"/>
      <c r="C115" s="5"/>
      <c r="D115" s="5"/>
      <c r="E115" s="5"/>
      <c r="F115" s="36"/>
      <c r="G115" s="5"/>
      <c r="H115" s="5"/>
      <c r="I115" s="3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5"/>
      <c r="C116" s="5"/>
      <c r="D116" s="5"/>
      <c r="E116" s="5"/>
      <c r="F116" s="36"/>
      <c r="G116" s="5"/>
      <c r="H116" s="5"/>
      <c r="I116" s="3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5"/>
      <c r="C117" s="5"/>
      <c r="D117" s="5"/>
      <c r="E117" s="5"/>
      <c r="F117" s="36"/>
      <c r="G117" s="5"/>
      <c r="H117" s="5"/>
      <c r="I117" s="3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5"/>
      <c r="C118" s="5"/>
      <c r="D118" s="5"/>
      <c r="E118" s="5"/>
      <c r="F118" s="36"/>
      <c r="G118" s="5"/>
      <c r="H118" s="5"/>
      <c r="I118" s="3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5"/>
      <c r="C119" s="5"/>
      <c r="D119" s="5"/>
      <c r="E119" s="5"/>
      <c r="F119" s="36"/>
      <c r="G119" s="5"/>
      <c r="H119" s="5"/>
      <c r="I119" s="3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5"/>
      <c r="C120" s="5"/>
      <c r="D120" s="5"/>
      <c r="E120" s="5"/>
      <c r="F120" s="36"/>
      <c r="G120" s="5"/>
      <c r="H120" s="5"/>
      <c r="I120" s="3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5"/>
      <c r="C121" s="5"/>
      <c r="D121" s="5"/>
      <c r="E121" s="5"/>
      <c r="F121" s="36"/>
      <c r="G121" s="5"/>
      <c r="H121" s="5"/>
      <c r="I121" s="3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5"/>
      <c r="C122" s="5"/>
      <c r="D122" s="5"/>
      <c r="E122" s="5"/>
      <c r="F122" s="36"/>
      <c r="G122" s="5"/>
      <c r="H122" s="5"/>
      <c r="I122" s="3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5"/>
      <c r="C123" s="5"/>
      <c r="D123" s="5"/>
      <c r="E123" s="5"/>
      <c r="F123" s="36"/>
      <c r="G123" s="5"/>
      <c r="H123" s="5"/>
      <c r="I123" s="3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5"/>
      <c r="C124" s="5"/>
      <c r="D124" s="5"/>
      <c r="E124" s="5"/>
      <c r="F124" s="36"/>
      <c r="G124" s="5"/>
      <c r="H124" s="5"/>
      <c r="I124" s="3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5"/>
      <c r="C125" s="5"/>
      <c r="D125" s="5"/>
      <c r="E125" s="5"/>
      <c r="F125" s="36"/>
      <c r="G125" s="5"/>
      <c r="H125" s="5"/>
      <c r="I125" s="3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5"/>
      <c r="C126" s="5"/>
      <c r="D126" s="5"/>
      <c r="E126" s="5"/>
      <c r="F126" s="36"/>
      <c r="G126" s="5"/>
      <c r="H126" s="5"/>
      <c r="I126" s="3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5"/>
      <c r="C127" s="5"/>
      <c r="D127" s="5"/>
      <c r="E127" s="5"/>
      <c r="F127" s="36"/>
      <c r="G127" s="5"/>
      <c r="H127" s="5"/>
      <c r="I127" s="3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5"/>
      <c r="C128" s="5"/>
      <c r="D128" s="5"/>
      <c r="E128" s="5"/>
      <c r="F128" s="36"/>
      <c r="G128" s="5"/>
      <c r="H128" s="5"/>
      <c r="I128" s="3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5"/>
      <c r="C129" s="5"/>
      <c r="D129" s="5"/>
      <c r="E129" s="5"/>
      <c r="F129" s="36"/>
      <c r="G129" s="5"/>
      <c r="H129" s="5"/>
      <c r="I129" s="3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5"/>
      <c r="C130" s="5"/>
      <c r="D130" s="5"/>
      <c r="E130" s="5"/>
      <c r="F130" s="36"/>
      <c r="G130" s="5"/>
      <c r="H130" s="5"/>
      <c r="I130" s="3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5"/>
      <c r="C131" s="5"/>
      <c r="D131" s="5"/>
      <c r="E131" s="5"/>
      <c r="F131" s="36"/>
      <c r="G131" s="5"/>
      <c r="H131" s="5"/>
      <c r="I131" s="3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5"/>
      <c r="C132" s="5"/>
      <c r="D132" s="5"/>
      <c r="E132" s="5"/>
      <c r="F132" s="36"/>
      <c r="G132" s="5"/>
      <c r="H132" s="5"/>
      <c r="I132" s="3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5"/>
      <c r="C133" s="5"/>
      <c r="D133" s="5"/>
      <c r="E133" s="5"/>
      <c r="F133" s="36"/>
      <c r="G133" s="5"/>
      <c r="H133" s="5"/>
      <c r="I133" s="3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5"/>
      <c r="C134" s="5"/>
      <c r="D134" s="5"/>
      <c r="E134" s="5"/>
      <c r="F134" s="36"/>
      <c r="G134" s="5"/>
      <c r="H134" s="5"/>
      <c r="I134" s="3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5"/>
      <c r="C135" s="5"/>
      <c r="D135" s="5"/>
      <c r="E135" s="5"/>
      <c r="F135" s="36"/>
      <c r="G135" s="5"/>
      <c r="H135" s="5"/>
      <c r="I135" s="3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5"/>
      <c r="C136" s="5"/>
      <c r="D136" s="5"/>
      <c r="E136" s="5"/>
      <c r="F136" s="36"/>
      <c r="G136" s="5"/>
      <c r="H136" s="5"/>
      <c r="I136" s="3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5"/>
      <c r="C137" s="5"/>
      <c r="D137" s="5"/>
      <c r="E137" s="5"/>
      <c r="F137" s="36"/>
      <c r="G137" s="5"/>
      <c r="H137" s="5"/>
      <c r="I137" s="3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5"/>
      <c r="C138" s="5"/>
      <c r="D138" s="5"/>
      <c r="E138" s="5"/>
      <c r="F138" s="36"/>
      <c r="G138" s="5"/>
      <c r="H138" s="5"/>
      <c r="I138" s="3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5"/>
      <c r="C139" s="5"/>
      <c r="D139" s="5"/>
      <c r="E139" s="5"/>
      <c r="F139" s="36"/>
      <c r="G139" s="5"/>
      <c r="H139" s="5"/>
      <c r="I139" s="3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5"/>
      <c r="C140" s="5"/>
      <c r="D140" s="5"/>
      <c r="E140" s="5"/>
      <c r="F140" s="36"/>
      <c r="G140" s="5"/>
      <c r="H140" s="5"/>
      <c r="I140" s="3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5"/>
      <c r="C141" s="5"/>
      <c r="D141" s="5"/>
      <c r="E141" s="5"/>
      <c r="F141" s="36"/>
      <c r="G141" s="5"/>
      <c r="H141" s="5"/>
      <c r="I141" s="3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5"/>
      <c r="C142" s="5"/>
      <c r="D142" s="5"/>
      <c r="E142" s="5"/>
      <c r="F142" s="36"/>
      <c r="G142" s="5"/>
      <c r="H142" s="5"/>
      <c r="I142" s="3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5"/>
      <c r="C143" s="5"/>
      <c r="D143" s="5"/>
      <c r="E143" s="5"/>
      <c r="F143" s="36"/>
      <c r="G143" s="5"/>
      <c r="H143" s="5"/>
      <c r="I143" s="3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5"/>
      <c r="C144" s="5"/>
      <c r="D144" s="5"/>
      <c r="E144" s="5"/>
      <c r="F144" s="36"/>
      <c r="G144" s="5"/>
      <c r="H144" s="5"/>
      <c r="I144" s="3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5"/>
      <c r="C145" s="5"/>
      <c r="D145" s="5"/>
      <c r="E145" s="5"/>
      <c r="F145" s="36"/>
      <c r="G145" s="5"/>
      <c r="H145" s="5"/>
      <c r="I145" s="3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5"/>
      <c r="C146" s="5"/>
      <c r="D146" s="5"/>
      <c r="E146" s="5"/>
      <c r="F146" s="36"/>
      <c r="G146" s="5"/>
      <c r="H146" s="5"/>
      <c r="I146" s="3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5"/>
      <c r="C147" s="5"/>
      <c r="D147" s="5"/>
      <c r="E147" s="5"/>
      <c r="F147" s="36"/>
      <c r="G147" s="5"/>
      <c r="H147" s="5"/>
      <c r="I147" s="3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5"/>
      <c r="C148" s="5"/>
      <c r="D148" s="5"/>
      <c r="E148" s="5"/>
      <c r="F148" s="36"/>
      <c r="G148" s="5"/>
      <c r="H148" s="5"/>
      <c r="I148" s="3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5"/>
      <c r="C149" s="5"/>
      <c r="D149" s="5"/>
      <c r="E149" s="5"/>
      <c r="F149" s="36"/>
      <c r="G149" s="5"/>
      <c r="H149" s="5"/>
      <c r="I149" s="3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5"/>
      <c r="C150" s="5"/>
      <c r="D150" s="5"/>
      <c r="E150" s="5"/>
      <c r="F150" s="36"/>
      <c r="G150" s="5"/>
      <c r="H150" s="5"/>
      <c r="I150" s="3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5"/>
      <c r="C151" s="5"/>
      <c r="D151" s="5"/>
      <c r="E151" s="5"/>
      <c r="F151" s="36"/>
      <c r="G151" s="5"/>
      <c r="H151" s="5"/>
      <c r="I151" s="3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5"/>
      <c r="C152" s="5"/>
      <c r="D152" s="5"/>
      <c r="E152" s="5"/>
      <c r="F152" s="36"/>
      <c r="G152" s="5"/>
      <c r="H152" s="5"/>
      <c r="I152" s="3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5"/>
      <c r="C153" s="5"/>
      <c r="D153" s="5"/>
      <c r="E153" s="5"/>
      <c r="F153" s="36"/>
      <c r="G153" s="5"/>
      <c r="H153" s="5"/>
      <c r="I153" s="3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5"/>
      <c r="C154" s="5"/>
      <c r="D154" s="5"/>
      <c r="E154" s="5"/>
      <c r="F154" s="36"/>
      <c r="G154" s="5"/>
      <c r="H154" s="5"/>
      <c r="I154" s="3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5"/>
      <c r="C155" s="5"/>
      <c r="D155" s="5"/>
      <c r="E155" s="5"/>
      <c r="F155" s="36"/>
      <c r="G155" s="5"/>
      <c r="H155" s="5"/>
      <c r="I155" s="3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5"/>
      <c r="C156" s="5"/>
      <c r="D156" s="5"/>
      <c r="E156" s="5"/>
      <c r="F156" s="36"/>
      <c r="G156" s="5"/>
      <c r="H156" s="5"/>
      <c r="I156" s="3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5"/>
      <c r="C157" s="5"/>
      <c r="D157" s="5"/>
      <c r="E157" s="5"/>
      <c r="F157" s="36"/>
      <c r="G157" s="5"/>
      <c r="H157" s="5"/>
      <c r="I157" s="3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5"/>
      <c r="C158" s="5"/>
      <c r="D158" s="5"/>
      <c r="E158" s="5"/>
      <c r="F158" s="36"/>
      <c r="G158" s="5"/>
      <c r="H158" s="5"/>
      <c r="I158" s="3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5"/>
      <c r="C159" s="5"/>
      <c r="D159" s="5"/>
      <c r="E159" s="5"/>
      <c r="F159" s="36"/>
      <c r="G159" s="5"/>
      <c r="H159" s="5"/>
      <c r="I159" s="3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5"/>
      <c r="C160" s="5"/>
      <c r="D160" s="5"/>
      <c r="E160" s="5"/>
      <c r="F160" s="36"/>
      <c r="G160" s="5"/>
      <c r="H160" s="5"/>
      <c r="I160" s="3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5"/>
      <c r="C161" s="5"/>
      <c r="D161" s="5"/>
      <c r="E161" s="5"/>
      <c r="F161" s="36"/>
      <c r="G161" s="5"/>
      <c r="H161" s="5"/>
      <c r="I161" s="3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5"/>
      <c r="C162" s="5"/>
      <c r="D162" s="5"/>
      <c r="E162" s="5"/>
      <c r="F162" s="36"/>
      <c r="G162" s="5"/>
      <c r="H162" s="5"/>
      <c r="I162" s="3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5"/>
      <c r="C163" s="5"/>
      <c r="D163" s="5"/>
      <c r="E163" s="5"/>
      <c r="F163" s="36"/>
      <c r="G163" s="5"/>
      <c r="H163" s="5"/>
      <c r="I163" s="3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36"/>
      <c r="G164" s="5"/>
      <c r="H164" s="5"/>
      <c r="I164" s="3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36"/>
      <c r="G165" s="5"/>
      <c r="H165" s="5"/>
      <c r="I165" s="3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36"/>
      <c r="G166" s="5"/>
      <c r="H166" s="5"/>
      <c r="I166" s="3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36"/>
      <c r="G167" s="5"/>
      <c r="H167" s="5"/>
      <c r="I167" s="3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36"/>
      <c r="G168" s="5"/>
      <c r="H168" s="5"/>
      <c r="I168" s="3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36"/>
      <c r="G169" s="5"/>
      <c r="H169" s="5"/>
      <c r="I169" s="3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36"/>
      <c r="G170" s="5"/>
      <c r="H170" s="5"/>
      <c r="I170" s="3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36"/>
      <c r="G171" s="5"/>
      <c r="H171" s="5"/>
      <c r="I171" s="3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36"/>
      <c r="G172" s="5"/>
      <c r="H172" s="5"/>
      <c r="I172" s="3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36"/>
      <c r="G173" s="5"/>
      <c r="H173" s="5"/>
      <c r="I173" s="3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36"/>
      <c r="G174" s="5"/>
      <c r="H174" s="5"/>
      <c r="I174" s="3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36"/>
      <c r="G175" s="5"/>
      <c r="H175" s="5"/>
      <c r="I175" s="3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36"/>
      <c r="G176" s="5"/>
      <c r="H176" s="5"/>
      <c r="I176" s="3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36"/>
      <c r="G177" s="5"/>
      <c r="H177" s="5"/>
      <c r="I177" s="3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36"/>
      <c r="G178" s="5"/>
      <c r="H178" s="5"/>
      <c r="I178" s="3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36"/>
      <c r="G179" s="5"/>
      <c r="H179" s="5"/>
      <c r="I179" s="3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36"/>
      <c r="G180" s="5"/>
      <c r="H180" s="5"/>
      <c r="I180" s="3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36"/>
      <c r="G181" s="5"/>
      <c r="H181" s="5"/>
      <c r="I181" s="3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36"/>
      <c r="G182" s="5"/>
      <c r="H182" s="5"/>
      <c r="I182" s="3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36"/>
      <c r="G183" s="5"/>
      <c r="H183" s="5"/>
      <c r="I183" s="3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36"/>
      <c r="G184" s="5"/>
      <c r="H184" s="5"/>
      <c r="I184" s="3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36"/>
      <c r="G185" s="5"/>
      <c r="H185" s="5"/>
      <c r="I185" s="3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36"/>
      <c r="G186" s="5"/>
      <c r="H186" s="5"/>
      <c r="I186" s="3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36"/>
      <c r="G187" s="5"/>
      <c r="H187" s="5"/>
      <c r="I187" s="3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36"/>
      <c r="G188" s="5"/>
      <c r="H188" s="5"/>
      <c r="I188" s="3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36"/>
      <c r="G189" s="5"/>
      <c r="H189" s="5"/>
      <c r="I189" s="3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36"/>
      <c r="G190" s="5"/>
      <c r="H190" s="5"/>
      <c r="I190" s="3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36"/>
      <c r="G191" s="5"/>
      <c r="H191" s="5"/>
      <c r="I191" s="3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36"/>
      <c r="G192" s="5"/>
      <c r="H192" s="5"/>
      <c r="I192" s="3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36"/>
      <c r="G193" s="5"/>
      <c r="H193" s="5"/>
      <c r="I193" s="3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36"/>
      <c r="G194" s="5"/>
      <c r="H194" s="5"/>
      <c r="I194" s="3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36"/>
      <c r="G195" s="5"/>
      <c r="H195" s="5"/>
      <c r="I195" s="3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36"/>
      <c r="G196" s="5"/>
      <c r="H196" s="5"/>
      <c r="I196" s="3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36"/>
      <c r="G197" s="5"/>
      <c r="H197" s="5"/>
      <c r="I197" s="3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36"/>
      <c r="G198" s="5"/>
      <c r="H198" s="5"/>
      <c r="I198" s="3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36"/>
      <c r="G199" s="5"/>
      <c r="H199" s="5"/>
      <c r="I199" s="3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36"/>
      <c r="G200" s="5"/>
      <c r="H200" s="5"/>
      <c r="I200" s="3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36"/>
      <c r="G201" s="5"/>
      <c r="H201" s="5"/>
      <c r="I201" s="3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36"/>
      <c r="G202" s="5"/>
      <c r="H202" s="5"/>
      <c r="I202" s="3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36"/>
      <c r="G203" s="5"/>
      <c r="H203" s="5"/>
      <c r="I203" s="3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36"/>
      <c r="G204" s="5"/>
      <c r="H204" s="5"/>
      <c r="I204" s="3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36"/>
      <c r="G205" s="5"/>
      <c r="H205" s="5"/>
      <c r="I205" s="3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36"/>
      <c r="G206" s="5"/>
      <c r="H206" s="5"/>
      <c r="I206" s="3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36"/>
      <c r="G207" s="5"/>
      <c r="H207" s="5"/>
      <c r="I207" s="3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36"/>
      <c r="G208" s="5"/>
      <c r="H208" s="5"/>
      <c r="I208" s="3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36"/>
      <c r="G209" s="5"/>
      <c r="H209" s="5"/>
      <c r="I209" s="3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36"/>
      <c r="G210" s="5"/>
      <c r="H210" s="5"/>
      <c r="I210" s="3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36"/>
      <c r="G211" s="5"/>
      <c r="H211" s="5"/>
      <c r="I211" s="3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36"/>
      <c r="G212" s="5"/>
      <c r="H212" s="5"/>
      <c r="I212" s="3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36"/>
      <c r="G213" s="5"/>
      <c r="H213" s="5"/>
      <c r="I213" s="3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36"/>
      <c r="G214" s="5"/>
      <c r="H214" s="5"/>
      <c r="I214" s="3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36"/>
      <c r="G215" s="5"/>
      <c r="H215" s="5"/>
      <c r="I215" s="3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36"/>
      <c r="G216" s="5"/>
      <c r="H216" s="5"/>
      <c r="I216" s="3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36"/>
      <c r="G217" s="5"/>
      <c r="H217" s="5"/>
      <c r="I217" s="3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36"/>
      <c r="G218" s="5"/>
      <c r="H218" s="5"/>
      <c r="I218" s="3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36"/>
      <c r="G219" s="5"/>
      <c r="H219" s="5"/>
      <c r="I219" s="3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36"/>
      <c r="G220" s="5"/>
      <c r="H220" s="5"/>
      <c r="I220" s="3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36"/>
      <c r="G221" s="5"/>
      <c r="H221" s="5"/>
      <c r="I221" s="3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36"/>
      <c r="G222" s="5"/>
      <c r="H222" s="5"/>
      <c r="I222" s="3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36"/>
      <c r="G223" s="5"/>
      <c r="H223" s="5"/>
      <c r="I223" s="3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36"/>
      <c r="G224" s="5"/>
      <c r="H224" s="5"/>
      <c r="I224" s="3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36"/>
      <c r="G225" s="5"/>
      <c r="H225" s="5"/>
      <c r="I225" s="3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36"/>
      <c r="G226" s="5"/>
      <c r="H226" s="5"/>
      <c r="I226" s="3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36"/>
      <c r="G227" s="5"/>
      <c r="H227" s="5"/>
      <c r="I227" s="3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36"/>
      <c r="G228" s="5"/>
      <c r="H228" s="5"/>
      <c r="I228" s="3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36"/>
      <c r="G229" s="5"/>
      <c r="H229" s="5"/>
      <c r="I229" s="3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36"/>
      <c r="G230" s="5"/>
      <c r="H230" s="5"/>
      <c r="I230" s="3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36"/>
      <c r="G231" s="5"/>
      <c r="H231" s="5"/>
      <c r="I231" s="3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36"/>
      <c r="G232" s="5"/>
      <c r="H232" s="5"/>
      <c r="I232" s="3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36"/>
      <c r="G233" s="5"/>
      <c r="H233" s="5"/>
      <c r="I233" s="3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36"/>
      <c r="G234" s="5"/>
      <c r="H234" s="5"/>
      <c r="I234" s="3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36"/>
      <c r="G235" s="5"/>
      <c r="H235" s="5"/>
      <c r="I235" s="3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36"/>
      <c r="G236" s="5"/>
      <c r="H236" s="5"/>
      <c r="I236" s="3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36"/>
      <c r="G237" s="5"/>
      <c r="H237" s="5"/>
      <c r="I237" s="3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36"/>
      <c r="G238" s="5"/>
      <c r="H238" s="5"/>
      <c r="I238" s="3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36"/>
      <c r="G239" s="5"/>
      <c r="H239" s="5"/>
      <c r="I239" s="3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36"/>
      <c r="G240" s="5"/>
      <c r="H240" s="5"/>
      <c r="I240" s="3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36"/>
      <c r="G241" s="5"/>
      <c r="H241" s="5"/>
      <c r="I241" s="3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36"/>
      <c r="G242" s="5"/>
      <c r="H242" s="5"/>
      <c r="I242" s="3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36"/>
      <c r="G243" s="5"/>
      <c r="H243" s="5"/>
      <c r="I243" s="3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36"/>
      <c r="G244" s="5"/>
      <c r="H244" s="5"/>
      <c r="I244" s="3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36"/>
      <c r="G245" s="5"/>
      <c r="H245" s="5"/>
      <c r="I245" s="3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36"/>
      <c r="G246" s="5"/>
      <c r="H246" s="5"/>
      <c r="I246" s="3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36"/>
      <c r="G247" s="5"/>
      <c r="H247" s="5"/>
      <c r="I247" s="3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36"/>
      <c r="G248" s="5"/>
      <c r="H248" s="5"/>
      <c r="I248" s="3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36"/>
      <c r="G249" s="5"/>
      <c r="H249" s="5"/>
      <c r="I249" s="3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36"/>
      <c r="G250" s="5"/>
      <c r="H250" s="5"/>
      <c r="I250" s="3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36"/>
      <c r="G251" s="5"/>
      <c r="H251" s="5"/>
      <c r="I251" s="3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36"/>
      <c r="G252" s="5"/>
      <c r="H252" s="5"/>
      <c r="I252" s="3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36"/>
      <c r="G253" s="5"/>
      <c r="H253" s="5"/>
      <c r="I253" s="3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36"/>
      <c r="G254" s="5"/>
      <c r="H254" s="5"/>
      <c r="I254" s="3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36"/>
      <c r="G255" s="5"/>
      <c r="H255" s="5"/>
      <c r="I255" s="3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36"/>
      <c r="G256" s="5"/>
      <c r="H256" s="5"/>
      <c r="I256" s="3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36"/>
      <c r="G257" s="5"/>
      <c r="H257" s="5"/>
      <c r="I257" s="3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36"/>
      <c r="G258" s="5"/>
      <c r="H258" s="5"/>
      <c r="I258" s="3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36"/>
      <c r="G259" s="5"/>
      <c r="H259" s="5"/>
      <c r="I259" s="3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36"/>
      <c r="G260" s="5"/>
      <c r="H260" s="5"/>
      <c r="I260" s="3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36"/>
      <c r="G261" s="5"/>
      <c r="H261" s="5"/>
      <c r="I261" s="3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36"/>
      <c r="G262" s="5"/>
      <c r="H262" s="5"/>
      <c r="I262" s="3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36"/>
      <c r="G263" s="5"/>
      <c r="H263" s="5"/>
      <c r="I263" s="3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36"/>
      <c r="G264" s="5"/>
      <c r="H264" s="5"/>
      <c r="I264" s="3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36"/>
      <c r="G265" s="5"/>
      <c r="H265" s="5"/>
      <c r="I265" s="3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36"/>
      <c r="G266" s="5"/>
      <c r="H266" s="5"/>
      <c r="I266" s="3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36"/>
      <c r="G267" s="5"/>
      <c r="H267" s="5"/>
      <c r="I267" s="3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36"/>
      <c r="G268" s="5"/>
      <c r="H268" s="5"/>
      <c r="I268" s="3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36"/>
      <c r="G269" s="5"/>
      <c r="H269" s="5"/>
      <c r="I269" s="3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36"/>
      <c r="G270" s="5"/>
      <c r="H270" s="5"/>
      <c r="I270" s="3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36"/>
      <c r="G271" s="5"/>
      <c r="H271" s="5"/>
      <c r="I271" s="3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36"/>
      <c r="G272" s="5"/>
      <c r="H272" s="5"/>
      <c r="I272" s="3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36"/>
      <c r="G273" s="5"/>
      <c r="H273" s="5"/>
      <c r="I273" s="3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36"/>
      <c r="G274" s="5"/>
      <c r="H274" s="5"/>
      <c r="I274" s="3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36"/>
      <c r="G275" s="5"/>
      <c r="H275" s="5"/>
      <c r="I275" s="3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36"/>
      <c r="G276" s="5"/>
      <c r="H276" s="5"/>
      <c r="I276" s="3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36"/>
      <c r="G277" s="5"/>
      <c r="H277" s="5"/>
      <c r="I277" s="3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36"/>
      <c r="G278" s="5"/>
      <c r="H278" s="5"/>
      <c r="I278" s="3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36"/>
      <c r="G279" s="5"/>
      <c r="H279" s="5"/>
      <c r="I279" s="3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36"/>
      <c r="G280" s="5"/>
      <c r="H280" s="5"/>
      <c r="I280" s="3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36"/>
      <c r="G281" s="5"/>
      <c r="H281" s="5"/>
      <c r="I281" s="3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36"/>
      <c r="G282" s="5"/>
      <c r="H282" s="5"/>
      <c r="I282" s="3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36"/>
      <c r="G283" s="5"/>
      <c r="H283" s="5"/>
      <c r="I283" s="3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36"/>
      <c r="G284" s="5"/>
      <c r="H284" s="5"/>
      <c r="I284" s="3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36"/>
      <c r="G285" s="5"/>
      <c r="H285" s="5"/>
      <c r="I285" s="3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36"/>
      <c r="G286" s="5"/>
      <c r="H286" s="5"/>
      <c r="I286" s="3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36"/>
      <c r="G287" s="5"/>
      <c r="H287" s="5"/>
      <c r="I287" s="3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36"/>
      <c r="G288" s="5"/>
      <c r="H288" s="5"/>
      <c r="I288" s="3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36"/>
      <c r="G289" s="5"/>
      <c r="H289" s="5"/>
      <c r="I289" s="3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36"/>
      <c r="G290" s="5"/>
      <c r="H290" s="5"/>
      <c r="I290" s="3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36"/>
      <c r="G291" s="5"/>
      <c r="H291" s="5"/>
      <c r="I291" s="3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36"/>
      <c r="G292" s="5"/>
      <c r="H292" s="5"/>
      <c r="I292" s="3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36"/>
      <c r="G293" s="5"/>
      <c r="H293" s="5"/>
      <c r="I293" s="3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36"/>
      <c r="G294" s="5"/>
      <c r="H294" s="5"/>
      <c r="I294" s="3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36"/>
      <c r="G295" s="5"/>
      <c r="H295" s="5"/>
      <c r="I295" s="3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36"/>
      <c r="G296" s="5"/>
      <c r="H296" s="5"/>
      <c r="I296" s="3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36"/>
      <c r="G297" s="5"/>
      <c r="H297" s="5"/>
      <c r="I297" s="3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36"/>
      <c r="G298" s="5"/>
      <c r="H298" s="5"/>
      <c r="I298" s="3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36"/>
      <c r="G299" s="5"/>
      <c r="H299" s="5"/>
      <c r="I299" s="3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36"/>
      <c r="G300" s="5"/>
      <c r="H300" s="5"/>
      <c r="I300" s="3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36"/>
      <c r="G301" s="5"/>
      <c r="H301" s="5"/>
      <c r="I301" s="3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36"/>
      <c r="G302" s="5"/>
      <c r="H302" s="5"/>
      <c r="I302" s="3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36"/>
      <c r="G303" s="5"/>
      <c r="H303" s="5"/>
      <c r="I303" s="3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36"/>
      <c r="G304" s="5"/>
      <c r="H304" s="5"/>
      <c r="I304" s="3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36"/>
      <c r="G305" s="5"/>
      <c r="H305" s="5"/>
      <c r="I305" s="3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36"/>
      <c r="G306" s="5"/>
      <c r="H306" s="5"/>
      <c r="I306" s="3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36"/>
      <c r="G307" s="5"/>
      <c r="H307" s="5"/>
      <c r="I307" s="3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36"/>
      <c r="G308" s="5"/>
      <c r="H308" s="5"/>
      <c r="I308" s="3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36"/>
      <c r="G309" s="5"/>
      <c r="H309" s="5"/>
      <c r="I309" s="3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36"/>
      <c r="G310" s="5"/>
      <c r="H310" s="5"/>
      <c r="I310" s="3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36"/>
      <c r="G311" s="5"/>
      <c r="H311" s="5"/>
      <c r="I311" s="3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36"/>
      <c r="G312" s="5"/>
      <c r="H312" s="5"/>
      <c r="I312" s="3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36"/>
      <c r="G313" s="5"/>
      <c r="H313" s="5"/>
      <c r="I313" s="3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36"/>
      <c r="G314" s="5"/>
      <c r="H314" s="5"/>
      <c r="I314" s="3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36"/>
      <c r="G315" s="5"/>
      <c r="H315" s="5"/>
      <c r="I315" s="3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36"/>
      <c r="G316" s="5"/>
      <c r="H316" s="5"/>
      <c r="I316" s="3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36"/>
      <c r="G317" s="5"/>
      <c r="H317" s="5"/>
      <c r="I317" s="3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36"/>
      <c r="G318" s="5"/>
      <c r="H318" s="5"/>
      <c r="I318" s="3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36"/>
      <c r="G319" s="5"/>
      <c r="H319" s="5"/>
      <c r="I319" s="3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36"/>
      <c r="G320" s="5"/>
      <c r="H320" s="5"/>
      <c r="I320" s="3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36"/>
      <c r="G321" s="5"/>
      <c r="H321" s="5"/>
      <c r="I321" s="3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36"/>
      <c r="G322" s="5"/>
      <c r="H322" s="5"/>
      <c r="I322" s="3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36"/>
      <c r="G323" s="5"/>
      <c r="H323" s="5"/>
      <c r="I323" s="3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36"/>
      <c r="G324" s="5"/>
      <c r="H324" s="5"/>
      <c r="I324" s="3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36"/>
      <c r="G325" s="5"/>
      <c r="H325" s="5"/>
      <c r="I325" s="3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36"/>
      <c r="G326" s="5"/>
      <c r="H326" s="5"/>
      <c r="I326" s="3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36"/>
      <c r="G327" s="5"/>
      <c r="H327" s="5"/>
      <c r="I327" s="3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36"/>
      <c r="G328" s="5"/>
      <c r="H328" s="5"/>
      <c r="I328" s="3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36"/>
      <c r="G329" s="5"/>
      <c r="H329" s="5"/>
      <c r="I329" s="3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36"/>
      <c r="G330" s="5"/>
      <c r="H330" s="5"/>
      <c r="I330" s="3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36"/>
      <c r="G331" s="5"/>
      <c r="H331" s="5"/>
      <c r="I331" s="3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36"/>
      <c r="G332" s="5"/>
      <c r="H332" s="5"/>
      <c r="I332" s="3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36"/>
      <c r="G333" s="5"/>
      <c r="H333" s="5"/>
      <c r="I333" s="3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36"/>
      <c r="G334" s="5"/>
      <c r="H334" s="5"/>
      <c r="I334" s="3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36"/>
      <c r="G335" s="5"/>
      <c r="H335" s="5"/>
      <c r="I335" s="3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36"/>
      <c r="G336" s="5"/>
      <c r="H336" s="5"/>
      <c r="I336" s="3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36"/>
      <c r="G337" s="5"/>
      <c r="H337" s="5"/>
      <c r="I337" s="3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36"/>
      <c r="G338" s="5"/>
      <c r="H338" s="5"/>
      <c r="I338" s="3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36"/>
      <c r="G339" s="5"/>
      <c r="H339" s="5"/>
      <c r="I339" s="3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36"/>
      <c r="G340" s="5"/>
      <c r="H340" s="5"/>
      <c r="I340" s="3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36"/>
      <c r="G341" s="5"/>
      <c r="H341" s="5"/>
      <c r="I341" s="3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36"/>
      <c r="G342" s="5"/>
      <c r="H342" s="5"/>
      <c r="I342" s="3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36"/>
      <c r="G343" s="5"/>
      <c r="H343" s="5"/>
      <c r="I343" s="3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36"/>
      <c r="G344" s="5"/>
      <c r="H344" s="5"/>
      <c r="I344" s="3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36"/>
      <c r="G345" s="5"/>
      <c r="H345" s="5"/>
      <c r="I345" s="3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36"/>
      <c r="G346" s="5"/>
      <c r="H346" s="5"/>
      <c r="I346" s="3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36"/>
      <c r="G347" s="5"/>
      <c r="H347" s="5"/>
      <c r="I347" s="3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36"/>
      <c r="G348" s="5"/>
      <c r="H348" s="5"/>
      <c r="I348" s="3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36"/>
      <c r="G349" s="5"/>
      <c r="H349" s="5"/>
      <c r="I349" s="3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36"/>
      <c r="G350" s="5"/>
      <c r="H350" s="5"/>
      <c r="I350" s="3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36"/>
      <c r="G351" s="5"/>
      <c r="H351" s="5"/>
      <c r="I351" s="3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36"/>
      <c r="G352" s="5"/>
      <c r="H352" s="5"/>
      <c r="I352" s="3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36"/>
      <c r="G353" s="5"/>
      <c r="H353" s="5"/>
      <c r="I353" s="3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36"/>
      <c r="G354" s="5"/>
      <c r="H354" s="5"/>
      <c r="I354" s="3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36"/>
      <c r="G355" s="5"/>
      <c r="H355" s="5"/>
      <c r="I355" s="3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36"/>
      <c r="G356" s="5"/>
      <c r="H356" s="5"/>
      <c r="I356" s="3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36"/>
      <c r="G357" s="5"/>
      <c r="H357" s="5"/>
      <c r="I357" s="3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36"/>
      <c r="G358" s="5"/>
      <c r="H358" s="5"/>
      <c r="I358" s="3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36"/>
      <c r="G359" s="5"/>
      <c r="H359" s="5"/>
      <c r="I359" s="3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36"/>
      <c r="G360" s="5"/>
      <c r="H360" s="5"/>
      <c r="I360" s="3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36"/>
      <c r="G361" s="5"/>
      <c r="H361" s="5"/>
      <c r="I361" s="3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36"/>
      <c r="G362" s="5"/>
      <c r="H362" s="5"/>
      <c r="I362" s="3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36"/>
      <c r="G363" s="5"/>
      <c r="H363" s="5"/>
      <c r="I363" s="3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36"/>
      <c r="G364" s="5"/>
      <c r="H364" s="5"/>
      <c r="I364" s="3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36"/>
      <c r="G365" s="5"/>
      <c r="H365" s="5"/>
      <c r="I365" s="3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36"/>
      <c r="G366" s="5"/>
      <c r="H366" s="5"/>
      <c r="I366" s="3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36"/>
      <c r="G367" s="5"/>
      <c r="H367" s="5"/>
      <c r="I367" s="3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36"/>
      <c r="G368" s="5"/>
      <c r="H368" s="5"/>
      <c r="I368" s="3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36"/>
      <c r="G369" s="5"/>
      <c r="H369" s="5"/>
      <c r="I369" s="3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36"/>
      <c r="G370" s="5"/>
      <c r="H370" s="5"/>
      <c r="I370" s="3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36"/>
      <c r="G371" s="5"/>
      <c r="H371" s="5"/>
      <c r="I371" s="3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36"/>
      <c r="G372" s="5"/>
      <c r="H372" s="5"/>
      <c r="I372" s="3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36"/>
      <c r="G373" s="5"/>
      <c r="H373" s="5"/>
      <c r="I373" s="3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36"/>
      <c r="G374" s="5"/>
      <c r="H374" s="5"/>
      <c r="I374" s="3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36"/>
      <c r="G375" s="5"/>
      <c r="H375" s="5"/>
      <c r="I375" s="3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36"/>
      <c r="G376" s="5"/>
      <c r="H376" s="5"/>
      <c r="I376" s="3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36"/>
      <c r="G377" s="5"/>
      <c r="H377" s="5"/>
      <c r="I377" s="3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36"/>
      <c r="G378" s="5"/>
      <c r="H378" s="5"/>
      <c r="I378" s="3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36"/>
      <c r="G379" s="5"/>
      <c r="H379" s="5"/>
      <c r="I379" s="3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36"/>
      <c r="G380" s="5"/>
      <c r="H380" s="5"/>
      <c r="I380" s="3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36"/>
      <c r="G381" s="5"/>
      <c r="H381" s="5"/>
      <c r="I381" s="3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36"/>
      <c r="G382" s="5"/>
      <c r="H382" s="5"/>
      <c r="I382" s="3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36"/>
      <c r="G383" s="5"/>
      <c r="H383" s="5"/>
      <c r="I383" s="3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36"/>
      <c r="G384" s="5"/>
      <c r="H384" s="5"/>
      <c r="I384" s="3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36"/>
      <c r="G385" s="5"/>
      <c r="H385" s="5"/>
      <c r="I385" s="3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36"/>
      <c r="G386" s="5"/>
      <c r="H386" s="5"/>
      <c r="I386" s="3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36"/>
      <c r="G387" s="5"/>
      <c r="H387" s="5"/>
      <c r="I387" s="3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36"/>
      <c r="G388" s="5"/>
      <c r="H388" s="5"/>
      <c r="I388" s="3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36"/>
      <c r="G389" s="5"/>
      <c r="H389" s="5"/>
      <c r="I389" s="3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36"/>
      <c r="G390" s="5"/>
      <c r="H390" s="5"/>
      <c r="I390" s="3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36"/>
      <c r="G391" s="5"/>
      <c r="H391" s="5"/>
      <c r="I391" s="3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36"/>
      <c r="G392" s="5"/>
      <c r="H392" s="5"/>
      <c r="I392" s="3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36"/>
      <c r="G393" s="5"/>
      <c r="H393" s="5"/>
      <c r="I393" s="3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36"/>
      <c r="G394" s="5"/>
      <c r="H394" s="5"/>
      <c r="I394" s="3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36"/>
      <c r="G395" s="5"/>
      <c r="H395" s="5"/>
      <c r="I395" s="3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36"/>
      <c r="G396" s="5"/>
      <c r="H396" s="5"/>
      <c r="I396" s="3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36"/>
      <c r="G397" s="5"/>
      <c r="H397" s="5"/>
      <c r="I397" s="3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36"/>
      <c r="G398" s="5"/>
      <c r="H398" s="5"/>
      <c r="I398" s="3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36"/>
      <c r="G399" s="5"/>
      <c r="H399" s="5"/>
      <c r="I399" s="3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36"/>
      <c r="G400" s="5"/>
      <c r="H400" s="5"/>
      <c r="I400" s="3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36"/>
      <c r="G401" s="5"/>
      <c r="H401" s="5"/>
      <c r="I401" s="3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36"/>
      <c r="G402" s="5"/>
      <c r="H402" s="5"/>
      <c r="I402" s="3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36"/>
      <c r="G403" s="5"/>
      <c r="H403" s="5"/>
      <c r="I403" s="3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36"/>
      <c r="G404" s="5"/>
      <c r="H404" s="5"/>
      <c r="I404" s="3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36"/>
      <c r="G405" s="5"/>
      <c r="H405" s="5"/>
      <c r="I405" s="3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36"/>
      <c r="G406" s="5"/>
      <c r="H406" s="5"/>
      <c r="I406" s="3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36"/>
      <c r="G407" s="5"/>
      <c r="H407" s="5"/>
      <c r="I407" s="3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36"/>
      <c r="G408" s="5"/>
      <c r="H408" s="5"/>
      <c r="I408" s="3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36"/>
      <c r="G409" s="5"/>
      <c r="H409" s="5"/>
      <c r="I409" s="3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36"/>
      <c r="G410" s="5"/>
      <c r="H410" s="5"/>
      <c r="I410" s="3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36"/>
      <c r="G411" s="5"/>
      <c r="H411" s="5"/>
      <c r="I411" s="3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36"/>
      <c r="G412" s="5"/>
      <c r="H412" s="5"/>
      <c r="I412" s="3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36"/>
      <c r="G413" s="5"/>
      <c r="H413" s="5"/>
      <c r="I413" s="3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36"/>
      <c r="G414" s="5"/>
      <c r="H414" s="5"/>
      <c r="I414" s="3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36"/>
      <c r="G415" s="5"/>
      <c r="H415" s="5"/>
      <c r="I415" s="3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36"/>
      <c r="G416" s="5"/>
      <c r="H416" s="5"/>
      <c r="I416" s="3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36"/>
      <c r="G417" s="5"/>
      <c r="H417" s="5"/>
      <c r="I417" s="3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36"/>
      <c r="G418" s="5"/>
      <c r="H418" s="5"/>
      <c r="I418" s="3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36"/>
      <c r="G419" s="5"/>
      <c r="H419" s="5"/>
      <c r="I419" s="3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36"/>
      <c r="G420" s="5"/>
      <c r="H420" s="5"/>
      <c r="I420" s="3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36"/>
      <c r="G421" s="5"/>
      <c r="H421" s="5"/>
      <c r="I421" s="3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36"/>
      <c r="G422" s="5"/>
      <c r="H422" s="5"/>
      <c r="I422" s="3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36"/>
      <c r="G423" s="5"/>
      <c r="H423" s="5"/>
      <c r="I423" s="3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36"/>
      <c r="G424" s="5"/>
      <c r="H424" s="5"/>
      <c r="I424" s="3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36"/>
      <c r="G425" s="5"/>
      <c r="H425" s="5"/>
      <c r="I425" s="3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36"/>
      <c r="G426" s="5"/>
      <c r="H426" s="5"/>
      <c r="I426" s="3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36"/>
      <c r="G427" s="5"/>
      <c r="H427" s="5"/>
      <c r="I427" s="3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36"/>
      <c r="G428" s="5"/>
      <c r="H428" s="5"/>
      <c r="I428" s="3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36"/>
      <c r="G429" s="5"/>
      <c r="H429" s="5"/>
      <c r="I429" s="3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36"/>
      <c r="G430" s="5"/>
      <c r="H430" s="5"/>
      <c r="I430" s="3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36"/>
      <c r="G431" s="5"/>
      <c r="H431" s="5"/>
      <c r="I431" s="3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36"/>
      <c r="G432" s="5"/>
      <c r="H432" s="5"/>
      <c r="I432" s="3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36"/>
      <c r="G433" s="5"/>
      <c r="H433" s="5"/>
      <c r="I433" s="3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36"/>
      <c r="G434" s="5"/>
      <c r="H434" s="5"/>
      <c r="I434" s="3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36"/>
      <c r="G435" s="5"/>
      <c r="H435" s="5"/>
      <c r="I435" s="3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36"/>
      <c r="G436" s="5"/>
      <c r="H436" s="5"/>
      <c r="I436" s="3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36"/>
      <c r="G437" s="5"/>
      <c r="H437" s="5"/>
      <c r="I437" s="3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36"/>
      <c r="G438" s="5"/>
      <c r="H438" s="5"/>
      <c r="I438" s="3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36"/>
      <c r="G439" s="5"/>
      <c r="H439" s="5"/>
      <c r="I439" s="3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36"/>
      <c r="G440" s="5"/>
      <c r="H440" s="5"/>
      <c r="I440" s="3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36"/>
      <c r="G441" s="5"/>
      <c r="H441" s="5"/>
      <c r="I441" s="3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36"/>
      <c r="G442" s="5"/>
      <c r="H442" s="5"/>
      <c r="I442" s="3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36"/>
      <c r="G443" s="5"/>
      <c r="H443" s="5"/>
      <c r="I443" s="3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36"/>
      <c r="G444" s="5"/>
      <c r="H444" s="5"/>
      <c r="I444" s="3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36"/>
      <c r="G445" s="5"/>
      <c r="H445" s="5"/>
      <c r="I445" s="3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36"/>
      <c r="G446" s="5"/>
      <c r="H446" s="5"/>
      <c r="I446" s="3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36"/>
      <c r="G447" s="5"/>
      <c r="H447" s="5"/>
      <c r="I447" s="3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36"/>
      <c r="G448" s="5"/>
      <c r="H448" s="5"/>
      <c r="I448" s="3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36"/>
      <c r="G449" s="5"/>
      <c r="H449" s="5"/>
      <c r="I449" s="3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36"/>
      <c r="G450" s="5"/>
      <c r="H450" s="5"/>
      <c r="I450" s="3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36"/>
      <c r="G451" s="5"/>
      <c r="H451" s="5"/>
      <c r="I451" s="3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36"/>
      <c r="G452" s="5"/>
      <c r="H452" s="5"/>
      <c r="I452" s="3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36"/>
      <c r="G453" s="5"/>
      <c r="H453" s="5"/>
      <c r="I453" s="3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36"/>
      <c r="G454" s="5"/>
      <c r="H454" s="5"/>
      <c r="I454" s="3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36"/>
      <c r="G455" s="5"/>
      <c r="H455" s="5"/>
      <c r="I455" s="3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36"/>
      <c r="G456" s="5"/>
      <c r="H456" s="5"/>
      <c r="I456" s="3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36"/>
      <c r="G457" s="5"/>
      <c r="H457" s="5"/>
      <c r="I457" s="3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36"/>
      <c r="G458" s="5"/>
      <c r="H458" s="5"/>
      <c r="I458" s="3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36"/>
      <c r="G459" s="5"/>
      <c r="H459" s="5"/>
      <c r="I459" s="3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36"/>
      <c r="G460" s="5"/>
      <c r="H460" s="5"/>
      <c r="I460" s="3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36"/>
      <c r="G461" s="5"/>
      <c r="H461" s="5"/>
      <c r="I461" s="3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36"/>
      <c r="G462" s="5"/>
      <c r="H462" s="5"/>
      <c r="I462" s="3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36"/>
      <c r="G463" s="5"/>
      <c r="H463" s="5"/>
      <c r="I463" s="3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36"/>
      <c r="G464" s="5"/>
      <c r="H464" s="5"/>
      <c r="I464" s="3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36"/>
      <c r="G465" s="5"/>
      <c r="H465" s="5"/>
      <c r="I465" s="3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36"/>
      <c r="G466" s="5"/>
      <c r="H466" s="5"/>
      <c r="I466" s="3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36"/>
      <c r="G467" s="5"/>
      <c r="H467" s="5"/>
      <c r="I467" s="3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36"/>
      <c r="G468" s="5"/>
      <c r="H468" s="5"/>
      <c r="I468" s="3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36"/>
      <c r="G469" s="5"/>
      <c r="H469" s="5"/>
      <c r="I469" s="3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36"/>
      <c r="G470" s="5"/>
      <c r="H470" s="5"/>
      <c r="I470" s="3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36"/>
      <c r="G471" s="5"/>
      <c r="H471" s="5"/>
      <c r="I471" s="3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36"/>
      <c r="G472" s="5"/>
      <c r="H472" s="5"/>
      <c r="I472" s="3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36"/>
      <c r="G473" s="5"/>
      <c r="H473" s="5"/>
      <c r="I473" s="3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36"/>
      <c r="G474" s="5"/>
      <c r="H474" s="5"/>
      <c r="I474" s="3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36"/>
      <c r="G475" s="5"/>
      <c r="H475" s="5"/>
      <c r="I475" s="3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36"/>
      <c r="G476" s="5"/>
      <c r="H476" s="5"/>
      <c r="I476" s="3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36"/>
      <c r="G477" s="5"/>
      <c r="H477" s="5"/>
      <c r="I477" s="3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36"/>
      <c r="G478" s="5"/>
      <c r="H478" s="5"/>
      <c r="I478" s="3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36"/>
      <c r="G479" s="5"/>
      <c r="H479" s="5"/>
      <c r="I479" s="3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36"/>
      <c r="G480" s="5"/>
      <c r="H480" s="5"/>
      <c r="I480" s="3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36"/>
      <c r="G481" s="5"/>
      <c r="H481" s="5"/>
      <c r="I481" s="3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36"/>
      <c r="G482" s="5"/>
      <c r="H482" s="5"/>
      <c r="I482" s="3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36"/>
      <c r="G483" s="5"/>
      <c r="H483" s="5"/>
      <c r="I483" s="3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36"/>
      <c r="G484" s="5"/>
      <c r="H484" s="5"/>
      <c r="I484" s="3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36"/>
      <c r="G485" s="5"/>
      <c r="H485" s="5"/>
      <c r="I485" s="3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36"/>
      <c r="G486" s="5"/>
      <c r="H486" s="5"/>
      <c r="I486" s="3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36"/>
      <c r="G487" s="5"/>
      <c r="H487" s="5"/>
      <c r="I487" s="3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36"/>
      <c r="G488" s="5"/>
      <c r="H488" s="5"/>
      <c r="I488" s="3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36"/>
      <c r="G489" s="5"/>
      <c r="H489" s="5"/>
      <c r="I489" s="3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36"/>
      <c r="G490" s="5"/>
      <c r="H490" s="5"/>
      <c r="I490" s="3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36"/>
      <c r="G491" s="5"/>
      <c r="H491" s="5"/>
      <c r="I491" s="3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36"/>
      <c r="G492" s="5"/>
      <c r="H492" s="5"/>
      <c r="I492" s="3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36"/>
      <c r="G493" s="5"/>
      <c r="H493" s="5"/>
      <c r="I493" s="3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36"/>
      <c r="G494" s="5"/>
      <c r="H494" s="5"/>
      <c r="I494" s="3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36"/>
      <c r="G495" s="5"/>
      <c r="H495" s="5"/>
      <c r="I495" s="3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36"/>
      <c r="G496" s="5"/>
      <c r="H496" s="5"/>
      <c r="I496" s="3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36"/>
      <c r="G497" s="5"/>
      <c r="H497" s="5"/>
      <c r="I497" s="3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36"/>
      <c r="G498" s="5"/>
      <c r="H498" s="5"/>
      <c r="I498" s="3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36"/>
      <c r="G499" s="5"/>
      <c r="H499" s="5"/>
      <c r="I499" s="3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36"/>
      <c r="G500" s="5"/>
      <c r="H500" s="5"/>
      <c r="I500" s="3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36"/>
      <c r="G501" s="5"/>
      <c r="H501" s="5"/>
      <c r="I501" s="3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36"/>
      <c r="G502" s="5"/>
      <c r="H502" s="5"/>
      <c r="I502" s="3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36"/>
      <c r="G503" s="5"/>
      <c r="H503" s="5"/>
      <c r="I503" s="3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36"/>
      <c r="G504" s="5"/>
      <c r="H504" s="5"/>
      <c r="I504" s="3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36"/>
      <c r="G505" s="5"/>
      <c r="H505" s="5"/>
      <c r="I505" s="3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36"/>
      <c r="G506" s="5"/>
      <c r="H506" s="5"/>
      <c r="I506" s="3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36"/>
      <c r="G507" s="5"/>
      <c r="H507" s="5"/>
      <c r="I507" s="3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36"/>
      <c r="G508" s="5"/>
      <c r="H508" s="5"/>
      <c r="I508" s="3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36"/>
      <c r="G509" s="5"/>
      <c r="H509" s="5"/>
      <c r="I509" s="3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36"/>
      <c r="G510" s="5"/>
      <c r="H510" s="5"/>
      <c r="I510" s="3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36"/>
      <c r="G511" s="5"/>
      <c r="H511" s="5"/>
      <c r="I511" s="3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36"/>
      <c r="G512" s="5"/>
      <c r="H512" s="5"/>
      <c r="I512" s="3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36"/>
      <c r="G513" s="5"/>
      <c r="H513" s="5"/>
      <c r="I513" s="3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36"/>
      <c r="G514" s="5"/>
      <c r="H514" s="5"/>
      <c r="I514" s="3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36"/>
      <c r="G515" s="5"/>
      <c r="H515" s="5"/>
      <c r="I515" s="3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36"/>
      <c r="G516" s="5"/>
      <c r="H516" s="5"/>
      <c r="I516" s="3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36"/>
      <c r="G517" s="5"/>
      <c r="H517" s="5"/>
      <c r="I517" s="3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36"/>
      <c r="G518" s="5"/>
      <c r="H518" s="5"/>
      <c r="I518" s="3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36"/>
      <c r="G519" s="5"/>
      <c r="H519" s="5"/>
      <c r="I519" s="3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36"/>
      <c r="G520" s="5"/>
      <c r="H520" s="5"/>
      <c r="I520" s="3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36"/>
      <c r="G521" s="5"/>
      <c r="H521" s="5"/>
      <c r="I521" s="3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36"/>
      <c r="G522" s="5"/>
      <c r="H522" s="5"/>
      <c r="I522" s="3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36"/>
      <c r="G523" s="5"/>
      <c r="H523" s="5"/>
      <c r="I523" s="3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36"/>
      <c r="G524" s="5"/>
      <c r="H524" s="5"/>
      <c r="I524" s="3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36"/>
      <c r="G525" s="5"/>
      <c r="H525" s="5"/>
      <c r="I525" s="3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36"/>
      <c r="G526" s="5"/>
      <c r="H526" s="5"/>
      <c r="I526" s="3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36"/>
      <c r="G527" s="5"/>
      <c r="H527" s="5"/>
      <c r="I527" s="3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36"/>
      <c r="G528" s="5"/>
      <c r="H528" s="5"/>
      <c r="I528" s="3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36"/>
      <c r="G529" s="5"/>
      <c r="H529" s="5"/>
      <c r="I529" s="3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36"/>
      <c r="G530" s="5"/>
      <c r="H530" s="5"/>
      <c r="I530" s="3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36"/>
      <c r="G531" s="5"/>
      <c r="H531" s="5"/>
      <c r="I531" s="3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36"/>
      <c r="G532" s="5"/>
      <c r="H532" s="5"/>
      <c r="I532" s="3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36"/>
      <c r="G533" s="5"/>
      <c r="H533" s="5"/>
      <c r="I533" s="3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36"/>
      <c r="G534" s="5"/>
      <c r="H534" s="5"/>
      <c r="I534" s="3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36"/>
      <c r="G535" s="5"/>
      <c r="H535" s="5"/>
      <c r="I535" s="3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36"/>
      <c r="G536" s="5"/>
      <c r="H536" s="5"/>
      <c r="I536" s="3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36"/>
      <c r="G537" s="5"/>
      <c r="H537" s="5"/>
      <c r="I537" s="3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36"/>
      <c r="G538" s="5"/>
      <c r="H538" s="5"/>
      <c r="I538" s="3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36"/>
      <c r="G539" s="5"/>
      <c r="H539" s="5"/>
      <c r="I539" s="3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36"/>
      <c r="G540" s="5"/>
      <c r="H540" s="5"/>
      <c r="I540" s="3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36"/>
      <c r="G541" s="5"/>
      <c r="H541" s="5"/>
      <c r="I541" s="3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36"/>
      <c r="G542" s="5"/>
      <c r="H542" s="5"/>
      <c r="I542" s="3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36"/>
      <c r="G543" s="5"/>
      <c r="H543" s="5"/>
      <c r="I543" s="3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36"/>
      <c r="G544" s="5"/>
      <c r="H544" s="5"/>
      <c r="I544" s="3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36"/>
      <c r="G545" s="5"/>
      <c r="H545" s="5"/>
      <c r="I545" s="3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36"/>
      <c r="G546" s="5"/>
      <c r="H546" s="5"/>
      <c r="I546" s="3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36"/>
      <c r="G547" s="5"/>
      <c r="H547" s="5"/>
      <c r="I547" s="3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36"/>
      <c r="G548" s="5"/>
      <c r="H548" s="5"/>
      <c r="I548" s="3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36"/>
      <c r="G549" s="5"/>
      <c r="H549" s="5"/>
      <c r="I549" s="3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36"/>
      <c r="G550" s="5"/>
      <c r="H550" s="5"/>
      <c r="I550" s="3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36"/>
      <c r="G551" s="5"/>
      <c r="H551" s="5"/>
      <c r="I551" s="3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36"/>
      <c r="G552" s="5"/>
      <c r="H552" s="5"/>
      <c r="I552" s="3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36"/>
      <c r="G553" s="5"/>
      <c r="H553" s="5"/>
      <c r="I553" s="3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36"/>
      <c r="G554" s="5"/>
      <c r="H554" s="5"/>
      <c r="I554" s="3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36"/>
      <c r="G555" s="5"/>
      <c r="H555" s="5"/>
      <c r="I555" s="3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36"/>
      <c r="G556" s="5"/>
      <c r="H556" s="5"/>
      <c r="I556" s="3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36"/>
      <c r="G557" s="5"/>
      <c r="H557" s="5"/>
      <c r="I557" s="3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36"/>
      <c r="G558" s="5"/>
      <c r="H558" s="5"/>
      <c r="I558" s="3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36"/>
      <c r="G559" s="5"/>
      <c r="H559" s="5"/>
      <c r="I559" s="3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36"/>
      <c r="G560" s="5"/>
      <c r="H560" s="5"/>
      <c r="I560" s="3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36"/>
      <c r="G561" s="5"/>
      <c r="H561" s="5"/>
      <c r="I561" s="3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36"/>
      <c r="G562" s="5"/>
      <c r="H562" s="5"/>
      <c r="I562" s="3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36"/>
      <c r="G563" s="5"/>
      <c r="H563" s="5"/>
      <c r="I563" s="3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36"/>
      <c r="G564" s="5"/>
      <c r="H564" s="5"/>
      <c r="I564" s="3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36"/>
      <c r="G565" s="5"/>
      <c r="H565" s="5"/>
      <c r="I565" s="3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36"/>
      <c r="G566" s="5"/>
      <c r="H566" s="5"/>
      <c r="I566" s="3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36"/>
      <c r="G567" s="5"/>
      <c r="H567" s="5"/>
      <c r="I567" s="3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36"/>
      <c r="G568" s="5"/>
      <c r="H568" s="5"/>
      <c r="I568" s="3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36"/>
      <c r="G569" s="5"/>
      <c r="H569" s="5"/>
      <c r="I569" s="3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36"/>
      <c r="G570" s="5"/>
      <c r="H570" s="5"/>
      <c r="I570" s="3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36"/>
      <c r="G571" s="5"/>
      <c r="H571" s="5"/>
      <c r="I571" s="3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36"/>
      <c r="G572" s="5"/>
      <c r="H572" s="5"/>
      <c r="I572" s="3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36"/>
      <c r="G573" s="5"/>
      <c r="H573" s="5"/>
      <c r="I573" s="3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36"/>
      <c r="G574" s="5"/>
      <c r="H574" s="5"/>
      <c r="I574" s="3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36"/>
      <c r="G575" s="5"/>
      <c r="H575" s="5"/>
      <c r="I575" s="3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36"/>
      <c r="G576" s="5"/>
      <c r="H576" s="5"/>
      <c r="I576" s="3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36"/>
      <c r="G577" s="5"/>
      <c r="H577" s="5"/>
      <c r="I577" s="3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36"/>
      <c r="G578" s="5"/>
      <c r="H578" s="5"/>
      <c r="I578" s="3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36"/>
      <c r="G579" s="5"/>
      <c r="H579" s="5"/>
      <c r="I579" s="3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36"/>
      <c r="G580" s="5"/>
      <c r="H580" s="5"/>
      <c r="I580" s="3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36"/>
      <c r="G581" s="5"/>
      <c r="H581" s="5"/>
      <c r="I581" s="3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36"/>
      <c r="G582" s="5"/>
      <c r="H582" s="5"/>
      <c r="I582" s="3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36"/>
      <c r="G583" s="5"/>
      <c r="H583" s="5"/>
      <c r="I583" s="3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36"/>
      <c r="G584" s="5"/>
      <c r="H584" s="5"/>
      <c r="I584" s="3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36"/>
      <c r="G585" s="5"/>
      <c r="H585" s="5"/>
      <c r="I585" s="3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36"/>
      <c r="G586" s="5"/>
      <c r="H586" s="5"/>
      <c r="I586" s="3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36"/>
      <c r="G587" s="5"/>
      <c r="H587" s="5"/>
      <c r="I587" s="3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36"/>
      <c r="G588" s="5"/>
      <c r="H588" s="5"/>
      <c r="I588" s="3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36"/>
      <c r="G589" s="5"/>
      <c r="H589" s="5"/>
      <c r="I589" s="3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36"/>
      <c r="G590" s="5"/>
      <c r="H590" s="5"/>
      <c r="I590" s="3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36"/>
      <c r="G591" s="5"/>
      <c r="H591" s="5"/>
      <c r="I591" s="3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36"/>
      <c r="G592" s="5"/>
      <c r="H592" s="5"/>
      <c r="I592" s="3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36"/>
      <c r="G593" s="5"/>
      <c r="H593" s="5"/>
      <c r="I593" s="3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36"/>
      <c r="G594" s="5"/>
      <c r="H594" s="5"/>
      <c r="I594" s="3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36"/>
      <c r="G595" s="5"/>
      <c r="H595" s="5"/>
      <c r="I595" s="3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36"/>
      <c r="G596" s="5"/>
      <c r="H596" s="5"/>
      <c r="I596" s="3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36"/>
      <c r="G597" s="5"/>
      <c r="H597" s="5"/>
      <c r="I597" s="3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36"/>
      <c r="G598" s="5"/>
      <c r="H598" s="5"/>
      <c r="I598" s="3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36"/>
      <c r="G599" s="5"/>
      <c r="H599" s="5"/>
      <c r="I599" s="3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36"/>
      <c r="G600" s="5"/>
      <c r="H600" s="5"/>
      <c r="I600" s="3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36"/>
      <c r="G601" s="5"/>
      <c r="H601" s="5"/>
      <c r="I601" s="3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36"/>
      <c r="G602" s="5"/>
      <c r="H602" s="5"/>
      <c r="I602" s="3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36"/>
      <c r="G603" s="5"/>
      <c r="H603" s="5"/>
      <c r="I603" s="3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36"/>
      <c r="G604" s="5"/>
      <c r="H604" s="5"/>
      <c r="I604" s="3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36"/>
      <c r="G605" s="5"/>
      <c r="H605" s="5"/>
      <c r="I605" s="3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36"/>
      <c r="G606" s="5"/>
      <c r="H606" s="5"/>
      <c r="I606" s="3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36"/>
      <c r="G607" s="5"/>
      <c r="H607" s="5"/>
      <c r="I607" s="3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36"/>
      <c r="G608" s="5"/>
      <c r="H608" s="5"/>
      <c r="I608" s="3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36"/>
      <c r="G609" s="5"/>
      <c r="H609" s="5"/>
      <c r="I609" s="3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36"/>
      <c r="G610" s="5"/>
      <c r="H610" s="5"/>
      <c r="I610" s="3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36"/>
      <c r="G611" s="5"/>
      <c r="H611" s="5"/>
      <c r="I611" s="3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36"/>
      <c r="G612" s="5"/>
      <c r="H612" s="5"/>
      <c r="I612" s="3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36"/>
      <c r="G613" s="5"/>
      <c r="H613" s="5"/>
      <c r="I613" s="3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36"/>
      <c r="G614" s="5"/>
      <c r="H614" s="5"/>
      <c r="I614" s="3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36"/>
      <c r="G615" s="5"/>
      <c r="H615" s="5"/>
      <c r="I615" s="3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36"/>
      <c r="G616" s="5"/>
      <c r="H616" s="5"/>
      <c r="I616" s="3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36"/>
      <c r="G617" s="5"/>
      <c r="H617" s="5"/>
      <c r="I617" s="3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36"/>
      <c r="G618" s="5"/>
      <c r="H618" s="5"/>
      <c r="I618" s="3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36"/>
      <c r="G619" s="5"/>
      <c r="H619" s="5"/>
      <c r="I619" s="3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36"/>
      <c r="G620" s="5"/>
      <c r="H620" s="5"/>
      <c r="I620" s="3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36"/>
      <c r="G621" s="5"/>
      <c r="H621" s="5"/>
      <c r="I621" s="3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36"/>
      <c r="G622" s="5"/>
      <c r="H622" s="5"/>
      <c r="I622" s="3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36"/>
      <c r="G623" s="5"/>
      <c r="H623" s="5"/>
      <c r="I623" s="3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36"/>
      <c r="G624" s="5"/>
      <c r="H624" s="5"/>
      <c r="I624" s="3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36"/>
      <c r="G625" s="5"/>
      <c r="H625" s="5"/>
      <c r="I625" s="3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36"/>
      <c r="G626" s="5"/>
      <c r="H626" s="5"/>
      <c r="I626" s="3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36"/>
      <c r="G627" s="5"/>
      <c r="H627" s="5"/>
      <c r="I627" s="3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36"/>
      <c r="G628" s="5"/>
      <c r="H628" s="5"/>
      <c r="I628" s="3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36"/>
      <c r="G629" s="5"/>
      <c r="H629" s="5"/>
      <c r="I629" s="3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36"/>
      <c r="G630" s="5"/>
      <c r="H630" s="5"/>
      <c r="I630" s="3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36"/>
      <c r="G631" s="5"/>
      <c r="H631" s="5"/>
      <c r="I631" s="3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36"/>
      <c r="G632" s="5"/>
      <c r="H632" s="5"/>
      <c r="I632" s="3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36"/>
      <c r="G633" s="5"/>
      <c r="H633" s="5"/>
      <c r="I633" s="3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36"/>
      <c r="G634" s="5"/>
      <c r="H634" s="5"/>
      <c r="I634" s="3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36"/>
      <c r="G635" s="5"/>
      <c r="H635" s="5"/>
      <c r="I635" s="3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36"/>
      <c r="G636" s="5"/>
      <c r="H636" s="5"/>
      <c r="I636" s="3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36"/>
      <c r="G637" s="5"/>
      <c r="H637" s="5"/>
      <c r="I637" s="3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36"/>
      <c r="G638" s="5"/>
      <c r="H638" s="5"/>
      <c r="I638" s="3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36"/>
      <c r="G639" s="5"/>
      <c r="H639" s="5"/>
      <c r="I639" s="3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36"/>
      <c r="G640" s="5"/>
      <c r="H640" s="5"/>
      <c r="I640" s="3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36"/>
      <c r="G641" s="5"/>
      <c r="H641" s="5"/>
      <c r="I641" s="3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36"/>
      <c r="G642" s="5"/>
      <c r="H642" s="5"/>
      <c r="I642" s="3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36"/>
      <c r="G643" s="5"/>
      <c r="H643" s="5"/>
      <c r="I643" s="3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36"/>
      <c r="G644" s="5"/>
      <c r="H644" s="5"/>
      <c r="I644" s="3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36"/>
      <c r="G645" s="5"/>
      <c r="H645" s="5"/>
      <c r="I645" s="3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36"/>
      <c r="G646" s="5"/>
      <c r="H646" s="5"/>
      <c r="I646" s="3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36"/>
      <c r="G647" s="5"/>
      <c r="H647" s="5"/>
      <c r="I647" s="3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36"/>
      <c r="G648" s="5"/>
      <c r="H648" s="5"/>
      <c r="I648" s="3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36"/>
      <c r="G649" s="5"/>
      <c r="H649" s="5"/>
      <c r="I649" s="3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36"/>
      <c r="G650" s="5"/>
      <c r="H650" s="5"/>
      <c r="I650" s="3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36"/>
      <c r="G651" s="5"/>
      <c r="H651" s="5"/>
      <c r="I651" s="3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36"/>
      <c r="G652" s="5"/>
      <c r="H652" s="5"/>
      <c r="I652" s="3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36"/>
      <c r="G653" s="5"/>
      <c r="H653" s="5"/>
      <c r="I653" s="3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36"/>
      <c r="G654" s="5"/>
      <c r="H654" s="5"/>
      <c r="I654" s="3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36"/>
      <c r="G655" s="5"/>
      <c r="H655" s="5"/>
      <c r="I655" s="3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36"/>
      <c r="G656" s="5"/>
      <c r="H656" s="5"/>
      <c r="I656" s="3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36"/>
      <c r="G657" s="5"/>
      <c r="H657" s="5"/>
      <c r="I657" s="3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36"/>
      <c r="G658" s="5"/>
      <c r="H658" s="5"/>
      <c r="I658" s="3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36"/>
      <c r="G659" s="5"/>
      <c r="H659" s="5"/>
      <c r="I659" s="3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36"/>
      <c r="G660" s="5"/>
      <c r="H660" s="5"/>
      <c r="I660" s="3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36"/>
      <c r="G661" s="5"/>
      <c r="H661" s="5"/>
      <c r="I661" s="3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36"/>
      <c r="G662" s="5"/>
      <c r="H662" s="5"/>
      <c r="I662" s="3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36"/>
      <c r="G663" s="5"/>
      <c r="H663" s="5"/>
      <c r="I663" s="3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36"/>
      <c r="G664" s="5"/>
      <c r="H664" s="5"/>
      <c r="I664" s="3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36"/>
      <c r="G665" s="5"/>
      <c r="H665" s="5"/>
      <c r="I665" s="3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36"/>
      <c r="G666" s="5"/>
      <c r="H666" s="5"/>
      <c r="I666" s="3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36"/>
      <c r="G667" s="5"/>
      <c r="H667" s="5"/>
      <c r="I667" s="3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36"/>
      <c r="G668" s="5"/>
      <c r="H668" s="5"/>
      <c r="I668" s="3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36"/>
      <c r="G669" s="5"/>
      <c r="H669" s="5"/>
      <c r="I669" s="3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36"/>
      <c r="G670" s="5"/>
      <c r="H670" s="5"/>
      <c r="I670" s="3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36"/>
      <c r="G671" s="5"/>
      <c r="H671" s="5"/>
      <c r="I671" s="3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36"/>
      <c r="G672" s="5"/>
      <c r="H672" s="5"/>
      <c r="I672" s="3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36"/>
      <c r="G673" s="5"/>
      <c r="H673" s="5"/>
      <c r="I673" s="3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36"/>
      <c r="G674" s="5"/>
      <c r="H674" s="5"/>
      <c r="I674" s="3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36"/>
      <c r="G675" s="5"/>
      <c r="H675" s="5"/>
      <c r="I675" s="3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36"/>
      <c r="G676" s="5"/>
      <c r="H676" s="5"/>
      <c r="I676" s="3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36"/>
      <c r="G677" s="5"/>
      <c r="H677" s="5"/>
      <c r="I677" s="3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36"/>
      <c r="G678" s="5"/>
      <c r="H678" s="5"/>
      <c r="I678" s="3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36"/>
      <c r="G679" s="5"/>
      <c r="H679" s="5"/>
      <c r="I679" s="3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36"/>
      <c r="G680" s="5"/>
      <c r="H680" s="5"/>
      <c r="I680" s="3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36"/>
      <c r="G681" s="5"/>
      <c r="H681" s="5"/>
      <c r="I681" s="3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36"/>
      <c r="G682" s="5"/>
      <c r="H682" s="5"/>
      <c r="I682" s="3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36"/>
      <c r="G683" s="5"/>
      <c r="H683" s="5"/>
      <c r="I683" s="3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36"/>
      <c r="G684" s="5"/>
      <c r="H684" s="5"/>
      <c r="I684" s="3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36"/>
      <c r="G685" s="5"/>
      <c r="H685" s="5"/>
      <c r="I685" s="3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36"/>
      <c r="G686" s="5"/>
      <c r="H686" s="5"/>
      <c r="I686" s="3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36"/>
      <c r="G687" s="5"/>
      <c r="H687" s="5"/>
      <c r="I687" s="3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36"/>
      <c r="G688" s="5"/>
      <c r="H688" s="5"/>
      <c r="I688" s="3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36"/>
      <c r="G689" s="5"/>
      <c r="H689" s="5"/>
      <c r="I689" s="3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36"/>
      <c r="G690" s="5"/>
      <c r="H690" s="5"/>
      <c r="I690" s="3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36"/>
      <c r="G691" s="5"/>
      <c r="H691" s="5"/>
      <c r="I691" s="3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36"/>
      <c r="G692" s="5"/>
      <c r="H692" s="5"/>
      <c r="I692" s="3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36"/>
      <c r="G693" s="5"/>
      <c r="H693" s="5"/>
      <c r="I693" s="3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36"/>
      <c r="G694" s="5"/>
      <c r="H694" s="5"/>
      <c r="I694" s="3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36"/>
      <c r="G695" s="5"/>
      <c r="H695" s="5"/>
      <c r="I695" s="3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36"/>
      <c r="G696" s="5"/>
      <c r="H696" s="5"/>
      <c r="I696" s="3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36"/>
      <c r="G697" s="5"/>
      <c r="H697" s="5"/>
      <c r="I697" s="3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36"/>
      <c r="G698" s="5"/>
      <c r="H698" s="5"/>
      <c r="I698" s="3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36"/>
      <c r="G699" s="5"/>
      <c r="H699" s="5"/>
      <c r="I699" s="3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36"/>
      <c r="G700" s="5"/>
      <c r="H700" s="5"/>
      <c r="I700" s="3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36"/>
      <c r="G701" s="5"/>
      <c r="H701" s="5"/>
      <c r="I701" s="3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36"/>
      <c r="G702" s="5"/>
      <c r="H702" s="5"/>
      <c r="I702" s="3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36"/>
      <c r="G703" s="5"/>
      <c r="H703" s="5"/>
      <c r="I703" s="3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36"/>
      <c r="G704" s="5"/>
      <c r="H704" s="5"/>
      <c r="I704" s="3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36"/>
      <c r="G705" s="5"/>
      <c r="H705" s="5"/>
      <c r="I705" s="3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36"/>
      <c r="G706" s="5"/>
      <c r="H706" s="5"/>
      <c r="I706" s="3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36"/>
      <c r="G707" s="5"/>
      <c r="H707" s="5"/>
      <c r="I707" s="3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36"/>
      <c r="G708" s="5"/>
      <c r="H708" s="5"/>
      <c r="I708" s="3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36"/>
      <c r="G709" s="5"/>
      <c r="H709" s="5"/>
      <c r="I709" s="3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36"/>
      <c r="G710" s="5"/>
      <c r="H710" s="5"/>
      <c r="I710" s="3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36"/>
      <c r="G711" s="5"/>
      <c r="H711" s="5"/>
      <c r="I711" s="3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36"/>
      <c r="G712" s="5"/>
      <c r="H712" s="5"/>
      <c r="I712" s="3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36"/>
      <c r="G713" s="5"/>
      <c r="H713" s="5"/>
      <c r="I713" s="3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36"/>
      <c r="G714" s="5"/>
      <c r="H714" s="5"/>
      <c r="I714" s="3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36"/>
      <c r="G715" s="5"/>
      <c r="H715" s="5"/>
      <c r="I715" s="3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36"/>
      <c r="G716" s="5"/>
      <c r="H716" s="5"/>
      <c r="I716" s="3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36"/>
      <c r="G717" s="5"/>
      <c r="H717" s="5"/>
      <c r="I717" s="3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36"/>
      <c r="G718" s="5"/>
      <c r="H718" s="5"/>
      <c r="I718" s="3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36"/>
      <c r="G719" s="5"/>
      <c r="H719" s="5"/>
      <c r="I719" s="3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36"/>
      <c r="G720" s="5"/>
      <c r="H720" s="5"/>
      <c r="I720" s="3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36"/>
      <c r="G721" s="5"/>
      <c r="H721" s="5"/>
      <c r="I721" s="3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36"/>
      <c r="G722" s="5"/>
      <c r="H722" s="5"/>
      <c r="I722" s="3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36"/>
      <c r="G723" s="5"/>
      <c r="H723" s="5"/>
      <c r="I723" s="3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36"/>
      <c r="G724" s="5"/>
      <c r="H724" s="5"/>
      <c r="I724" s="3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36"/>
      <c r="G725" s="5"/>
      <c r="H725" s="5"/>
      <c r="I725" s="3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36"/>
      <c r="G726" s="5"/>
      <c r="H726" s="5"/>
      <c r="I726" s="3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36"/>
      <c r="G727" s="5"/>
      <c r="H727" s="5"/>
      <c r="I727" s="3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36"/>
      <c r="G728" s="5"/>
      <c r="H728" s="5"/>
      <c r="I728" s="3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36"/>
      <c r="G729" s="5"/>
      <c r="H729" s="5"/>
      <c r="I729" s="3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36"/>
      <c r="G730" s="5"/>
      <c r="H730" s="5"/>
      <c r="I730" s="3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36"/>
      <c r="G731" s="5"/>
      <c r="H731" s="5"/>
      <c r="I731" s="3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36"/>
      <c r="G732" s="5"/>
      <c r="H732" s="5"/>
      <c r="I732" s="3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36"/>
      <c r="G733" s="5"/>
      <c r="H733" s="5"/>
      <c r="I733" s="3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36"/>
      <c r="G734" s="5"/>
      <c r="H734" s="5"/>
      <c r="I734" s="3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36"/>
      <c r="G735" s="5"/>
      <c r="H735" s="5"/>
      <c r="I735" s="3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36"/>
      <c r="G736" s="5"/>
      <c r="H736" s="5"/>
      <c r="I736" s="3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36"/>
      <c r="G737" s="5"/>
      <c r="H737" s="5"/>
      <c r="I737" s="3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36"/>
      <c r="G738" s="5"/>
      <c r="H738" s="5"/>
      <c r="I738" s="3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36"/>
      <c r="G739" s="5"/>
      <c r="H739" s="5"/>
      <c r="I739" s="3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36"/>
      <c r="G740" s="5"/>
      <c r="H740" s="5"/>
      <c r="I740" s="3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36"/>
      <c r="G741" s="5"/>
      <c r="H741" s="5"/>
      <c r="I741" s="3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36"/>
      <c r="G742" s="5"/>
      <c r="H742" s="5"/>
      <c r="I742" s="3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36"/>
      <c r="G743" s="5"/>
      <c r="H743" s="5"/>
      <c r="I743" s="3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36"/>
      <c r="G744" s="5"/>
      <c r="H744" s="5"/>
      <c r="I744" s="3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36"/>
      <c r="G745" s="5"/>
      <c r="H745" s="5"/>
      <c r="I745" s="3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36"/>
      <c r="G746" s="5"/>
      <c r="H746" s="5"/>
      <c r="I746" s="3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36"/>
      <c r="G747" s="5"/>
      <c r="H747" s="5"/>
      <c r="I747" s="3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36"/>
      <c r="G748" s="5"/>
      <c r="H748" s="5"/>
      <c r="I748" s="3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36"/>
      <c r="G749" s="5"/>
      <c r="H749" s="5"/>
      <c r="I749" s="3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36"/>
      <c r="G750" s="5"/>
      <c r="H750" s="5"/>
      <c r="I750" s="3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36"/>
      <c r="G751" s="5"/>
      <c r="H751" s="5"/>
      <c r="I751" s="3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36"/>
      <c r="G752" s="5"/>
      <c r="H752" s="5"/>
      <c r="I752" s="3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36"/>
      <c r="G753" s="5"/>
      <c r="H753" s="5"/>
      <c r="I753" s="3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36"/>
      <c r="G754" s="5"/>
      <c r="H754" s="5"/>
      <c r="I754" s="3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36"/>
      <c r="G755" s="5"/>
      <c r="H755" s="5"/>
      <c r="I755" s="3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36"/>
      <c r="G756" s="5"/>
      <c r="H756" s="5"/>
      <c r="I756" s="3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36"/>
      <c r="G757" s="5"/>
      <c r="H757" s="5"/>
      <c r="I757" s="3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36"/>
      <c r="G758" s="5"/>
      <c r="H758" s="5"/>
      <c r="I758" s="3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36"/>
      <c r="G759" s="5"/>
      <c r="H759" s="5"/>
      <c r="I759" s="3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36"/>
      <c r="G760" s="5"/>
      <c r="H760" s="5"/>
      <c r="I760" s="3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36"/>
      <c r="G761" s="5"/>
      <c r="H761" s="5"/>
      <c r="I761" s="3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36"/>
      <c r="G762" s="5"/>
      <c r="H762" s="5"/>
      <c r="I762" s="3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36"/>
      <c r="G763" s="5"/>
      <c r="H763" s="5"/>
      <c r="I763" s="3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36"/>
      <c r="G764" s="5"/>
      <c r="H764" s="5"/>
      <c r="I764" s="3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36"/>
      <c r="G765" s="5"/>
      <c r="H765" s="5"/>
      <c r="I765" s="3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36"/>
      <c r="G766" s="5"/>
      <c r="H766" s="5"/>
      <c r="I766" s="3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36"/>
      <c r="G767" s="5"/>
      <c r="H767" s="5"/>
      <c r="I767" s="3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36"/>
      <c r="G768" s="5"/>
      <c r="H768" s="5"/>
      <c r="I768" s="3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36"/>
      <c r="G769" s="5"/>
      <c r="H769" s="5"/>
      <c r="I769" s="3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36"/>
      <c r="G770" s="5"/>
      <c r="H770" s="5"/>
      <c r="I770" s="3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36"/>
      <c r="G771" s="5"/>
      <c r="H771" s="5"/>
      <c r="I771" s="3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36"/>
      <c r="G772" s="5"/>
      <c r="H772" s="5"/>
      <c r="I772" s="3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36"/>
      <c r="G773" s="5"/>
      <c r="H773" s="5"/>
      <c r="I773" s="3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36"/>
      <c r="G774" s="5"/>
      <c r="H774" s="5"/>
      <c r="I774" s="3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36"/>
      <c r="G775" s="5"/>
      <c r="H775" s="5"/>
      <c r="I775" s="3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36"/>
      <c r="G776" s="5"/>
      <c r="H776" s="5"/>
      <c r="I776" s="3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36"/>
      <c r="G777" s="5"/>
      <c r="H777" s="5"/>
      <c r="I777" s="3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36"/>
      <c r="G778" s="5"/>
      <c r="H778" s="5"/>
      <c r="I778" s="3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36"/>
      <c r="G779" s="5"/>
      <c r="H779" s="5"/>
      <c r="I779" s="3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36"/>
      <c r="G780" s="5"/>
      <c r="H780" s="5"/>
      <c r="I780" s="3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36"/>
      <c r="G781" s="5"/>
      <c r="H781" s="5"/>
      <c r="I781" s="3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36"/>
      <c r="G782" s="5"/>
      <c r="H782" s="5"/>
      <c r="I782" s="3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36"/>
      <c r="G783" s="5"/>
      <c r="H783" s="5"/>
      <c r="I783" s="3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36"/>
      <c r="G784" s="5"/>
      <c r="H784" s="5"/>
      <c r="I784" s="3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36"/>
      <c r="G785" s="5"/>
      <c r="H785" s="5"/>
      <c r="I785" s="3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36"/>
      <c r="G786" s="5"/>
      <c r="H786" s="5"/>
      <c r="I786" s="3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36"/>
      <c r="G787" s="5"/>
      <c r="H787" s="5"/>
      <c r="I787" s="3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36"/>
      <c r="G788" s="5"/>
      <c r="H788" s="5"/>
      <c r="I788" s="3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36"/>
      <c r="G789" s="5"/>
      <c r="H789" s="5"/>
      <c r="I789" s="3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36"/>
      <c r="G790" s="5"/>
      <c r="H790" s="5"/>
      <c r="I790" s="3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36"/>
      <c r="G791" s="5"/>
      <c r="H791" s="5"/>
      <c r="I791" s="3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36"/>
      <c r="G792" s="5"/>
      <c r="H792" s="5"/>
      <c r="I792" s="3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36"/>
      <c r="G793" s="5"/>
      <c r="H793" s="5"/>
      <c r="I793" s="3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36"/>
      <c r="G794" s="5"/>
      <c r="H794" s="5"/>
      <c r="I794" s="3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36"/>
      <c r="G795" s="5"/>
      <c r="H795" s="5"/>
      <c r="I795" s="3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36"/>
      <c r="G796" s="5"/>
      <c r="H796" s="5"/>
      <c r="I796" s="3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36"/>
      <c r="G797" s="5"/>
      <c r="H797" s="5"/>
      <c r="I797" s="3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36"/>
      <c r="G798" s="5"/>
      <c r="H798" s="5"/>
      <c r="I798" s="3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36"/>
      <c r="G799" s="5"/>
      <c r="H799" s="5"/>
      <c r="I799" s="3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36"/>
      <c r="G800" s="5"/>
      <c r="H800" s="5"/>
      <c r="I800" s="3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36"/>
      <c r="G801" s="5"/>
      <c r="H801" s="5"/>
      <c r="I801" s="3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36"/>
      <c r="G802" s="5"/>
      <c r="H802" s="5"/>
      <c r="I802" s="3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36"/>
      <c r="G803" s="5"/>
      <c r="H803" s="5"/>
      <c r="I803" s="3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36"/>
      <c r="G804" s="5"/>
      <c r="H804" s="5"/>
      <c r="I804" s="3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36"/>
      <c r="G805" s="5"/>
      <c r="H805" s="5"/>
      <c r="I805" s="3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36"/>
      <c r="G806" s="5"/>
      <c r="H806" s="5"/>
      <c r="I806" s="3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36"/>
      <c r="G807" s="5"/>
      <c r="H807" s="5"/>
      <c r="I807" s="3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36"/>
      <c r="G808" s="5"/>
      <c r="H808" s="5"/>
      <c r="I808" s="3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36"/>
      <c r="G809" s="5"/>
      <c r="H809" s="5"/>
      <c r="I809" s="3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36"/>
      <c r="G810" s="5"/>
      <c r="H810" s="5"/>
      <c r="I810" s="3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36"/>
      <c r="G811" s="5"/>
      <c r="H811" s="5"/>
      <c r="I811" s="3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36"/>
      <c r="G812" s="5"/>
      <c r="H812" s="5"/>
      <c r="I812" s="3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36"/>
      <c r="G813" s="5"/>
      <c r="H813" s="5"/>
      <c r="I813" s="3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36"/>
      <c r="G814" s="5"/>
      <c r="H814" s="5"/>
      <c r="I814" s="3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36"/>
      <c r="G815" s="5"/>
      <c r="H815" s="5"/>
      <c r="I815" s="3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36"/>
      <c r="G816" s="5"/>
      <c r="H816" s="5"/>
      <c r="I816" s="3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36"/>
      <c r="G817" s="5"/>
      <c r="H817" s="5"/>
      <c r="I817" s="3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36"/>
      <c r="G818" s="5"/>
      <c r="H818" s="5"/>
      <c r="I818" s="3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36"/>
      <c r="G819" s="5"/>
      <c r="H819" s="5"/>
      <c r="I819" s="3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36"/>
      <c r="G820" s="5"/>
      <c r="H820" s="5"/>
      <c r="I820" s="3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36"/>
      <c r="G821" s="5"/>
      <c r="H821" s="5"/>
      <c r="I821" s="3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36"/>
      <c r="G822" s="5"/>
      <c r="H822" s="5"/>
      <c r="I822" s="3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36"/>
      <c r="G823" s="5"/>
      <c r="H823" s="5"/>
      <c r="I823" s="3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36"/>
      <c r="G824" s="5"/>
      <c r="H824" s="5"/>
      <c r="I824" s="3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36"/>
      <c r="G825" s="5"/>
      <c r="H825" s="5"/>
      <c r="I825" s="3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36"/>
      <c r="G826" s="5"/>
      <c r="H826" s="5"/>
      <c r="I826" s="3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36"/>
      <c r="G827" s="5"/>
      <c r="H827" s="5"/>
      <c r="I827" s="3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36"/>
      <c r="G828" s="5"/>
      <c r="H828" s="5"/>
      <c r="I828" s="3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36"/>
      <c r="G829" s="5"/>
      <c r="H829" s="5"/>
      <c r="I829" s="3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36"/>
      <c r="G830" s="5"/>
      <c r="H830" s="5"/>
      <c r="I830" s="3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36"/>
      <c r="G831" s="5"/>
      <c r="H831" s="5"/>
      <c r="I831" s="3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36"/>
      <c r="G832" s="5"/>
      <c r="H832" s="5"/>
      <c r="I832" s="3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36"/>
      <c r="G833" s="5"/>
      <c r="H833" s="5"/>
      <c r="I833" s="3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36"/>
      <c r="G834" s="5"/>
      <c r="H834" s="5"/>
      <c r="I834" s="3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36"/>
      <c r="G835" s="5"/>
      <c r="H835" s="5"/>
      <c r="I835" s="3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36"/>
      <c r="G836" s="5"/>
      <c r="H836" s="5"/>
      <c r="I836" s="3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36"/>
      <c r="G837" s="5"/>
      <c r="H837" s="5"/>
      <c r="I837" s="3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36"/>
      <c r="G838" s="5"/>
      <c r="H838" s="5"/>
      <c r="I838" s="3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36"/>
      <c r="G839" s="5"/>
      <c r="H839" s="5"/>
      <c r="I839" s="3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36"/>
      <c r="G840" s="5"/>
      <c r="H840" s="5"/>
      <c r="I840" s="3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36"/>
      <c r="G841" s="5"/>
      <c r="H841" s="5"/>
      <c r="I841" s="3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36"/>
      <c r="G842" s="5"/>
      <c r="H842" s="5"/>
      <c r="I842" s="3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36"/>
      <c r="G843" s="5"/>
      <c r="H843" s="5"/>
      <c r="I843" s="3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36"/>
      <c r="G844" s="5"/>
      <c r="H844" s="5"/>
      <c r="I844" s="3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36"/>
      <c r="G845" s="5"/>
      <c r="H845" s="5"/>
      <c r="I845" s="3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36"/>
      <c r="G846" s="5"/>
      <c r="H846" s="5"/>
      <c r="I846" s="3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36"/>
      <c r="G847" s="5"/>
      <c r="H847" s="5"/>
      <c r="I847" s="3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36"/>
      <c r="G848" s="5"/>
      <c r="H848" s="5"/>
      <c r="I848" s="3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36"/>
      <c r="G849" s="5"/>
      <c r="H849" s="5"/>
      <c r="I849" s="3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36"/>
      <c r="G850" s="5"/>
      <c r="H850" s="5"/>
      <c r="I850" s="3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36"/>
      <c r="G851" s="5"/>
      <c r="H851" s="5"/>
      <c r="I851" s="3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36"/>
      <c r="G852" s="5"/>
      <c r="H852" s="5"/>
      <c r="I852" s="3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36"/>
      <c r="G853" s="5"/>
      <c r="H853" s="5"/>
      <c r="I853" s="3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36"/>
      <c r="G854" s="5"/>
      <c r="H854" s="5"/>
      <c r="I854" s="3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36"/>
      <c r="G855" s="5"/>
      <c r="H855" s="5"/>
      <c r="I855" s="3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36"/>
      <c r="G856" s="5"/>
      <c r="H856" s="5"/>
      <c r="I856" s="3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36"/>
      <c r="G857" s="5"/>
      <c r="H857" s="5"/>
      <c r="I857" s="3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36"/>
      <c r="G858" s="5"/>
      <c r="H858" s="5"/>
      <c r="I858" s="3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36"/>
      <c r="G859" s="5"/>
      <c r="H859" s="5"/>
      <c r="I859" s="3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36"/>
      <c r="G860" s="5"/>
      <c r="H860" s="5"/>
      <c r="I860" s="3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36"/>
      <c r="G861" s="5"/>
      <c r="H861" s="5"/>
      <c r="I861" s="3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36"/>
      <c r="G862" s="5"/>
      <c r="H862" s="5"/>
      <c r="I862" s="3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36"/>
      <c r="G863" s="5"/>
      <c r="H863" s="5"/>
      <c r="I863" s="3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36"/>
      <c r="G864" s="5"/>
      <c r="H864" s="5"/>
      <c r="I864" s="3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36"/>
      <c r="G865" s="5"/>
      <c r="H865" s="5"/>
      <c r="I865" s="3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36"/>
      <c r="G866" s="5"/>
      <c r="H866" s="5"/>
      <c r="I866" s="3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36"/>
      <c r="G867" s="5"/>
      <c r="H867" s="5"/>
      <c r="I867" s="3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36"/>
      <c r="G868" s="5"/>
      <c r="H868" s="5"/>
      <c r="I868" s="3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36"/>
      <c r="G869" s="5"/>
      <c r="H869" s="5"/>
      <c r="I869" s="3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36"/>
      <c r="G870" s="5"/>
      <c r="H870" s="5"/>
      <c r="I870" s="3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36"/>
      <c r="G871" s="5"/>
      <c r="H871" s="5"/>
      <c r="I871" s="3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36"/>
      <c r="G872" s="5"/>
      <c r="H872" s="5"/>
      <c r="I872" s="3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36"/>
      <c r="G873" s="5"/>
      <c r="H873" s="5"/>
      <c r="I873" s="3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36"/>
      <c r="G874" s="5"/>
      <c r="H874" s="5"/>
      <c r="I874" s="3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36"/>
      <c r="G875" s="5"/>
      <c r="H875" s="5"/>
      <c r="I875" s="3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36"/>
      <c r="G876" s="5"/>
      <c r="H876" s="5"/>
      <c r="I876" s="3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36"/>
      <c r="G877" s="5"/>
      <c r="H877" s="5"/>
      <c r="I877" s="3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36"/>
      <c r="G878" s="5"/>
      <c r="H878" s="5"/>
      <c r="I878" s="3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36"/>
      <c r="G879" s="5"/>
      <c r="H879" s="5"/>
      <c r="I879" s="3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36"/>
      <c r="G880" s="5"/>
      <c r="H880" s="5"/>
      <c r="I880" s="3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36"/>
      <c r="G881" s="5"/>
      <c r="H881" s="5"/>
      <c r="I881" s="3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36"/>
      <c r="G882" s="5"/>
      <c r="H882" s="5"/>
      <c r="I882" s="3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36"/>
      <c r="G883" s="5"/>
      <c r="H883" s="5"/>
      <c r="I883" s="3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36"/>
      <c r="G884" s="5"/>
      <c r="H884" s="5"/>
      <c r="I884" s="3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36"/>
      <c r="G885" s="5"/>
      <c r="H885" s="5"/>
      <c r="I885" s="3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36"/>
      <c r="G886" s="5"/>
      <c r="H886" s="5"/>
      <c r="I886" s="3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36"/>
      <c r="G887" s="5"/>
      <c r="H887" s="5"/>
      <c r="I887" s="3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36"/>
      <c r="G888" s="5"/>
      <c r="H888" s="5"/>
      <c r="I888" s="3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36"/>
      <c r="G889" s="5"/>
      <c r="H889" s="5"/>
      <c r="I889" s="3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36"/>
      <c r="G890" s="5"/>
      <c r="H890" s="5"/>
      <c r="I890" s="3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36"/>
      <c r="G891" s="5"/>
      <c r="H891" s="5"/>
      <c r="I891" s="3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36"/>
      <c r="G892" s="5"/>
      <c r="H892" s="5"/>
      <c r="I892" s="3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36"/>
      <c r="G893" s="5"/>
      <c r="H893" s="5"/>
      <c r="I893" s="3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36"/>
      <c r="G894" s="5"/>
      <c r="H894" s="5"/>
      <c r="I894" s="3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36"/>
      <c r="G895" s="5"/>
      <c r="H895" s="5"/>
      <c r="I895" s="3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36"/>
      <c r="G896" s="5"/>
      <c r="H896" s="5"/>
      <c r="I896" s="3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36"/>
      <c r="G897" s="5"/>
      <c r="H897" s="5"/>
      <c r="I897" s="3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36"/>
      <c r="G898" s="5"/>
      <c r="H898" s="5"/>
      <c r="I898" s="3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36"/>
      <c r="G899" s="5"/>
      <c r="H899" s="5"/>
      <c r="I899" s="3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36"/>
      <c r="G900" s="5"/>
      <c r="H900" s="5"/>
      <c r="I900" s="3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36"/>
      <c r="G901" s="5"/>
      <c r="H901" s="5"/>
      <c r="I901" s="3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36"/>
      <c r="G902" s="5"/>
      <c r="H902" s="5"/>
      <c r="I902" s="3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36"/>
      <c r="G903" s="5"/>
      <c r="H903" s="5"/>
      <c r="I903" s="3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36"/>
      <c r="G904" s="5"/>
      <c r="H904" s="5"/>
      <c r="I904" s="3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36"/>
      <c r="G905" s="5"/>
      <c r="H905" s="5"/>
      <c r="I905" s="3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36"/>
      <c r="G906" s="5"/>
      <c r="H906" s="5"/>
      <c r="I906" s="3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36"/>
      <c r="G907" s="5"/>
      <c r="H907" s="5"/>
      <c r="I907" s="3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36"/>
      <c r="G908" s="5"/>
      <c r="H908" s="5"/>
      <c r="I908" s="3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36"/>
      <c r="G909" s="5"/>
      <c r="H909" s="5"/>
      <c r="I909" s="3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36"/>
      <c r="G910" s="5"/>
      <c r="H910" s="5"/>
      <c r="I910" s="3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36"/>
      <c r="G911" s="5"/>
      <c r="H911" s="5"/>
      <c r="I911" s="3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36"/>
      <c r="G912" s="5"/>
      <c r="H912" s="5"/>
      <c r="I912" s="3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36"/>
      <c r="G913" s="5"/>
      <c r="H913" s="5"/>
      <c r="I913" s="3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36"/>
      <c r="G914" s="5"/>
      <c r="H914" s="5"/>
      <c r="I914" s="3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36"/>
      <c r="G915" s="5"/>
      <c r="H915" s="5"/>
      <c r="I915" s="3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36"/>
      <c r="G916" s="5"/>
      <c r="H916" s="5"/>
      <c r="I916" s="3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36"/>
      <c r="G917" s="5"/>
      <c r="H917" s="5"/>
      <c r="I917" s="3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36"/>
      <c r="G918" s="5"/>
      <c r="H918" s="5"/>
      <c r="I918" s="3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36"/>
      <c r="G919" s="5"/>
      <c r="H919" s="5"/>
      <c r="I919" s="3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36"/>
      <c r="G920" s="5"/>
      <c r="H920" s="5"/>
      <c r="I920" s="3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36"/>
      <c r="G921" s="5"/>
      <c r="H921" s="5"/>
      <c r="I921" s="3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36"/>
      <c r="G922" s="5"/>
      <c r="H922" s="5"/>
      <c r="I922" s="3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36"/>
      <c r="G923" s="5"/>
      <c r="H923" s="5"/>
      <c r="I923" s="3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36"/>
      <c r="G924" s="5"/>
      <c r="H924" s="5"/>
      <c r="I924" s="3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36"/>
      <c r="G925" s="5"/>
      <c r="H925" s="5"/>
      <c r="I925" s="3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36"/>
      <c r="G926" s="5"/>
      <c r="H926" s="5"/>
      <c r="I926" s="3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36"/>
      <c r="G927" s="5"/>
      <c r="H927" s="5"/>
      <c r="I927" s="3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36"/>
      <c r="G928" s="5"/>
      <c r="H928" s="5"/>
      <c r="I928" s="3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36"/>
      <c r="G929" s="5"/>
      <c r="H929" s="5"/>
      <c r="I929" s="3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36"/>
      <c r="G930" s="5"/>
      <c r="H930" s="5"/>
      <c r="I930" s="3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36"/>
      <c r="G931" s="5"/>
      <c r="H931" s="5"/>
      <c r="I931" s="3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36"/>
      <c r="G932" s="5"/>
      <c r="H932" s="5"/>
      <c r="I932" s="3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36"/>
      <c r="G933" s="5"/>
      <c r="H933" s="5"/>
      <c r="I933" s="3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36"/>
      <c r="G934" s="5"/>
      <c r="H934" s="5"/>
      <c r="I934" s="3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36"/>
      <c r="G935" s="5"/>
      <c r="H935" s="5"/>
      <c r="I935" s="3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36"/>
      <c r="G936" s="5"/>
      <c r="H936" s="5"/>
      <c r="I936" s="3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36"/>
      <c r="G937" s="5"/>
      <c r="H937" s="5"/>
      <c r="I937" s="3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36"/>
      <c r="G938" s="5"/>
      <c r="H938" s="5"/>
      <c r="I938" s="3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36"/>
      <c r="G939" s="5"/>
      <c r="H939" s="5"/>
      <c r="I939" s="3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36"/>
      <c r="G940" s="5"/>
      <c r="H940" s="5"/>
      <c r="I940" s="3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36"/>
      <c r="G941" s="5"/>
      <c r="H941" s="5"/>
      <c r="I941" s="3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36"/>
      <c r="G942" s="5"/>
      <c r="H942" s="5"/>
      <c r="I942" s="3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36"/>
      <c r="G943" s="5"/>
      <c r="H943" s="5"/>
      <c r="I943" s="3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36"/>
      <c r="G944" s="5"/>
      <c r="H944" s="5"/>
      <c r="I944" s="3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36"/>
      <c r="G945" s="5"/>
      <c r="H945" s="5"/>
      <c r="I945" s="3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36"/>
      <c r="G946" s="5"/>
      <c r="H946" s="5"/>
      <c r="I946" s="3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36"/>
      <c r="G947" s="5"/>
      <c r="H947" s="5"/>
      <c r="I947" s="3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36"/>
      <c r="G948" s="5"/>
      <c r="H948" s="5"/>
      <c r="I948" s="3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36"/>
      <c r="G949" s="5"/>
      <c r="H949" s="5"/>
      <c r="I949" s="3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36"/>
      <c r="G950" s="5"/>
      <c r="H950" s="5"/>
      <c r="I950" s="3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36"/>
      <c r="G951" s="5"/>
      <c r="H951" s="5"/>
      <c r="I951" s="3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36"/>
      <c r="G952" s="5"/>
      <c r="H952" s="5"/>
      <c r="I952" s="3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36"/>
      <c r="G953" s="5"/>
      <c r="H953" s="5"/>
      <c r="I953" s="3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36"/>
      <c r="G954" s="5"/>
      <c r="H954" s="5"/>
      <c r="I954" s="3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36"/>
      <c r="G955" s="5"/>
      <c r="H955" s="5"/>
      <c r="I955" s="3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36"/>
      <c r="G956" s="5"/>
      <c r="H956" s="5"/>
      <c r="I956" s="3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36"/>
      <c r="G957" s="5"/>
      <c r="H957" s="5"/>
      <c r="I957" s="3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36"/>
      <c r="G958" s="5"/>
      <c r="H958" s="5"/>
      <c r="I958" s="3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36"/>
      <c r="G959" s="5"/>
      <c r="H959" s="5"/>
      <c r="I959" s="3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36"/>
      <c r="G960" s="5"/>
      <c r="H960" s="5"/>
      <c r="I960" s="3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36"/>
      <c r="G961" s="5"/>
      <c r="H961" s="5"/>
      <c r="I961" s="3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36"/>
      <c r="G962" s="5"/>
      <c r="H962" s="5"/>
      <c r="I962" s="3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36"/>
      <c r="G963" s="5"/>
      <c r="H963" s="5"/>
      <c r="I963" s="3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36"/>
      <c r="G964" s="5"/>
      <c r="H964" s="5"/>
      <c r="I964" s="3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36"/>
      <c r="G965" s="5"/>
      <c r="H965" s="5"/>
      <c r="I965" s="3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36"/>
      <c r="G966" s="5"/>
      <c r="H966" s="5"/>
      <c r="I966" s="3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36"/>
      <c r="G967" s="5"/>
      <c r="H967" s="5"/>
      <c r="I967" s="3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36"/>
      <c r="G968" s="5"/>
      <c r="H968" s="5"/>
      <c r="I968" s="3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36"/>
      <c r="G969" s="5"/>
      <c r="H969" s="5"/>
      <c r="I969" s="3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36"/>
      <c r="G970" s="5"/>
      <c r="H970" s="5"/>
      <c r="I970" s="3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36"/>
      <c r="G971" s="5"/>
      <c r="H971" s="5"/>
      <c r="I971" s="3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36"/>
      <c r="G972" s="5"/>
      <c r="H972" s="5"/>
      <c r="I972" s="3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36"/>
      <c r="G973" s="5"/>
      <c r="H973" s="5"/>
      <c r="I973" s="3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36"/>
      <c r="G974" s="5"/>
      <c r="H974" s="5"/>
      <c r="I974" s="3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36"/>
      <c r="G975" s="5"/>
      <c r="H975" s="5"/>
      <c r="I975" s="3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36"/>
      <c r="G976" s="5"/>
      <c r="H976" s="5"/>
      <c r="I976" s="3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36"/>
      <c r="G977" s="5"/>
      <c r="H977" s="5"/>
      <c r="I977" s="3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36"/>
      <c r="G978" s="5"/>
      <c r="H978" s="5"/>
      <c r="I978" s="3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36"/>
      <c r="G979" s="5"/>
      <c r="H979" s="5"/>
      <c r="I979" s="3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36"/>
      <c r="G980" s="5"/>
      <c r="H980" s="5"/>
      <c r="I980" s="3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36"/>
      <c r="G981" s="5"/>
      <c r="H981" s="5"/>
      <c r="I981" s="3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36"/>
      <c r="G982" s="5"/>
      <c r="H982" s="5"/>
      <c r="I982" s="3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36"/>
      <c r="G983" s="5"/>
      <c r="H983" s="5"/>
      <c r="I983" s="3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36"/>
      <c r="G984" s="5"/>
      <c r="H984" s="5"/>
      <c r="I984" s="3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36"/>
      <c r="G985" s="5"/>
      <c r="H985" s="5"/>
      <c r="I985" s="3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36"/>
      <c r="G986" s="5"/>
      <c r="H986" s="5"/>
      <c r="I986" s="3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36"/>
      <c r="G987" s="5"/>
      <c r="H987" s="5"/>
      <c r="I987" s="3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36"/>
      <c r="G988" s="5"/>
      <c r="H988" s="5"/>
      <c r="I988" s="3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36"/>
      <c r="G989" s="5"/>
      <c r="H989" s="5"/>
      <c r="I989" s="3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36"/>
      <c r="G990" s="5"/>
      <c r="H990" s="5"/>
      <c r="I990" s="3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36"/>
      <c r="G991" s="5"/>
      <c r="H991" s="5"/>
      <c r="I991" s="3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36"/>
      <c r="G992" s="5"/>
      <c r="H992" s="5"/>
      <c r="I992" s="3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36"/>
      <c r="G993" s="5"/>
      <c r="H993" s="5"/>
      <c r="I993" s="3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36"/>
      <c r="G994" s="5"/>
      <c r="H994" s="5"/>
      <c r="I994" s="3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36"/>
      <c r="G995" s="5"/>
      <c r="H995" s="5"/>
      <c r="I995" s="3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36"/>
      <c r="G996" s="5"/>
      <c r="H996" s="5"/>
      <c r="I996" s="3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36"/>
      <c r="G997" s="5"/>
      <c r="H997" s="5"/>
      <c r="I997" s="3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36"/>
      <c r="G998" s="5"/>
      <c r="H998" s="5"/>
      <c r="I998" s="3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9">
    <mergeCell ref="L4:M4"/>
    <mergeCell ref="N4:O4"/>
    <mergeCell ref="A3:O3"/>
    <mergeCell ref="E11:F11"/>
    <mergeCell ref="J4:K4"/>
    <mergeCell ref="B4:C4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Anh</dc:creator>
  <cp:lastModifiedBy>Duong Anh</cp:lastModifiedBy>
  <dcterms:created xsi:type="dcterms:W3CDTF">2020-11-05T17:55:55Z</dcterms:created>
  <dcterms:modified xsi:type="dcterms:W3CDTF">2020-11-07T09:24:23Z</dcterms:modified>
</cp:coreProperties>
</file>