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Test_QTHT" sheetId="1" r:id="rId1"/>
    <sheet name="Test_HTSP" sheetId="2" r:id="rId2"/>
    <sheet name="Test_Tin tức" sheetId="3" r:id="rId3"/>
    <sheet name="Test_QL Nhà Cung Cấp" sheetId="4" r:id="rId4"/>
    <sheet name="Sheet4" sheetId="5" r:id="rId5"/>
    <sheet name="Sheet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E5" i="4"/>
  <c r="D5" i="4"/>
  <c r="E6" i="3"/>
  <c r="D6" i="3"/>
  <c r="C6" i="3"/>
  <c r="E5" i="3"/>
  <c r="D5" i="3"/>
  <c r="C5" i="3"/>
  <c r="E6" i="2"/>
  <c r="D6" i="2"/>
  <c r="C6" i="2"/>
  <c r="E5" i="2"/>
  <c r="D5" i="2"/>
  <c r="C5" i="2"/>
  <c r="E6" i="1" l="1"/>
  <c r="D6" i="1"/>
  <c r="C6" i="1"/>
  <c r="E5" i="1"/>
  <c r="D5" i="1"/>
  <c r="C5" i="1"/>
</calcChain>
</file>

<file path=xl/sharedStrings.xml><?xml version="1.0" encoding="utf-8"?>
<sst xmlns="http://schemas.openxmlformats.org/spreadsheetml/2006/main" count="329" uniqueCount="145">
  <si>
    <t>Project Name</t>
  </si>
  <si>
    <t>Xây dựng Website Smart Mobile</t>
  </si>
  <si>
    <t>Module Code</t>
  </si>
  <si>
    <t>Trang chủ</t>
  </si>
  <si>
    <t>Passed</t>
  </si>
  <si>
    <t>Failed</t>
  </si>
  <si>
    <t>Untested</t>
  </si>
  <si>
    <t>Blocked</t>
  </si>
  <si>
    <t>Test Case Total</t>
  </si>
  <si>
    <t>Round 1</t>
  </si>
  <si>
    <t>Round 2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</si>
  <si>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</si>
  <si>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</si>
  <si>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</si>
  <si>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</si>
  <si>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</si>
  <si>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</si>
  <si>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</si>
  <si>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</si>
  <si>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</si>
  <si>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Tester</t>
  </si>
  <si>
    <t>TC1</t>
  </si>
  <si>
    <t>Kiểm tra hiển thị danh mục 'Sản phẩm'</t>
  </si>
  <si>
    <t>Trỏ chuột vào 'Sản phẩm' có hiển thị ra form sản phẩm không</t>
  </si>
  <si>
    <t>Trỏ chuột vào ' Sản phẩm'</t>
  </si>
  <si>
    <t>Pass</t>
  </si>
  <si>
    <t>TC2</t>
  </si>
  <si>
    <t>TC3</t>
  </si>
  <si>
    <t>TC4</t>
  </si>
  <si>
    <t>TC5</t>
  </si>
  <si>
    <t>Kiểm tra hiển thị danh mục 'Tin tức'</t>
  </si>
  <si>
    <t>Trỏ chuột vào 'Tin tức'</t>
  </si>
  <si>
    <t>TC6</t>
  </si>
  <si>
    <t>TC7</t>
  </si>
  <si>
    <t>Kiểm tra hiển thị danh mục 'Liên hệ'</t>
  </si>
  <si>
    <t>Trỏ chuột vào ' Liên hệ'</t>
  </si>
  <si>
    <t>TC8</t>
  </si>
  <si>
    <t>TC9</t>
  </si>
  <si>
    <t>Hiển thị ra form quản lý sản phẩm</t>
  </si>
  <si>
    <t>Hiển thị ra form quản lý Tin tức</t>
  </si>
  <si>
    <t>Kiểm tra hiển thị danh mục 'Loại sản phẩm'</t>
  </si>
  <si>
    <t>Trỏ chuột vào 'Loại sản phẩm'</t>
  </si>
  <si>
    <t>Hiển thị ra form quản lý Loại sản phẩm</t>
  </si>
  <si>
    <t>Kiểm tra hiển thị danh mục 'Nhà cung cấp'</t>
  </si>
  <si>
    <t>Trỏ chuột vào ' Nhà cung cấp'</t>
  </si>
  <si>
    <t>Hiển thị ra form quản lý nhà cung cấp</t>
  </si>
  <si>
    <t>Kiểm tra hiển thị danh mục 'Mã giảm giá'</t>
  </si>
  <si>
    <t>Kiểm tra hiển thị danh mục 'Đơn hàng'</t>
  </si>
  <si>
    <t>Kiểm tra hiển thị danh mục 'Khách hàng'</t>
  </si>
  <si>
    <t>Kiểm tra hiển thị danh mục 'Giao diện'</t>
  </si>
  <si>
    <t>Trỏ chuột vào ' Mã giảm giá'</t>
  </si>
  <si>
    <t>Trỏ chuột vào 'Mã giảm giá' có hiển thị ra form Mã giảm giá không</t>
  </si>
  <si>
    <t>Trỏ chuột vào 'Tin tức' có hiển thị ra form tin tức không</t>
  </si>
  <si>
    <t>Trỏ chuột vào 'Giới thiệu' có hiển thị ra form loại sản phẩm không</t>
  </si>
  <si>
    <t>Hiển thị ra form quản lý Mã giảm giá</t>
  </si>
  <si>
    <t>Hiển thị ra form quản lý Liên hệ</t>
  </si>
  <si>
    <t>Trỏ chuột vào ' Đơn hàng'</t>
  </si>
  <si>
    <t>Hiển thị ra form quản lý Đơn hàng</t>
  </si>
  <si>
    <t>Trỏ chuột vào 'Liên hệ' có hiển thị ra form liên hệ không</t>
  </si>
  <si>
    <t>Trỏ chuột vào 'Nhà cung cấp' có hiển thị ra form nhà cung cấp không</t>
  </si>
  <si>
    <t>Trỏ chuột vào 'Đơn hàng' có hiển thị ra form đơn hàng không</t>
  </si>
  <si>
    <t>Trỏ chuột vào 'giao diện' có hiển thị ra form giao diện không</t>
  </si>
  <si>
    <t>Trỏ chuột vào 'Khách hàng' có hiển thị ra form Khách hàng không</t>
  </si>
  <si>
    <t>Trỏ chuột vào ' Khách hàng'</t>
  </si>
  <si>
    <t>Hiển thị ra form quản lý khách hàng</t>
  </si>
  <si>
    <t>Trỏ chuột vào 'Giao diện'</t>
  </si>
  <si>
    <t>Hiển thị ra form quản lý giao diện</t>
  </si>
  <si>
    <t>Tuấn Anh</t>
  </si>
  <si>
    <t>Hiển thị sản phẩm (Danh mục sản phẩm)</t>
  </si>
  <si>
    <t>Kiểm tra hiển thị danh mục ' Điện thoại'</t>
  </si>
  <si>
    <t>Trỏ chuột vào ' Điện thoại ' có hiển thị ra danh mục con không</t>
  </si>
  <si>
    <t>Kiểm tra hiển thị danh mục ' Laptop '</t>
  </si>
  <si>
    <t>Kiểm tra hiển thị danh mục 'Phụ kiện'</t>
  </si>
  <si>
    <t>Trỏ chuột vào 'Laptop' có hiển thị ra danh mục con không</t>
  </si>
  <si>
    <t>Trỏ chuột vào 'Laptop'</t>
  </si>
  <si>
    <t>Trỏ chuột vào 'Phụ kiện' có hiển thị ra danh mục con không</t>
  </si>
  <si>
    <t>Trỏ chuột vào 'Điện thoại'</t>
  </si>
  <si>
    <t>Trỏ chuột vào 'Phụ kiện'</t>
  </si>
  <si>
    <t>Hiển thị ra danh mục con gồm: 'Samsung, Apple, Huawei, Xiomi'</t>
  </si>
  <si>
    <t>Hiển thị ra danh mục con gồm: 'HP, Dell, Macbook, Asus'</t>
  </si>
  <si>
    <t>Hiển thị các sản phẩm là phụ kiện của trang web</t>
  </si>
  <si>
    <t>Anh</t>
  </si>
  <si>
    <t>Kiểm tra hiển thị ' Samsung '</t>
  </si>
  <si>
    <t>Nhấn chuột vào ' Samsung ' có hiển thị ra các điện thoại hãng samsung hay không</t>
  </si>
  <si>
    <t xml:space="preserve">1. Trỏ chuột vào ' Điện thoại '
2. Nhấn chuột vào ' Samsung '
</t>
  </si>
  <si>
    <t>Hiển thị ra các sản phẩm samsung</t>
  </si>
  <si>
    <t>Kiểm tra hiển thị ' Xiaomi '</t>
  </si>
  <si>
    <t>Nhấn chuột vào ' Xiaomi ' có hiển thị ra các điện thoại hãng xiaomi hay không</t>
  </si>
  <si>
    <t xml:space="preserve">1. Trỏ chuột vào ' Điện thoại '
2. Nhấn chuột vào ' Xiaomi '
</t>
  </si>
  <si>
    <t>Hiển thị ra các sản phẩm xiaomi</t>
  </si>
  <si>
    <t>Kiểm tra hiển thị ' Apple '</t>
  </si>
  <si>
    <t xml:space="preserve">1. Trỏ chuột vào ' Điện thoại '
2. Nhấn chuột vào ' Apple '
</t>
  </si>
  <si>
    <t>Nhấn chuột vào ' Apple ' có hiển thị ra các sản phẩm Apple hay không</t>
  </si>
  <si>
    <t>Hiển thị sản phẩm: Iphone 1, Iphone 2, Iphone 3, Iphone 4</t>
  </si>
  <si>
    <t>Hiển thị sản phẩm: Iphone 1, Iphone 2, Iphone 3, Iphone 3</t>
  </si>
  <si>
    <t>Kiểm tra hiển thị ' Huawei, '</t>
  </si>
  <si>
    <t>Hiển thị ra các sản phẩm Huawei</t>
  </si>
  <si>
    <t>Nhấn chuột vào ' Huawei, ' có hiển thị ra các sản phẩm Huawei hay không</t>
  </si>
  <si>
    <t xml:space="preserve">1. Trỏ chuột vào ' Điện thoại '
2. Nhấn chuột vào 'Huawei'
</t>
  </si>
  <si>
    <t>TC10</t>
  </si>
  <si>
    <t>TC11</t>
  </si>
  <si>
    <t>Kiểm tra hiển thị 'HP'</t>
  </si>
  <si>
    <t>Kiểm tra hiển thị 'Dell'</t>
  </si>
  <si>
    <t>Kiểm tra hiển thị 'Macbook'</t>
  </si>
  <si>
    <t>Kiểm tra hiển thị 'Asus'</t>
  </si>
  <si>
    <t xml:space="preserve">1. Trỏ chuột vào 'Laptop'
2. Nhấn chuột vào 'HP'
</t>
  </si>
  <si>
    <t>Hiển thị ra các sản phẩm HP</t>
  </si>
  <si>
    <t>Nhấn chuột vào 'HP ' có hiển thị ra các Laptop hãng HP hay không</t>
  </si>
  <si>
    <t>Nhấn chuột vào 'Dell' có hiển thị ra các Laptop hãng Dell hay không</t>
  </si>
  <si>
    <t xml:space="preserve">1. Trỏ chuột vào 'Laptop'
2. Nhấn chuột vào ' Dell '
</t>
  </si>
  <si>
    <t>Hiển thị ra các sản phẩm Dell</t>
  </si>
  <si>
    <t>Nhấn chuột vào ' Macbook ' có hiển thị ra các sản phẩm Macbook hay không</t>
  </si>
  <si>
    <t xml:space="preserve">1. Trỏ chuột vào 'Laptop'
2. Nhấn chuột vào ' Macbook '
</t>
  </si>
  <si>
    <t>Hiển thị ra các sản phẩm Macbook</t>
  </si>
  <si>
    <t>Nhấn chuột vào ' Asus ' có hiển thị ra các sản phẩm Asus hay không</t>
  </si>
  <si>
    <t xml:space="preserve">1. Trỏ chuột vào 'Laptop'
2. Nhấn chuột vào 'Asus'
</t>
  </si>
  <si>
    <t>Hiển thị ra các sản phẩm Asus</t>
  </si>
  <si>
    <t>Kiểm tra hiển thị 'bài viết'</t>
  </si>
  <si>
    <t>Bấm chuột vào 'bài viết 1' kiểm tra có hiện ra bài không</t>
  </si>
  <si>
    <t>Trỏ chuột vào bài viết 1</t>
  </si>
  <si>
    <t>Hiển thị ra nội dung bài viết 1</t>
  </si>
  <si>
    <t>Hiển thị ra nội dung bài viết 2</t>
  </si>
  <si>
    <t>Kiểm tra hiển thị 'bài viết mới nhất'</t>
  </si>
  <si>
    <t>Bấm chuột vào bài viết đầu tiên ở bài viết mới nhất</t>
  </si>
  <si>
    <t>trỏ chuột vào bài viết đầu tiên</t>
  </si>
  <si>
    <t>hiển thị ra nội dung của bài viết</t>
  </si>
  <si>
    <t>Quản trị hệ thống</t>
  </si>
  <si>
    <t>Quản lý nhà cung cấp</t>
  </si>
  <si>
    <t>Kiểm tra chức năng 'sửa'</t>
  </si>
  <si>
    <t>trỏ chuột vào button sửa xem có có xuất hiện giao diện sửa hay không</t>
  </si>
  <si>
    <t>Trỏ chuột vào ' Sửa' ở nhà cung cấp có ID 1</t>
  </si>
  <si>
    <t xml:space="preserve">Hiển thị form sửa nhà cung cấp </t>
  </si>
  <si>
    <t>Fail</t>
  </si>
  <si>
    <t>Kiểm tra chức năng 'Xóa'</t>
  </si>
  <si>
    <t>trỏ chuột vào button Xóa xem có xuất hiện alert  xác nhận xóa không và có xóa được không</t>
  </si>
  <si>
    <t>1. Trỏ chuột vào 'Xóa' ở nhà cung cấp có ID 1
2. trỏ chuột vào 'OK' trên alert thông báo</t>
  </si>
  <si>
    <t>xuất hiện thông báo "xóa nhà cung cấp vào thùng rác thành công" và xóa nhà cung cấp</t>
  </si>
  <si>
    <t>Kiểm tra chức năng 'Thêm mới'</t>
  </si>
  <si>
    <t>trỏ chuột vào button sửa xem có có xuất hiện giao diện Thêm mới hay không</t>
  </si>
  <si>
    <t xml:space="preserve">Hiển thị form Thêm mới nhà cung cấp </t>
  </si>
  <si>
    <t>Kiểm tra chức năng 'Thùng rác'</t>
  </si>
  <si>
    <t>trỏ chuột vào button sửa xem có có xuất hiện giao diện Thùng rác hay không</t>
  </si>
  <si>
    <t>Trỏ chuột vào ' Thùng rác' ở nhà cung cấp</t>
  </si>
  <si>
    <t>Trỏ chuột vào 'Thêm mới'</t>
  </si>
  <si>
    <t xml:space="preserve">Hiển thị form thùng rác nhà cung cấp nhà cung cấp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</si>
</sst>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Times New Roman"/>
      <family val="1"/>
    </font>
    <font>
      <b/>
      <sz val="10"/>
      <name val="Tahoma"/>
      <family val="2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38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NumberFormat="1" applyFont="1" applyFill="1" applyBorder="1"/>
    <xf numFmtId="0" fontId="4" fillId="0" borderId="0" xfId="0" applyNumberFormat="1" applyFont="1" applyBorder="1"/>
    <xf numFmtId="0" fontId="5" fillId="0" borderId="0" xfId="0" applyNumberFormat="1" applyFont="1" applyBorder="1"/>
    <xf numFmtId="0" fontId="5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5" fillId="3" borderId="1" xfId="0" applyNumberFormat="1" applyFont="1" applyFill="1" applyBorder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top" wrapText="1"/>
    </xf>
    <xf numFmtId="0" fontId="2" fillId="0" borderId="2" xfId="0" applyNumberFormat="1" applyFont="1" applyBorder="1"/>
    <xf numFmtId="0" fontId="5" fillId="0" borderId="2" xfId="0" applyNumberFormat="1" applyFont="1" applyBorder="1"/>
    <xf numFmtId="0" fontId="5" fillId="0" borderId="2" xfId="0" applyNumberFormat="1" applyFont="1" applyBorder="1" applyAlignment="1">
      <alignment horizontal="right" vertical="top" wrapText="1"/>
    </xf>
    <xf numFmtId="0" fontId="6" fillId="0" borderId="2" xfId="0" applyNumberFormat="1" applyFont="1" applyBorder="1"/>
    <xf numFmtId="0" fontId="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justify" vertical="center" wrapText="1"/>
    </xf>
    <xf numFmtId="14" fontId="7" fillId="0" borderId="2" xfId="0" applyNumberFormat="1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justify" vertical="center"/>
    </xf>
    <xf numFmtId="0" fontId="0" fillId="0" borderId="0" xfId="0" applyFill="1"/>
    <xf numFmtId="14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/>
    <xf numFmtId="14" fontId="0" fillId="0" borderId="2" xfId="0" applyNumberForma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8" fillId="0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83820</xdr:rowOff>
    </xdr:from>
    <xdr:to>
      <xdr:col>5</xdr:col>
      <xdr:colOff>845819</xdr:colOff>
      <xdr:row>23</xdr:row>
      <xdr:rowOff>150212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6340"/>
          <a:ext cx="7780019" cy="317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22861</xdr:colOff>
      <xdr:row>7</xdr:row>
      <xdr:rowOff>22860</xdr:rowOff>
    </xdr:from>
    <xdr:to>
      <xdr:col>5</xdr:col>
      <xdr:colOff>730581</xdr:colOff>
      <xdr:row>32</xdr:row>
      <xdr:rowOff>99060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1" y="1318260"/>
          <a:ext cx="8442916" cy="464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6</xdr:row>
      <xdr:rowOff>76201</xdr:rowOff>
    </xdr:from>
    <xdr:to>
      <xdr:col>6</xdr:col>
      <xdr:colOff>586899</xdr:colOff>
      <xdr:row>28</xdr:row>
      <xdr:rowOff>160020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188721"/>
          <a:ext cx="8344058" cy="41071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121920</xdr:rowOff>
    </xdr:from>
    <xdr:to>
      <xdr:col>5</xdr:col>
      <xdr:colOff>1272540</xdr:colOff>
      <xdr:row>22</xdr:row>
      <xdr:rowOff>132136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234440"/>
          <a:ext cx="8237220" cy="2936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zoomScale="85" zoomScaleNormal="85" workbookViewId="0">
      <selection activeCell="A29" sqref="A29:XFD29"/>
    </sheetView>
  </sheetViews>
  <sheetFormatPr defaultRowHeight="14.4" x14ac:dyDescent="0.3"/>
  <cols>
    <col min="1" max="1" width="13.44140625" customWidth="1"/>
    <col min="2" max="2" width="21.21875" customWidth="1"/>
    <col min="3" max="3" width="31.88671875" customWidth="1"/>
    <col min="4" max="4" width="20.21875" customWidth="1"/>
    <col min="5" max="5" width="14.33203125" customWidth="1"/>
    <col min="6" max="7" width="18.88671875" customWidth="1"/>
    <col min="8" max="8" width="8" bestFit="1" customWidth="1"/>
    <col min="10" max="11" width="10.5546875" bestFit="1" customWidth="1"/>
  </cols>
  <sheetData>
    <row r="1" spans="1:7" ht="15.6" x14ac:dyDescent="0.3">
      <c r="A1" s="1" t="s">
        <v>0</v>
      </c>
      <c r="B1" s="30" t="s">
        <v>1</v>
      </c>
      <c r="C1" s="30"/>
      <c r="D1" s="30"/>
      <c r="E1" s="30"/>
      <c r="F1" s="30"/>
      <c r="G1" s="30"/>
    </row>
    <row r="2" spans="1:7" x14ac:dyDescent="0.3">
      <c r="A2" s="1" t="s">
        <v>2</v>
      </c>
      <c r="B2" s="2" t="s">
        <v>126</v>
      </c>
      <c r="C2" s="3"/>
      <c r="D2" s="3"/>
      <c r="E2" s="4"/>
      <c r="F2" s="3"/>
      <c r="G2" s="5"/>
    </row>
    <row r="3" spans="1:7" x14ac:dyDescent="0.3">
      <c r="A3" s="3"/>
      <c r="B3" s="3"/>
      <c r="C3" s="3"/>
      <c r="D3" s="3"/>
      <c r="E3" s="4"/>
      <c r="F3" s="3"/>
      <c r="G3" s="5"/>
    </row>
    <row r="4" spans="1:7" x14ac:dyDescent="0.3">
      <c r="A4" s="6"/>
      <c r="B4" s="7" t="s">
        <v>4</v>
      </c>
      <c r="C4" s="7" t="s">
        <v>5</v>
      </c>
      <c r="D4" s="7" t="s">
        <v>6</v>
      </c>
      <c r="E4" s="8" t="s">
        <v>7</v>
      </c>
      <c r="F4" s="7" t="s">
        <v>8</v>
      </c>
    </row>
    <row r="5" spans="1:7" x14ac:dyDescent="0.3">
      <c r="A5" s="9" t="s">
        <v>9</v>
      </c>
      <c r="B5" s="10">
        <v>9</v>
      </c>
      <c r="C5" s="10">
        <f>COUNTIF(G12:G21,"Failed")</f>
        <v>0</v>
      </c>
      <c r="D5" s="10">
        <f>COUNTIF(G12:G21,"Untested")</f>
        <v>0</v>
      </c>
      <c r="E5" s="11">
        <f>COUNTIF(G12:G21,"Blocked")</f>
        <v>0</v>
      </c>
      <c r="F5" s="10">
        <v>9</v>
      </c>
    </row>
    <row r="6" spans="1:7" x14ac:dyDescent="0.3">
      <c r="A6" s="9" t="s">
        <v>10</v>
      </c>
      <c r="B6" s="12">
        <v>0</v>
      </c>
      <c r="C6" s="10">
        <f>COUNTIF(L12:L21,"Failed")</f>
        <v>0</v>
      </c>
      <c r="D6" s="10">
        <f>COUNTIF(L12:L21,"Untested")</f>
        <v>0</v>
      </c>
      <c r="E6" s="11">
        <f>COUNTIF(L12:L21,"Blocked")</f>
        <v>0</v>
      </c>
      <c r="F6" s="10">
        <v>0</v>
      </c>
    </row>
    <row r="27" spans="1:12" s="13" customFormat="1" x14ac:dyDescent="0.25">
      <c r="A27" s="31" t="s">
        <v>11</v>
      </c>
      <c r="B27" s="31" t="s">
        <v>12</v>
      </c>
      <c r="C27" s="31" t="s">
        <v>13</v>
      </c>
      <c r="D27" s="31" t="s">
        <v>14</v>
      </c>
      <c r="E27" s="31" t="s">
        <v>15</v>
      </c>
      <c r="F27" s="31" t="s">
        <v>16</v>
      </c>
      <c r="G27" s="31" t="s">
        <v>17</v>
      </c>
      <c r="H27" s="28" t="s">
        <v>18</v>
      </c>
      <c r="I27" s="29"/>
      <c r="J27" s="28" t="s">
        <v>19</v>
      </c>
      <c r="K27" s="29"/>
      <c r="L27" s="14" t="s">
        <v>20</v>
      </c>
    </row>
    <row r="28" spans="1:12" s="13" customFormat="1" x14ac:dyDescent="0.25">
      <c r="A28" s="32"/>
      <c r="B28" s="32"/>
      <c r="C28" s="32"/>
      <c r="D28" s="32"/>
      <c r="E28" s="32"/>
      <c r="F28" s="32"/>
      <c r="G28" s="32"/>
      <c r="H28" s="14" t="s">
        <v>9</v>
      </c>
      <c r="I28" s="14" t="s">
        <v>10</v>
      </c>
      <c r="J28" s="14" t="s">
        <v>9</v>
      </c>
      <c r="K28" s="14" t="s">
        <v>10</v>
      </c>
      <c r="L28" s="14"/>
    </row>
    <row r="29" spans="1:12" s="13" customFormat="1" ht="28.8" x14ac:dyDescent="0.25">
      <c r="A29" s="15" t="s">
        <v>21</v>
      </c>
      <c r="B29" s="15" t="s">
        <v>22</v>
      </c>
      <c r="C29" s="16" t="s">
        <v>23</v>
      </c>
      <c r="D29" s="15" t="s">
        <v>24</v>
      </c>
      <c r="E29" s="15"/>
      <c r="F29" s="16" t="s">
        <v>38</v>
      </c>
      <c r="G29" s="16" t="s">
        <v>38</v>
      </c>
      <c r="H29" s="15" t="s">
        <v>25</v>
      </c>
      <c r="I29" s="15" t="s">
        <v>25</v>
      </c>
      <c r="J29" s="17">
        <v>44291</v>
      </c>
      <c r="K29" s="17">
        <v>44291</v>
      </c>
      <c r="L29" s="15" t="s">
        <v>67</v>
      </c>
    </row>
    <row r="30" spans="1:12" ht="28.8" x14ac:dyDescent="0.3">
      <c r="A30" s="15" t="s">
        <v>26</v>
      </c>
      <c r="B30" s="15" t="s">
        <v>30</v>
      </c>
      <c r="C30" s="16" t="s">
        <v>52</v>
      </c>
      <c r="D30" s="15" t="s">
        <v>31</v>
      </c>
      <c r="E30" s="15"/>
      <c r="F30" s="16" t="s">
        <v>39</v>
      </c>
      <c r="G30" s="16" t="s">
        <v>39</v>
      </c>
      <c r="H30" s="15" t="s">
        <v>25</v>
      </c>
      <c r="I30" s="15" t="s">
        <v>25</v>
      </c>
      <c r="J30" s="17">
        <v>44291</v>
      </c>
      <c r="K30" s="17">
        <v>44291</v>
      </c>
      <c r="L30" s="15" t="s">
        <v>67</v>
      </c>
    </row>
    <row r="31" spans="1:12" ht="28.8" x14ac:dyDescent="0.3">
      <c r="A31" s="15" t="s">
        <v>27</v>
      </c>
      <c r="B31" s="15" t="s">
        <v>40</v>
      </c>
      <c r="C31" s="16" t="s">
        <v>53</v>
      </c>
      <c r="D31" s="15" t="s">
        <v>41</v>
      </c>
      <c r="E31" s="15"/>
      <c r="F31" s="16" t="s">
        <v>42</v>
      </c>
      <c r="G31" s="16" t="s">
        <v>42</v>
      </c>
      <c r="H31" s="15" t="s">
        <v>25</v>
      </c>
      <c r="I31" s="15" t="s">
        <v>25</v>
      </c>
      <c r="J31" s="17">
        <v>44291</v>
      </c>
      <c r="K31" s="17">
        <v>44291</v>
      </c>
      <c r="L31" s="15" t="s">
        <v>67</v>
      </c>
    </row>
    <row r="32" spans="1:12" ht="28.8" x14ac:dyDescent="0.3">
      <c r="A32" s="15" t="s">
        <v>28</v>
      </c>
      <c r="B32" s="15" t="s">
        <v>43</v>
      </c>
      <c r="C32" s="16" t="s">
        <v>59</v>
      </c>
      <c r="D32" s="15" t="s">
        <v>44</v>
      </c>
      <c r="E32" s="15"/>
      <c r="F32" s="16" t="s">
        <v>45</v>
      </c>
      <c r="G32" s="16" t="s">
        <v>45</v>
      </c>
      <c r="H32" s="15" t="s">
        <v>25</v>
      </c>
      <c r="I32" s="15" t="s">
        <v>25</v>
      </c>
      <c r="J32" s="17">
        <v>44291</v>
      </c>
      <c r="K32" s="17">
        <v>44291</v>
      </c>
      <c r="L32" s="15" t="s">
        <v>67</v>
      </c>
    </row>
    <row r="33" spans="1:12" ht="28.8" x14ac:dyDescent="0.3">
      <c r="A33" s="15" t="s">
        <v>29</v>
      </c>
      <c r="B33" s="15" t="s">
        <v>46</v>
      </c>
      <c r="C33" s="16" t="s">
        <v>51</v>
      </c>
      <c r="D33" s="15" t="s">
        <v>50</v>
      </c>
      <c r="E33" s="15"/>
      <c r="F33" s="16" t="s">
        <v>54</v>
      </c>
      <c r="G33" s="16" t="s">
        <v>54</v>
      </c>
      <c r="H33" s="15" t="s">
        <v>25</v>
      </c>
      <c r="I33" s="15" t="s">
        <v>25</v>
      </c>
      <c r="J33" s="17">
        <v>44291</v>
      </c>
      <c r="K33" s="17">
        <v>44291</v>
      </c>
      <c r="L33" s="15" t="s">
        <v>67</v>
      </c>
    </row>
    <row r="34" spans="1:12" ht="28.8" x14ac:dyDescent="0.3">
      <c r="A34" s="15" t="s">
        <v>32</v>
      </c>
      <c r="B34" s="15" t="s">
        <v>34</v>
      </c>
      <c r="C34" s="16" t="s">
        <v>58</v>
      </c>
      <c r="D34" s="15" t="s">
        <v>35</v>
      </c>
      <c r="E34" s="15"/>
      <c r="F34" s="16" t="s">
        <v>55</v>
      </c>
      <c r="G34" s="16" t="s">
        <v>55</v>
      </c>
      <c r="H34" s="15" t="s">
        <v>25</v>
      </c>
      <c r="I34" s="15" t="s">
        <v>25</v>
      </c>
      <c r="J34" s="17">
        <v>44291</v>
      </c>
      <c r="K34" s="17">
        <v>44291</v>
      </c>
      <c r="L34" s="15" t="s">
        <v>67</v>
      </c>
    </row>
    <row r="35" spans="1:12" ht="28.8" x14ac:dyDescent="0.3">
      <c r="A35" s="15" t="s">
        <v>33</v>
      </c>
      <c r="B35" s="15" t="s">
        <v>47</v>
      </c>
      <c r="C35" s="16" t="s">
        <v>60</v>
      </c>
      <c r="D35" s="15" t="s">
        <v>56</v>
      </c>
      <c r="E35" s="15"/>
      <c r="F35" s="16" t="s">
        <v>57</v>
      </c>
      <c r="G35" s="16" t="s">
        <v>57</v>
      </c>
      <c r="H35" s="15" t="s">
        <v>25</v>
      </c>
      <c r="I35" s="15" t="s">
        <v>25</v>
      </c>
      <c r="J35" s="17">
        <v>44291</v>
      </c>
      <c r="K35" s="17">
        <v>44291</v>
      </c>
      <c r="L35" s="15" t="s">
        <v>67</v>
      </c>
    </row>
    <row r="36" spans="1:12" ht="28.8" x14ac:dyDescent="0.3">
      <c r="A36" s="15" t="s">
        <v>36</v>
      </c>
      <c r="B36" s="15" t="s">
        <v>48</v>
      </c>
      <c r="C36" s="16" t="s">
        <v>62</v>
      </c>
      <c r="D36" s="15" t="s">
        <v>63</v>
      </c>
      <c r="E36" s="15"/>
      <c r="F36" s="16" t="s">
        <v>64</v>
      </c>
      <c r="G36" s="16" t="s">
        <v>64</v>
      </c>
      <c r="H36" s="15" t="s">
        <v>25</v>
      </c>
      <c r="I36" s="15" t="s">
        <v>25</v>
      </c>
      <c r="J36" s="17">
        <v>44291</v>
      </c>
      <c r="K36" s="17">
        <v>44291</v>
      </c>
      <c r="L36" s="15" t="s">
        <v>67</v>
      </c>
    </row>
    <row r="37" spans="1:12" ht="28.8" x14ac:dyDescent="0.3">
      <c r="A37" s="15" t="s">
        <v>37</v>
      </c>
      <c r="B37" s="15" t="s">
        <v>49</v>
      </c>
      <c r="C37" s="16" t="s">
        <v>61</v>
      </c>
      <c r="D37" s="15" t="s">
        <v>65</v>
      </c>
      <c r="E37" s="15"/>
      <c r="F37" s="16" t="s">
        <v>66</v>
      </c>
      <c r="G37" s="16" t="s">
        <v>66</v>
      </c>
      <c r="H37" s="15" t="s">
        <v>25</v>
      </c>
      <c r="I37" s="15" t="s">
        <v>25</v>
      </c>
      <c r="J37" s="17">
        <v>44291</v>
      </c>
      <c r="K37" s="17">
        <v>44291</v>
      </c>
      <c r="L37" s="15" t="s">
        <v>67</v>
      </c>
    </row>
  </sheetData>
  <mergeCells count="10">
    <mergeCell ref="H27:I27"/>
    <mergeCell ref="J27:K27"/>
    <mergeCell ref="B1:G1"/>
    <mergeCell ref="A27:A28"/>
    <mergeCell ref="B27:B28"/>
    <mergeCell ref="C27:C28"/>
    <mergeCell ref="D27:D28"/>
    <mergeCell ref="E27:E28"/>
    <mergeCell ref="F27:F28"/>
    <mergeCell ref="G27:G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46" zoomScale="85" zoomScaleNormal="85" workbookViewId="0">
      <selection activeCell="L35" sqref="A35:XFD36"/>
    </sheetView>
  </sheetViews>
  <sheetFormatPr defaultRowHeight="14.4" x14ac:dyDescent="0.3"/>
  <cols>
    <col min="1" max="1" width="13.88671875" bestFit="1" customWidth="1"/>
    <col min="2" max="2" width="33.21875" customWidth="1"/>
    <col min="3" max="3" width="29" customWidth="1"/>
    <col min="4" max="4" width="27.88671875" customWidth="1"/>
    <col min="5" max="5" width="8.77734375" bestFit="1" customWidth="1"/>
    <col min="6" max="6" width="29.77734375" customWidth="1"/>
    <col min="7" max="7" width="28.6640625" customWidth="1"/>
    <col min="8" max="9" width="8" bestFit="1" customWidth="1"/>
    <col min="10" max="10" width="14.44140625" customWidth="1"/>
    <col min="11" max="11" width="10.77734375" bestFit="1" customWidth="1"/>
    <col min="12" max="12" width="6.33203125" bestFit="1" customWidth="1"/>
  </cols>
  <sheetData>
    <row r="1" spans="1:7" ht="15.6" x14ac:dyDescent="0.3">
      <c r="A1" s="1" t="s">
        <v>0</v>
      </c>
      <c r="B1" s="30" t="s">
        <v>1</v>
      </c>
      <c r="C1" s="30"/>
      <c r="D1" s="30"/>
      <c r="E1" s="30"/>
      <c r="F1" s="30"/>
      <c r="G1" s="30"/>
    </row>
    <row r="2" spans="1:7" x14ac:dyDescent="0.3">
      <c r="A2" s="1" t="s">
        <v>2</v>
      </c>
      <c r="B2" s="2" t="s">
        <v>68</v>
      </c>
      <c r="C2" s="3"/>
      <c r="D2" s="3"/>
      <c r="E2" s="4"/>
      <c r="F2" s="3"/>
      <c r="G2" s="5"/>
    </row>
    <row r="3" spans="1:7" x14ac:dyDescent="0.3">
      <c r="A3" s="3"/>
      <c r="B3" s="3"/>
      <c r="C3" s="3"/>
      <c r="D3" s="3"/>
      <c r="E3" s="4"/>
      <c r="F3" s="3"/>
      <c r="G3" s="5"/>
    </row>
    <row r="4" spans="1:7" x14ac:dyDescent="0.3">
      <c r="A4" s="6"/>
      <c r="B4" s="7" t="s">
        <v>4</v>
      </c>
      <c r="C4" s="7" t="s">
        <v>5</v>
      </c>
      <c r="D4" s="7" t="s">
        <v>6</v>
      </c>
      <c r="E4" s="8" t="s">
        <v>7</v>
      </c>
      <c r="F4" s="7" t="s">
        <v>8</v>
      </c>
    </row>
    <row r="5" spans="1:7" x14ac:dyDescent="0.3">
      <c r="A5" s="9" t="s">
        <v>9</v>
      </c>
      <c r="B5" s="10">
        <v>11</v>
      </c>
      <c r="C5" s="10">
        <f>COUNTIF(G12:G21,"Failed")</f>
        <v>0</v>
      </c>
      <c r="D5" s="10">
        <f>COUNTIF(G12:G21,"Untested")</f>
        <v>0</v>
      </c>
      <c r="E5" s="11">
        <f>COUNTIF(G12:G21,"Blocked")</f>
        <v>0</v>
      </c>
      <c r="F5" s="10">
        <v>11</v>
      </c>
    </row>
    <row r="6" spans="1:7" x14ac:dyDescent="0.3">
      <c r="A6" s="9" t="s">
        <v>10</v>
      </c>
      <c r="B6" s="12">
        <v>0</v>
      </c>
      <c r="C6" s="10">
        <f>COUNTIF(L12:L21,"Failed")</f>
        <v>0</v>
      </c>
      <c r="D6" s="10">
        <f>COUNTIF(L12:L21,"Untested")</f>
        <v>0</v>
      </c>
      <c r="E6" s="11">
        <f>COUNTIF(L12:L21,"Blocked")</f>
        <v>0</v>
      </c>
      <c r="F6" s="10">
        <v>0</v>
      </c>
    </row>
    <row r="35" spans="1:12" s="13" customFormat="1" x14ac:dyDescent="0.25">
      <c r="A35" s="31" t="s">
        <v>11</v>
      </c>
      <c r="B35" s="31" t="s">
        <v>12</v>
      </c>
      <c r="C35" s="31" t="s">
        <v>13</v>
      </c>
      <c r="D35" s="31" t="s">
        <v>14</v>
      </c>
      <c r="E35" s="31" t="s">
        <v>15</v>
      </c>
      <c r="F35" s="31" t="s">
        <v>16</v>
      </c>
      <c r="G35" s="31" t="s">
        <v>17</v>
      </c>
      <c r="H35" s="28" t="s">
        <v>18</v>
      </c>
      <c r="I35" s="29"/>
      <c r="J35" s="28" t="s">
        <v>19</v>
      </c>
      <c r="K35" s="29"/>
      <c r="L35" s="14" t="s">
        <v>20</v>
      </c>
    </row>
    <row r="36" spans="1:12" s="13" customFormat="1" x14ac:dyDescent="0.25">
      <c r="A36" s="32"/>
      <c r="B36" s="32"/>
      <c r="C36" s="32"/>
      <c r="D36" s="32"/>
      <c r="E36" s="32"/>
      <c r="F36" s="32"/>
      <c r="G36" s="32"/>
      <c r="H36" s="14" t="s">
        <v>9</v>
      </c>
      <c r="I36" s="14" t="s">
        <v>10</v>
      </c>
      <c r="J36" s="14" t="s">
        <v>9</v>
      </c>
      <c r="K36" s="14" t="s">
        <v>10</v>
      </c>
      <c r="L36" s="14"/>
    </row>
    <row r="37" spans="1:12" s="20" customFormat="1" ht="28.8" x14ac:dyDescent="0.3">
      <c r="A37" s="18" t="s">
        <v>21</v>
      </c>
      <c r="B37" s="18" t="s">
        <v>69</v>
      </c>
      <c r="C37" s="19" t="s">
        <v>70</v>
      </c>
      <c r="D37" s="22" t="s">
        <v>76</v>
      </c>
      <c r="E37" s="18"/>
      <c r="F37" s="19" t="s">
        <v>78</v>
      </c>
      <c r="G37" s="19" t="s">
        <v>78</v>
      </c>
      <c r="H37" s="18" t="s">
        <v>25</v>
      </c>
      <c r="I37" s="23"/>
      <c r="J37" s="24">
        <v>44291</v>
      </c>
      <c r="K37" s="21"/>
      <c r="L37" s="18" t="s">
        <v>81</v>
      </c>
    </row>
    <row r="38" spans="1:12" s="20" customFormat="1" ht="28.8" x14ac:dyDescent="0.3">
      <c r="A38" s="18" t="s">
        <v>26</v>
      </c>
      <c r="B38" s="18" t="s">
        <v>71</v>
      </c>
      <c r="C38" s="19" t="s">
        <v>73</v>
      </c>
      <c r="D38" s="22" t="s">
        <v>74</v>
      </c>
      <c r="E38" s="18"/>
      <c r="F38" s="19" t="s">
        <v>79</v>
      </c>
      <c r="G38" s="19" t="s">
        <v>79</v>
      </c>
      <c r="H38" s="18" t="s">
        <v>25</v>
      </c>
      <c r="I38" s="23"/>
      <c r="J38" s="24">
        <v>44291</v>
      </c>
      <c r="K38" s="21"/>
      <c r="L38" s="18" t="s">
        <v>81</v>
      </c>
    </row>
    <row r="39" spans="1:12" s="20" customFormat="1" ht="28.8" x14ac:dyDescent="0.3">
      <c r="A39" s="18" t="s">
        <v>27</v>
      </c>
      <c r="B39" s="18" t="s">
        <v>72</v>
      </c>
      <c r="C39" s="19" t="s">
        <v>75</v>
      </c>
      <c r="D39" s="22" t="s">
        <v>77</v>
      </c>
      <c r="E39" s="18"/>
      <c r="F39" s="19" t="s">
        <v>80</v>
      </c>
      <c r="G39" s="19" t="s">
        <v>80</v>
      </c>
      <c r="H39" s="18" t="s">
        <v>25</v>
      </c>
      <c r="I39" s="23"/>
      <c r="J39" s="24">
        <v>44291</v>
      </c>
      <c r="K39" s="21"/>
      <c r="L39" s="18" t="s">
        <v>81</v>
      </c>
    </row>
    <row r="40" spans="1:12" s="20" customFormat="1" ht="43.2" x14ac:dyDescent="0.3">
      <c r="A40" s="18" t="s">
        <v>28</v>
      </c>
      <c r="B40" s="18" t="s">
        <v>82</v>
      </c>
      <c r="C40" s="19" t="s">
        <v>83</v>
      </c>
      <c r="D40" s="22" t="s">
        <v>84</v>
      </c>
      <c r="E40" s="18"/>
      <c r="F40" s="19" t="s">
        <v>85</v>
      </c>
      <c r="G40" s="19" t="s">
        <v>85</v>
      </c>
      <c r="H40" s="18" t="s">
        <v>25</v>
      </c>
      <c r="I40" s="23"/>
      <c r="J40" s="24">
        <v>44291</v>
      </c>
      <c r="K40" s="21"/>
      <c r="L40" s="18" t="s">
        <v>81</v>
      </c>
    </row>
    <row r="41" spans="1:12" s="20" customFormat="1" ht="43.2" x14ac:dyDescent="0.3">
      <c r="A41" s="18" t="s">
        <v>29</v>
      </c>
      <c r="B41" s="18" t="s">
        <v>86</v>
      </c>
      <c r="C41" s="19" t="s">
        <v>87</v>
      </c>
      <c r="D41" s="22" t="s">
        <v>88</v>
      </c>
      <c r="E41" s="18"/>
      <c r="F41" s="19" t="s">
        <v>89</v>
      </c>
      <c r="G41" s="19" t="s">
        <v>89</v>
      </c>
      <c r="H41" s="18" t="s">
        <v>25</v>
      </c>
      <c r="I41" s="23"/>
      <c r="J41" s="24">
        <v>44291</v>
      </c>
      <c r="K41" s="21"/>
      <c r="L41" s="18" t="s">
        <v>81</v>
      </c>
    </row>
    <row r="42" spans="1:12" s="20" customFormat="1" ht="43.2" x14ac:dyDescent="0.3">
      <c r="A42" s="18" t="s">
        <v>32</v>
      </c>
      <c r="B42" s="18" t="s">
        <v>90</v>
      </c>
      <c r="C42" s="19" t="s">
        <v>92</v>
      </c>
      <c r="D42" s="22" t="s">
        <v>91</v>
      </c>
      <c r="E42" s="18"/>
      <c r="F42" s="19" t="s">
        <v>94</v>
      </c>
      <c r="G42" s="19" t="s">
        <v>93</v>
      </c>
      <c r="H42" s="18" t="s">
        <v>25</v>
      </c>
      <c r="I42" s="23"/>
      <c r="J42" s="24">
        <v>44291</v>
      </c>
      <c r="K42" s="21"/>
      <c r="L42" s="18" t="s">
        <v>81</v>
      </c>
    </row>
    <row r="43" spans="1:12" ht="43.2" x14ac:dyDescent="0.3">
      <c r="A43" s="18" t="s">
        <v>33</v>
      </c>
      <c r="B43" s="18" t="s">
        <v>95</v>
      </c>
      <c r="C43" s="19" t="s">
        <v>97</v>
      </c>
      <c r="D43" s="22" t="s">
        <v>98</v>
      </c>
      <c r="E43" s="18"/>
      <c r="F43" s="19" t="s">
        <v>96</v>
      </c>
      <c r="G43" s="19" t="s">
        <v>96</v>
      </c>
      <c r="H43" s="18" t="s">
        <v>25</v>
      </c>
      <c r="I43" s="23"/>
      <c r="J43" s="24">
        <v>44292</v>
      </c>
      <c r="K43" s="21"/>
      <c r="L43" s="18" t="s">
        <v>81</v>
      </c>
    </row>
    <row r="44" spans="1:12" s="20" customFormat="1" ht="43.2" x14ac:dyDescent="0.3">
      <c r="A44" s="18" t="s">
        <v>36</v>
      </c>
      <c r="B44" s="18" t="s">
        <v>101</v>
      </c>
      <c r="C44" s="19" t="s">
        <v>107</v>
      </c>
      <c r="D44" s="22" t="s">
        <v>105</v>
      </c>
      <c r="E44" s="18"/>
      <c r="F44" s="19" t="s">
        <v>106</v>
      </c>
      <c r="G44" s="19" t="s">
        <v>106</v>
      </c>
      <c r="H44" s="18" t="s">
        <v>25</v>
      </c>
      <c r="I44" s="23"/>
      <c r="J44" s="24">
        <v>44291</v>
      </c>
      <c r="K44" s="21"/>
      <c r="L44" s="18" t="s">
        <v>81</v>
      </c>
    </row>
    <row r="45" spans="1:12" s="20" customFormat="1" ht="43.2" x14ac:dyDescent="0.3">
      <c r="A45" s="18" t="s">
        <v>37</v>
      </c>
      <c r="B45" s="18" t="s">
        <v>102</v>
      </c>
      <c r="C45" s="19" t="s">
        <v>108</v>
      </c>
      <c r="D45" s="22" t="s">
        <v>109</v>
      </c>
      <c r="E45" s="18"/>
      <c r="F45" s="19" t="s">
        <v>110</v>
      </c>
      <c r="G45" s="19" t="s">
        <v>110</v>
      </c>
      <c r="H45" s="18" t="s">
        <v>25</v>
      </c>
      <c r="I45" s="23"/>
      <c r="J45" s="24">
        <v>44291</v>
      </c>
      <c r="K45" s="21"/>
      <c r="L45" s="18" t="s">
        <v>81</v>
      </c>
    </row>
    <row r="46" spans="1:12" s="20" customFormat="1" ht="43.2" x14ac:dyDescent="0.3">
      <c r="A46" s="18" t="s">
        <v>99</v>
      </c>
      <c r="B46" s="18" t="s">
        <v>103</v>
      </c>
      <c r="C46" s="19" t="s">
        <v>111</v>
      </c>
      <c r="D46" s="22" t="s">
        <v>112</v>
      </c>
      <c r="E46" s="18"/>
      <c r="F46" s="19" t="s">
        <v>113</v>
      </c>
      <c r="G46" s="19" t="s">
        <v>113</v>
      </c>
      <c r="H46" s="18" t="s">
        <v>25</v>
      </c>
      <c r="I46" s="23"/>
      <c r="J46" s="24">
        <v>44291</v>
      </c>
      <c r="K46" s="21"/>
      <c r="L46" s="18" t="s">
        <v>81</v>
      </c>
    </row>
    <row r="47" spans="1:12" ht="43.2" x14ac:dyDescent="0.3">
      <c r="A47" s="18" t="s">
        <v>100</v>
      </c>
      <c r="B47" s="18" t="s">
        <v>104</v>
      </c>
      <c r="C47" s="19" t="s">
        <v>114</v>
      </c>
      <c r="D47" s="22" t="s">
        <v>115</v>
      </c>
      <c r="E47" s="18"/>
      <c r="F47" s="19" t="s">
        <v>116</v>
      </c>
      <c r="G47" s="19" t="s">
        <v>116</v>
      </c>
      <c r="H47" s="18" t="s">
        <v>25</v>
      </c>
      <c r="I47" s="23"/>
      <c r="J47" s="24">
        <v>44292</v>
      </c>
      <c r="K47" s="21"/>
      <c r="L47" s="18" t="s">
        <v>81</v>
      </c>
    </row>
  </sheetData>
  <mergeCells count="10">
    <mergeCell ref="H35:I35"/>
    <mergeCell ref="J35:K35"/>
    <mergeCell ref="B1:G1"/>
    <mergeCell ref="A35:A36"/>
    <mergeCell ref="B35:B36"/>
    <mergeCell ref="C35:C36"/>
    <mergeCell ref="D35:D36"/>
    <mergeCell ref="E35:E36"/>
    <mergeCell ref="F35:F36"/>
    <mergeCell ref="G35:G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zoomScaleNormal="100" workbookViewId="0">
      <selection activeCell="F6" sqref="F6"/>
    </sheetView>
  </sheetViews>
  <sheetFormatPr defaultRowHeight="14.4" x14ac:dyDescent="0.3"/>
  <cols>
    <col min="1" max="1" width="13.88671875" bestFit="1" customWidth="1"/>
    <col min="2" max="2" width="23.21875" customWidth="1"/>
    <col min="3" max="3" width="25" bestFit="1" customWidth="1"/>
    <col min="4" max="4" width="18" customWidth="1"/>
    <col min="5" max="5" width="14" customWidth="1"/>
    <col min="6" max="6" width="19.5546875" customWidth="1"/>
    <col min="7" max="7" width="20" customWidth="1"/>
    <col min="8" max="12" width="14" customWidth="1"/>
  </cols>
  <sheetData>
    <row r="1" spans="1:7" ht="15.6" x14ac:dyDescent="0.3">
      <c r="A1" s="1" t="s">
        <v>0</v>
      </c>
      <c r="B1" s="30" t="s">
        <v>1</v>
      </c>
      <c r="C1" s="30"/>
      <c r="D1" s="30"/>
      <c r="E1" s="30"/>
      <c r="F1" s="30"/>
      <c r="G1" s="30"/>
    </row>
    <row r="2" spans="1:7" x14ac:dyDescent="0.3">
      <c r="A2" s="1" t="s">
        <v>2</v>
      </c>
      <c r="B2" s="2" t="s">
        <v>3</v>
      </c>
      <c r="C2" s="3"/>
      <c r="D2" s="3"/>
      <c r="E2" s="4"/>
      <c r="F2" s="3"/>
      <c r="G2" s="5"/>
    </row>
    <row r="3" spans="1:7" x14ac:dyDescent="0.3">
      <c r="A3" s="3"/>
      <c r="B3" s="3"/>
      <c r="C3" s="3"/>
      <c r="D3" s="3"/>
      <c r="E3" s="4"/>
      <c r="F3" s="3"/>
      <c r="G3" s="5"/>
    </row>
    <row r="4" spans="1:7" x14ac:dyDescent="0.3">
      <c r="A4" s="6"/>
      <c r="B4" s="7" t="s">
        <v>4</v>
      </c>
      <c r="C4" s="7" t="s">
        <v>5</v>
      </c>
      <c r="D4" s="7" t="s">
        <v>6</v>
      </c>
      <c r="E4" s="8" t="s">
        <v>7</v>
      </c>
      <c r="F4" s="7" t="s">
        <v>8</v>
      </c>
    </row>
    <row r="5" spans="1:7" x14ac:dyDescent="0.3">
      <c r="A5" s="9" t="s">
        <v>9</v>
      </c>
      <c r="B5" s="10">
        <v>3</v>
      </c>
      <c r="C5" s="10">
        <f>COUNTIF(G12:G21,"Failed")</f>
        <v>0</v>
      </c>
      <c r="D5" s="10">
        <f>COUNTIF(G12:G21,"Untested")</f>
        <v>0</v>
      </c>
      <c r="E5" s="11">
        <f>COUNTIF(G12:G21,"Blocked")</f>
        <v>0</v>
      </c>
      <c r="F5" s="10">
        <v>3</v>
      </c>
    </row>
    <row r="6" spans="1:7" x14ac:dyDescent="0.3">
      <c r="A6" s="9" t="s">
        <v>10</v>
      </c>
      <c r="B6" s="12">
        <v>0</v>
      </c>
      <c r="C6" s="10">
        <f>COUNTIF(L12:L21,"Failed")</f>
        <v>0</v>
      </c>
      <c r="D6" s="10">
        <f>COUNTIF(L12:L21,"Untested")</f>
        <v>0</v>
      </c>
      <c r="E6" s="11">
        <f>COUNTIF(L12:L21,"Blocked")</f>
        <v>0</v>
      </c>
      <c r="F6" s="10">
        <v>0</v>
      </c>
    </row>
    <row r="31" spans="1:12" s="13" customFormat="1" x14ac:dyDescent="0.25">
      <c r="A31" s="31" t="s">
        <v>11</v>
      </c>
      <c r="B31" s="31" t="s">
        <v>12</v>
      </c>
      <c r="C31" s="31" t="s">
        <v>13</v>
      </c>
      <c r="D31" s="31" t="s">
        <v>14</v>
      </c>
      <c r="E31" s="31" t="s">
        <v>15</v>
      </c>
      <c r="F31" s="31" t="s">
        <v>16</v>
      </c>
      <c r="G31" s="31" t="s">
        <v>17</v>
      </c>
      <c r="H31" s="28" t="s">
        <v>18</v>
      </c>
      <c r="I31" s="29"/>
      <c r="J31" s="28" t="s">
        <v>19</v>
      </c>
      <c r="K31" s="29"/>
      <c r="L31" s="14" t="s">
        <v>20</v>
      </c>
    </row>
    <row r="32" spans="1:12" s="13" customFormat="1" x14ac:dyDescent="0.25">
      <c r="A32" s="32"/>
      <c r="B32" s="32"/>
      <c r="C32" s="32"/>
      <c r="D32" s="32"/>
      <c r="E32" s="32"/>
      <c r="F32" s="32"/>
      <c r="G32" s="32"/>
      <c r="H32" s="14" t="s">
        <v>9</v>
      </c>
      <c r="I32" s="14" t="s">
        <v>10</v>
      </c>
      <c r="J32" s="14" t="s">
        <v>9</v>
      </c>
      <c r="K32" s="14" t="s">
        <v>10</v>
      </c>
      <c r="L32" s="14"/>
    </row>
    <row r="33" spans="1:12" ht="28.8" x14ac:dyDescent="0.3">
      <c r="A33" s="15" t="s">
        <v>21</v>
      </c>
      <c r="B33" s="15" t="s">
        <v>30</v>
      </c>
      <c r="C33" s="16" t="s">
        <v>52</v>
      </c>
      <c r="D33" s="15" t="s">
        <v>31</v>
      </c>
      <c r="E33" s="15"/>
      <c r="F33" s="16" t="s">
        <v>39</v>
      </c>
      <c r="G33" s="16" t="s">
        <v>39</v>
      </c>
      <c r="H33" s="15" t="s">
        <v>25</v>
      </c>
      <c r="I33" s="15"/>
      <c r="J33" s="17">
        <v>44291</v>
      </c>
      <c r="K33" s="17"/>
      <c r="L33" s="15" t="s">
        <v>67</v>
      </c>
    </row>
    <row r="34" spans="1:12" s="25" customFormat="1" ht="28.8" x14ac:dyDescent="0.3">
      <c r="A34" s="26" t="s">
        <v>26</v>
      </c>
      <c r="B34" s="26" t="s">
        <v>117</v>
      </c>
      <c r="C34" s="26" t="s">
        <v>118</v>
      </c>
      <c r="D34" s="26" t="s">
        <v>119</v>
      </c>
      <c r="E34" s="26"/>
      <c r="F34" s="26" t="s">
        <v>120</v>
      </c>
      <c r="G34" s="26" t="s">
        <v>121</v>
      </c>
      <c r="H34" s="26" t="s">
        <v>25</v>
      </c>
      <c r="I34" s="26"/>
      <c r="J34" s="17">
        <v>44291</v>
      </c>
      <c r="K34" s="26"/>
      <c r="L34" s="15" t="s">
        <v>67</v>
      </c>
    </row>
    <row r="35" spans="1:12" s="25" customFormat="1" ht="28.8" x14ac:dyDescent="0.3">
      <c r="A35" s="26" t="s">
        <v>27</v>
      </c>
      <c r="B35" s="26" t="s">
        <v>122</v>
      </c>
      <c r="C35" s="26" t="s">
        <v>123</v>
      </c>
      <c r="D35" s="26" t="s">
        <v>124</v>
      </c>
      <c r="E35" s="26"/>
      <c r="F35" s="26" t="s">
        <v>125</v>
      </c>
      <c r="G35" s="26" t="s">
        <v>125</v>
      </c>
      <c r="H35" s="26" t="s">
        <v>25</v>
      </c>
      <c r="I35" s="26"/>
      <c r="J35" s="17">
        <v>44291</v>
      </c>
      <c r="K35" s="26"/>
      <c r="L35" s="15" t="s">
        <v>67</v>
      </c>
    </row>
    <row r="36" spans="1:12" s="25" customFormat="1" x14ac:dyDescent="0.3"/>
    <row r="37" spans="1:12" s="25" customFormat="1" x14ac:dyDescent="0.3"/>
    <row r="38" spans="1:12" s="25" customFormat="1" x14ac:dyDescent="0.3"/>
  </sheetData>
  <mergeCells count="10">
    <mergeCell ref="H31:I31"/>
    <mergeCell ref="J31:K31"/>
    <mergeCell ref="B1:G1"/>
    <mergeCell ref="A31:A32"/>
    <mergeCell ref="B31:B32"/>
    <mergeCell ref="C31:C32"/>
    <mergeCell ref="D31:D32"/>
    <mergeCell ref="E31:E32"/>
    <mergeCell ref="F31:F32"/>
    <mergeCell ref="G31:G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4" workbookViewId="0">
      <selection activeCell="G9" sqref="G9"/>
    </sheetView>
  </sheetViews>
  <sheetFormatPr defaultRowHeight="14.4" x14ac:dyDescent="0.3"/>
  <cols>
    <col min="1" max="1" width="18.109375" customWidth="1"/>
    <col min="2" max="2" width="17.5546875" customWidth="1"/>
    <col min="3" max="3" width="29.21875" customWidth="1"/>
    <col min="4" max="4" width="22.88671875" customWidth="1"/>
    <col min="5" max="5" width="14.33203125" customWidth="1"/>
    <col min="6" max="6" width="19.5546875" customWidth="1"/>
    <col min="7" max="7" width="21" customWidth="1"/>
    <col min="8" max="8" width="13" customWidth="1"/>
    <col min="10" max="11" width="10.5546875" bestFit="1" customWidth="1"/>
  </cols>
  <sheetData>
    <row r="1" spans="1:7" ht="15.6" x14ac:dyDescent="0.3">
      <c r="A1" s="1" t="s">
        <v>0</v>
      </c>
      <c r="B1" s="30" t="s">
        <v>1</v>
      </c>
      <c r="C1" s="30"/>
      <c r="D1" s="30"/>
      <c r="E1" s="30"/>
      <c r="F1" s="30"/>
      <c r="G1" s="30"/>
    </row>
    <row r="2" spans="1:7" x14ac:dyDescent="0.3">
      <c r="A2" s="1" t="s">
        <v>2</v>
      </c>
      <c r="B2" s="2" t="s">
        <v>127</v>
      </c>
      <c r="C2" s="3"/>
      <c r="D2" s="3"/>
      <c r="E2" s="4"/>
      <c r="F2" s="3"/>
      <c r="G2" s="5"/>
    </row>
    <row r="3" spans="1:7" x14ac:dyDescent="0.3">
      <c r="A3" s="3"/>
      <c r="B3" s="3"/>
      <c r="C3" s="3"/>
      <c r="D3" s="3"/>
      <c r="E3" s="4"/>
      <c r="F3" s="3"/>
      <c r="G3" s="5"/>
    </row>
    <row r="4" spans="1:7" x14ac:dyDescent="0.3">
      <c r="A4" s="6"/>
      <c r="B4" s="7" t="s">
        <v>4</v>
      </c>
      <c r="C4" s="7" t="s">
        <v>5</v>
      </c>
      <c r="D4" s="7" t="s">
        <v>6</v>
      </c>
      <c r="E4" s="8" t="s">
        <v>7</v>
      </c>
      <c r="F4" s="7" t="s">
        <v>8</v>
      </c>
    </row>
    <row r="5" spans="1:7" x14ac:dyDescent="0.3">
      <c r="A5" s="9" t="s">
        <v>9</v>
      </c>
      <c r="B5" s="10">
        <v>3</v>
      </c>
      <c r="C5" s="10">
        <v>1</v>
      </c>
      <c r="D5" s="10">
        <f>COUNTIF(G12:G21,"Untested")</f>
        <v>0</v>
      </c>
      <c r="E5" s="11">
        <f>COUNTIF(G12:G21,"Blocked")</f>
        <v>0</v>
      </c>
      <c r="F5" s="10">
        <v>4</v>
      </c>
    </row>
    <row r="6" spans="1:7" x14ac:dyDescent="0.3">
      <c r="A6" s="9" t="s">
        <v>10</v>
      </c>
      <c r="B6" s="12">
        <v>4</v>
      </c>
      <c r="C6" s="10">
        <f>COUNTIF(L12:L21,"Failed")</f>
        <v>0</v>
      </c>
      <c r="D6" s="10">
        <f>COUNTIF(L12:L21,"Untested")</f>
        <v>0</v>
      </c>
      <c r="E6" s="11">
        <f>COUNTIF(L12:L21,"Blocked")</f>
        <v>0</v>
      </c>
      <c r="F6" s="10">
        <v>4</v>
      </c>
    </row>
    <row r="25" spans="1:12" s="13" customFormat="1" x14ac:dyDescent="0.25">
      <c r="A25" s="31" t="s">
        <v>11</v>
      </c>
      <c r="B25" s="31" t="s">
        <v>12</v>
      </c>
      <c r="C25" s="31" t="s">
        <v>13</v>
      </c>
      <c r="D25" s="31" t="s">
        <v>14</v>
      </c>
      <c r="E25" s="31" t="s">
        <v>15</v>
      </c>
      <c r="F25" s="31" t="s">
        <v>16</v>
      </c>
      <c r="G25" s="31" t="s">
        <v>17</v>
      </c>
      <c r="H25" s="28" t="s">
        <v>18</v>
      </c>
      <c r="I25" s="29"/>
      <c r="J25" s="28" t="s">
        <v>19</v>
      </c>
      <c r="K25" s="29"/>
      <c r="L25" s="14" t="s">
        <v>20</v>
      </c>
    </row>
    <row r="26" spans="1:12" s="13" customFormat="1" x14ac:dyDescent="0.25">
      <c r="A26" s="32"/>
      <c r="B26" s="32"/>
      <c r="C26" s="32"/>
      <c r="D26" s="32"/>
      <c r="E26" s="32"/>
      <c r="F26" s="32"/>
      <c r="G26" s="32"/>
      <c r="H26" s="14" t="s">
        <v>9</v>
      </c>
      <c r="I26" s="14" t="s">
        <v>10</v>
      </c>
      <c r="J26" s="14" t="s">
        <v>9</v>
      </c>
      <c r="K26" s="14" t="s">
        <v>10</v>
      </c>
      <c r="L26" s="14"/>
    </row>
    <row r="27" spans="1:12" s="13" customFormat="1" ht="43.2" x14ac:dyDescent="0.25">
      <c r="A27" s="15" t="s">
        <v>21</v>
      </c>
      <c r="B27" s="15" t="s">
        <v>128</v>
      </c>
      <c r="C27" s="16" t="s">
        <v>129</v>
      </c>
      <c r="D27" s="15" t="s">
        <v>130</v>
      </c>
      <c r="E27" s="15"/>
      <c r="F27" s="16" t="s">
        <v>131</v>
      </c>
      <c r="G27" s="16" t="s">
        <v>131</v>
      </c>
      <c r="H27" s="27" t="s">
        <v>132</v>
      </c>
      <c r="I27" s="15" t="s">
        <v>25</v>
      </c>
      <c r="J27" s="17">
        <v>44291</v>
      </c>
      <c r="K27" s="17">
        <v>44291</v>
      </c>
      <c r="L27" s="15" t="s">
        <v>67</v>
      </c>
    </row>
    <row r="28" spans="1:12" ht="57.6" x14ac:dyDescent="0.3">
      <c r="A28" s="15" t="s">
        <v>26</v>
      </c>
      <c r="B28" s="15" t="s">
        <v>133</v>
      </c>
      <c r="C28" s="16" t="s">
        <v>134</v>
      </c>
      <c r="D28" s="15" t="s">
        <v>135</v>
      </c>
      <c r="E28" s="15"/>
      <c r="F28" s="16" t="s">
        <v>136</v>
      </c>
      <c r="G28" s="16" t="s">
        <v>136</v>
      </c>
      <c r="H28" s="15" t="s">
        <v>25</v>
      </c>
      <c r="I28" s="15" t="s">
        <v>25</v>
      </c>
      <c r="J28" s="17">
        <v>44291</v>
      </c>
      <c r="K28" s="17">
        <v>44291</v>
      </c>
      <c r="L28" s="15" t="s">
        <v>67</v>
      </c>
    </row>
    <row r="29" spans="1:12" ht="43.2" x14ac:dyDescent="0.3">
      <c r="A29" s="15" t="s">
        <v>27</v>
      </c>
      <c r="B29" s="15" t="s">
        <v>137</v>
      </c>
      <c r="C29" s="16" t="s">
        <v>138</v>
      </c>
      <c r="D29" s="15" t="s">
        <v>143</v>
      </c>
      <c r="E29" s="15"/>
      <c r="F29" s="16" t="s">
        <v>139</v>
      </c>
      <c r="G29" s="16" t="s">
        <v>139</v>
      </c>
      <c r="H29" s="15" t="s">
        <v>25</v>
      </c>
      <c r="I29" s="15" t="s">
        <v>25</v>
      </c>
      <c r="J29" s="17">
        <v>44291</v>
      </c>
      <c r="K29" s="17">
        <v>44291</v>
      </c>
      <c r="L29" s="15" t="s">
        <v>67</v>
      </c>
    </row>
    <row r="30" spans="1:12" ht="43.2" x14ac:dyDescent="0.3">
      <c r="A30" s="15" t="s">
        <v>28</v>
      </c>
      <c r="B30" s="15" t="s">
        <v>140</v>
      </c>
      <c r="C30" s="16" t="s">
        <v>141</v>
      </c>
      <c r="D30" s="15" t="s">
        <v>142</v>
      </c>
      <c r="E30" s="15"/>
      <c r="F30" s="16" t="s">
        <v>144</v>
      </c>
      <c r="G30" s="16" t="s">
        <v>144</v>
      </c>
      <c r="H30" s="15" t="s">
        <v>25</v>
      </c>
      <c r="I30" s="15" t="s">
        <v>25</v>
      </c>
      <c r="J30" s="17">
        <v>44291</v>
      </c>
      <c r="K30" s="17">
        <v>44291</v>
      </c>
      <c r="L30" s="15" t="s">
        <v>67</v>
      </c>
    </row>
  </sheetData>
  <mergeCells count="10">
    <mergeCell ref="H25:I25"/>
    <mergeCell ref="J25:K25"/>
    <mergeCell ref="B1:G1"/>
    <mergeCell ref="A25:A26"/>
    <mergeCell ref="B25:B26"/>
    <mergeCell ref="C25:C26"/>
    <mergeCell ref="D25:D26"/>
    <mergeCell ref="E25:E26"/>
    <mergeCell ref="F25:F26"/>
    <mergeCell ref="G25:G2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RowHeight="14.4" x14ac:dyDescent="0.3"/>
  <cols>
    <col min="1" max="8" width="14.44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4.4" x14ac:dyDescent="0.3"/>
  <cols>
    <col min="1" max="11" width="16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Test_QTHT</vt:lpstr>
      <vt:lpstr>Test_HTSP</vt:lpstr>
      <vt:lpstr>Test_Tin tức</vt:lpstr>
      <vt:lpstr>Test_QL Nhà Cung Cấp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2021-04-18T10:36:05Z</dcterms:modified>
</cp:coreProperties>
</file>