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01"/>
  <workbookPr/>
  <mc:AlternateContent xmlns:mc="http://schemas.openxmlformats.org/markup-compatibility/2006">
    <mc:Choice Requires="x15">
      <x15ac:absPath xmlns:x15ac="http://schemas.microsoft.com/office/spreadsheetml/2010/11/ac" url="E:\DOANTOTNGHIEP\Đồ Án Tốt Nghiệp\KHOÁ LUẬN TỐT NGHIỆP\KHOÁ LUẬN TỐT NGHIỆP WORD\10. Trường hợp kiểm thử (TestCase)\"/>
    </mc:Choice>
  </mc:AlternateContent>
  <xr:revisionPtr revIDLastSave="0" documentId="13_ncr:1_{71D82244-487C-4AEC-B552-D69AD8E78A1C}" xr6:coauthVersionLast="47" xr6:coauthVersionMax="47" xr10:uidLastSave="{00000000-0000-0000-0000-000000000000}"/>
  <bookViews>
    <workbookView xWindow="-108" yWindow="-108" windowWidth="23256" windowHeight="12576" activeTab="4" xr2:uid="{00000000-000D-0000-FFFF-FFFF00000000}"/>
  </bookViews>
  <sheets>
    <sheet name="OverView" sheetId="1" r:id="rId1"/>
    <sheet name="Quản lý đơn hàng" sheetId="2" r:id="rId2"/>
    <sheet name="Quản lý giỏ hàng" sheetId="3" r:id="rId3"/>
    <sheet name="Thanh toán Paypal" sheetId="5" r:id="rId4"/>
    <sheet name="Xem lịch sử giao dịch" sheetId="6"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 i="6" l="1"/>
  <c r="E4" i="6"/>
  <c r="D4" i="6"/>
  <c r="C4" i="6"/>
  <c r="B4" i="6"/>
  <c r="F4" i="5"/>
  <c r="E4" i="5"/>
  <c r="D4" i="5"/>
  <c r="C4" i="5"/>
  <c r="B4" i="5"/>
  <c r="F4" i="3"/>
  <c r="E4" i="3"/>
  <c r="D4" i="3"/>
  <c r="C4" i="3"/>
  <c r="B4" i="3"/>
  <c r="F4" i="2"/>
  <c r="E4" i="2"/>
  <c r="D4" i="2"/>
  <c r="C4" i="2"/>
  <c r="B4" i="2"/>
  <c r="F10" i="1"/>
  <c r="E10" i="1"/>
  <c r="D10" i="1"/>
  <c r="C10" i="1"/>
  <c r="B10" i="1"/>
  <c r="C24" i="3" l="1"/>
  <c r="C24" i="3"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<sst xmlns="http://schemas.openxmlformats.org/spreadsheetml/2006/main" count="229" uniqueCount="100">
  <si>
    <t>Tên dự án</t>
  </si>
  <si>
    <t>Quản lý đơn hàng</t>
  </si>
  <si>
    <t>Quản lý giỏ hàng</t>
  </si>
  <si>
    <t>Mua hàng</t>
  </si>
  <si>
    <t>Thanh toán Paypal</t>
  </si>
  <si>
    <t>Xem lịch sử giao dịch</t>
  </si>
  <si>
    <t>Mã mô-đun</t>
  </si>
  <si>
    <t>Hoàn thành</t>
  </si>
  <si>
    <t>Lỗi</t>
  </si>
  <si>
    <t>Chưa kiểm tra</t>
  </si>
  <si>
    <t>Bị chặn</t>
  </si>
  <si>
    <t>Round 1</t>
  </si>
  <si>
    <t>Round 2</t>
  </si>
  <si>
    <t>Test Case ID</t>
  </si>
  <si>
    <t>Mô tả</t>
  </si>
  <si>
    <t>Quy trình</t>
  </si>
  <si>
    <t>Kết quả mong đợi</t>
  </si>
  <si>
    <t>Kết quả thực tế</t>
  </si>
  <si>
    <t>Trạng thái</t>
  </si>
  <si>
    <t>Ngày kiểm tra</t>
  </si>
  <si>
    <t>Người kiểm tra</t>
  </si>
  <si>
    <t>GUI-QLDM01</t>
  </si>
  <si>
    <t xml:space="preserve"> -Text color : black
 -Status : enable</t>
  </si>
  <si>
    <t>Passed</t>
  </si>
  <si>
    <t>GUI-QLDM02</t>
  </si>
  <si>
    <t>Các trường dữ liệu hiển thị theo đúng yêu cầu của quản trị viên</t>
  </si>
  <si>
    <t>Xác thực trang quản lý danh mục đang hiển thị</t>
  </si>
  <si>
    <t>GUI-QLGH01</t>
  </si>
  <si>
    <t>Các trường dữ liệu hiển thị theo đúng yêu cầu của khách hàng</t>
  </si>
  <si>
    <t>GUI-QLGH02</t>
  </si>
  <si>
    <t>GUI-QLGH03</t>
  </si>
  <si>
    <t>GUI-QLGH04</t>
  </si>
  <si>
    <t>[Xóa] Icon</t>
  </si>
  <si>
    <t>FUNCTION_SHOW Quản lý giỏ hàng</t>
  </si>
  <si>
    <t>FUNC-QLGH01</t>
  </si>
  <si>
    <t>FUNC-QLGH02</t>
  </si>
  <si>
    <t>FUNC-QLGH03</t>
  </si>
  <si>
    <t>[Tăng/giảm sản phẩm trong giỏ] Button</t>
  </si>
  <si>
    <t>GUI_SHOW Quản lý giỏ hàng</t>
  </si>
  <si>
    <t>Trọng Tài</t>
  </si>
  <si>
    <t xml:space="preserve"> -Text color : white
- Background-color: Blue
 -Status : enable</t>
  </si>
  <si>
    <t xml:space="preserve"> -Icon : X
 -Status : enable</t>
  </si>
  <si>
    <t>Xóa một sản phẩm khỏi giỏ hàng</t>
  </si>
  <si>
    <t>Thêm sản phẩm vào giỏ hàng</t>
  </si>
  <si>
    <t xml:space="preserve"> - Hệ thống hiển thị sản phẩm được thêm vào giỏ hàng</t>
  </si>
  <si>
    <t xml:space="preserve"> - Hệ thống hiển thị thông báo : "Bạn có muốn xóa sản phẩm này khỏi giỏ hàng không ?"
 - Chọn OK
 - Chọn Hủy
 - Trở về giỏ hàng và tính toán lại tổng tiền "Total"</t>
  </si>
  <si>
    <t>Tăng số lượng sản phẩm trong giỏ hàng</t>
  </si>
  <si>
    <t xml:space="preserve">Hệ thống hiển thị số lượng sản phẩm đó tăng lên và cập nhật lại tổng tiền "Total" </t>
  </si>
  <si>
    <t xml:space="preserve"> - Hệ thống hiển thị thông báo : "Bạn có muốn xóa sản phẩm này khỏi giỏ hàng không ?"
 - Chọn OK
 - Chọn Hủy
 - Trở về giỏ hàng và cập nhật lại tổng tiền "Total"</t>
  </si>
  <si>
    <t>FUNC-QLGH04</t>
  </si>
  <si>
    <t>Giảm số lượng sản phẩm trong giỏ hàng</t>
  </si>
  <si>
    <t xml:space="preserve">Hệ thống hiển thị số lượng sản phẩm đó giảm xuống và cập nhật lại tổng tiền "Total" </t>
  </si>
  <si>
    <t>GUI_SHOW Thanh toán PayPal</t>
  </si>
  <si>
    <t>GUI-TTPP01</t>
  </si>
  <si>
    <t>GUI-TTPP02</t>
  </si>
  <si>
    <t>FUNC-TTPP01</t>
  </si>
  <si>
    <t>Chọn Thanh Toán PayPal</t>
  </si>
  <si>
    <t>Chuyển đến trang thanh toán của PayPal</t>
  </si>
  <si>
    <t xml:space="preserve">1. Khởi động trang web 
2. Hiển thị trang chủ
3. Nhấn vào giỏ hàng
4. Chọn thanh toán PayPal
</t>
  </si>
  <si>
    <t>[Giỏ hàng] Table</t>
  </si>
  <si>
    <t>Thanh toán PayPal</t>
  </si>
  <si>
    <t>[Thanh toán PayPal] Button</t>
  </si>
  <si>
    <t>FUNCTION_SHOW Thanh toán PayPal</t>
  </si>
  <si>
    <t>FUNCTION_SHOW Quản lý đơn hàng</t>
  </si>
  <si>
    <t>GUI_SHOW Quản lý đơn hàng</t>
  </si>
  <si>
    <t>FUNC-QLDH01</t>
  </si>
  <si>
    <t>1. Khởi động trang web và vào trang đăng nhập của quản trị viên
2. Hiển thị trang đăng nhập.
3. Đăng nhập thành công
4. Hiển thị Admin Master
5. Click mục Đơn Hàng ở menu vào trang quản lý đơn hàng</t>
  </si>
  <si>
    <t xml:space="preserve"> -Text color : Blue
 -Status : enable</t>
  </si>
  <si>
    <t>Nhật Linh</t>
  </si>
  <si>
    <t>1. Khởi động trang web và vào trang đăng nhập của khách hàng
2. Hiển thị trang đăng nhập.
3. Đăng nhập thành công
4. Hiển thị trang User
5. Click mục Đơn Hàng ở menu vào xem lịch sử các đơn hàng đã giao dịch</t>
  </si>
  <si>
    <t>GUI_SHOW Xem lịch sử giao dịch</t>
  </si>
  <si>
    <t>FUNC-QLDH02</t>
  </si>
  <si>
    <t>Xem chi tiết đơn hàng đã giao dịch</t>
  </si>
  <si>
    <t>Hiển thị trang chi tiết đơn hàng Table gồm có: 
+Trường "Tên"
+Trường "Địa chỉ"
+Trường "Mã bưu điện"
+Trường "Mã quốc gia"
+Trường "Hình ảnh"
+Trường "Sản phẩm"
+Trường "Số lượng"
+Trường "Giá"</t>
  </si>
  <si>
    <t>FUNCTION_SHOW Xem lịch sử giao dịch</t>
  </si>
  <si>
    <t>GUI-LSGD01</t>
  </si>
  <si>
    <t>GUI-LSGD02</t>
  </si>
  <si>
    <t>FUNC-LSGD01</t>
  </si>
  <si>
    <t>FUNC-LSGD02</t>
  </si>
  <si>
    <t>Xem chi tiết lịch sử giao dịch</t>
  </si>
  <si>
    <t>1. Khởi động trang web và vào trang đăng nhập của quản trị viên
2. Hiển thị trang đăng nhập.
3. Đăng nhập thành công
4. Hiển thị Admin Master
5. Click mục Đơn Hàng ở menu vào trang quản lý đơn hàng
6. Click vào nút "Xem chi tiết" ở đơn hàng muốn xem</t>
  </si>
  <si>
    <t>[Lịch sử giao dịch] Table</t>
  </si>
  <si>
    <t xml:space="preserve">Hiển thị trang quản lý đơn hàng gồm có: 
- Table "Lịch sử giao dịch" gồm: 
+Trường "Mã ID"
+Trường "Ngày mua"
+Trường chức năng: Link "Xem chi tiết"
</t>
  </si>
  <si>
    <t>[Xem chi tiết] Link</t>
  </si>
  <si>
    <t>1. Khởi động website
2. Đăng nhập vào hệ thống
3. Chọn sản phẩm muốn mua và click vào nút "Mua"</t>
  </si>
  <si>
    <t>[Danh sách sản phẩm]
Table</t>
  </si>
  <si>
    <t xml:space="preserve">1. Khởi động website
2. Đăng nhập vào hệ thống
3. Chọn sản phẩm muốn mua và click vào nút "Mua"
4. Click vào icon "Giỏ hàng"
5. Hiển thị trang quản lý giỏ hàng
6. Click vào icon "X" </t>
  </si>
  <si>
    <t xml:space="preserve">1. Khởi động website
2. Đăng nhập vào hệ thống
3. Chọn sản phẩm muốn mua và click vào nút "Mua"
4. Click vào icon "Giỏ hàng"
5. Hiển thị trang quản lý giỏ hàng
6. Click vào icon "+" </t>
  </si>
  <si>
    <t xml:space="preserve">1. Khởi động website
2. Đăng nhập vào hệ thống
3. Chọn sản phẩm muốn mua và click vào nút "Mua"
4. Click vào icon "Giỏ hàng"
5. Hiển thị trang quản lý giỏ hàng
6. Click vào icon "-" </t>
  </si>
  <si>
    <t>1. Khởi động trang web và vào trang đăng nhập của khách hàng
2. Hiển thị trang đăng nhập.
3. Đăng nhập thành công
4. Hiển thị trang User
5. Click mục Đơn Hàng ở menu vào xem lịch sử các đơn hàng đã giao dịch
6. Click vào nút "Xem chi tiết" ở đơn hàng muốn xem</t>
  </si>
  <si>
    <t>Xác thực trang Giỏ hàng đang hiển thị</t>
  </si>
  <si>
    <t>FUNC-QLGH05</t>
  </si>
  <si>
    <t>1. Khởi động website
2. Đăng nhập vào hệ thống
3. Chọn sản phẩm muốn mua và click vào nút "Mua"
4. Click vào icon "Giỏ hàng"</t>
  </si>
  <si>
    <t xml:space="preserve"> - Hệ thống hiển thị trang giỏ hàng Table gồm có:
 - Trường "hình ảnh"
 - Trường "Tiêu đề"
 - Trường "Giá"
 - Trường "Sô lượng"
 - Trường chức năng : 
+ Button "+/-"
+ Icon "X"
</t>
  </si>
  <si>
    <t xml:space="preserve">Xây dựng website siêu thị thực phẩm trực tuyến SLT
</t>
  </si>
  <si>
    <t>Chức năng</t>
  </si>
  <si>
    <t>Tổng số trường hợp kiểm thử</t>
  </si>
  <si>
    <t>TỔNG:</t>
  </si>
  <si>
    <t>TRƯỜNG HỢP KIỂM THỬ HỆ THỐNG GIAI ĐOẠN 2</t>
  </si>
  <si>
    <t>Xây dựng website siêu thị thực phẩm trực tuyến SLT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</si>
</sst>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
    <numFmt numFmtId="165" formatCode="mm/dd/yy"/>
  </numFmts>
  <fonts count="19">
    <font>
      <sz val="11"/>
      <color theme="1"/>
      <name val="Arial"/>
      <family val="2"/>
      <scheme val="minor"/>
    </font>
    <font>
      <sz val="11"/>
      <color theme="1"/>
      <name val="Arial"/>
      <family val="2"/>
      <charset val="163"/>
      <scheme val="minor"/>
    </font>
    <font>
      <sz val="13"/>
      <color theme="1"/>
      <name val="Times New Roman"/>
      <family val="1"/>
    </font>
    <font>
      <b/>
      <sz val="13"/>
      <color indexed="9"/>
      <name val="Times New Roman"/>
      <family val="1"/>
    </font>
    <font>
      <sz val="13"/>
      <color rgb="FF222222"/>
      <name val="Times New Roman"/>
      <family val="1"/>
    </font>
    <font>
      <sz val="13"/>
      <color rgb="FF000000"/>
      <name val="Times New Roman"/>
      <family val="1"/>
    </font>
    <font>
      <b/>
      <sz val="13"/>
      <name val="Times New Roman"/>
      <family val="1"/>
    </font>
    <font>
      <b/>
      <sz val="13"/>
      <color rgb="FF000000"/>
      <name val="Times New Roman"/>
      <family val="1"/>
    </font>
    <font>
      <b/>
      <sz val="14"/>
      <color indexed="9"/>
      <name val="Times New Roman"/>
      <family val="1"/>
    </font>
    <font>
      <b/>
      <sz val="14"/>
      <name val="Times New Roman"/>
      <family val="1"/>
    </font>
    <font>
      <sz val="14"/>
      <name val="Times New Roman"/>
      <family val="1"/>
    </font>
    <font>
      <sz val="10"/>
      <name val="Arial2"/>
    </font>
    <font>
      <sz val="11"/>
      <name val="ＭＳ Ｐゴシック"/>
      <family val="2"/>
    </font>
    <font>
      <sz val="14"/>
      <color indexed="8"/>
      <name val="Times New Roman"/>
      <family val="1"/>
    </font>
    <font>
      <sz val="14"/>
      <color rgb="FF000000"/>
      <name val="Times New Roman"/>
      <family val="1"/>
    </font>
    <font>
      <sz val="14"/>
      <color rgb="FF00000A"/>
      <name val="Times New Roman"/>
      <family val="1"/>
    </font>
    <font>
      <sz val="13"/>
      <color indexed="8"/>
      <name val="Times New Roman"/>
      <family val="1"/>
    </font>
    <font>
      <sz val="13"/>
      <name val="Times New Roman"/>
      <family val="1"/>
    </font>
    <font>
      <sz val="8"/>
      <name val="Arial"/>
      <family val="2"/>
      <scheme val="minor"/>
    </font>
  </fonts>
  <fills count="7">
    <fill>
      <patternFill patternType="none"/>
    </fill>
    <fill>
      <patternFill patternType="gray125"/>
    </fill>
    <fill>
      <patternFill patternType="solid">
        <fgColor indexed="21"/>
        <bgColor indexed="38"/>
      </patternFill>
    </fill>
    <fill>
      <patternFill patternType="solid">
        <fgColor rgb="FFFFFFFF"/>
        <bgColor rgb="FFFFFFFF"/>
      </patternFill>
    </fill>
    <fill>
      <patternFill patternType="solid">
        <fgColor rgb="FFDBE5F1"/>
        <bgColor rgb="FFDBE5F1"/>
      </patternFill>
    </fill>
    <fill>
      <patternFill patternType="solid">
        <fgColor indexed="27"/>
        <bgColor indexed="41"/>
      </patternFill>
    </fill>
    <fill>
      <patternFill patternType="solid">
        <fgColor indexed="9"/>
        <bgColor indexed="26"/>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3"/>
      </left>
      <right style="thin">
        <color indexed="63"/>
      </right>
      <top style="thin">
        <color indexed="63"/>
      </top>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thin">
        <color indexed="64"/>
      </bottom>
      <diagonal/>
    </border>
    <border>
      <left style="thin">
        <color indexed="63"/>
      </left>
      <right style="thin">
        <color indexed="63"/>
      </right>
      <top style="thin">
        <color indexed="63"/>
      </top>
      <bottom/>
      <diagonal/>
    </border>
    <border>
      <left style="thin">
        <color indexed="63"/>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3"/>
      </right>
      <top/>
      <bottom style="thin">
        <color indexed="63"/>
      </bottom>
      <diagonal/>
    </border>
    <border>
      <left style="thin">
        <color indexed="63"/>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3"/>
      </right>
      <top/>
      <bottom/>
      <diagonal/>
    </border>
    <border>
      <left style="thin">
        <color indexed="64"/>
      </left>
      <right style="thin">
        <color indexed="64"/>
      </right>
      <top/>
      <bottom/>
      <diagonal/>
    </border>
    <border>
      <left style="thin">
        <color indexed="63"/>
      </left>
      <right style="thin">
        <color indexed="63"/>
      </right>
      <top style="thin">
        <color indexed="63"/>
      </top>
      <bottom/>
      <diagonal/>
    </border>
    <border>
      <left style="thin">
        <color indexed="63"/>
      </left>
      <right style="thin">
        <color indexed="63"/>
      </right>
      <top/>
      <bottom/>
      <diagonal/>
    </border>
    <border>
      <left style="thin">
        <color auto="1"/>
      </left>
      <right style="thin">
        <color auto="1"/>
      </right>
      <top/>
      <bottom/>
      <diagonal/>
    </border>
    <border>
      <left style="thin">
        <color indexed="64"/>
      </left>
      <right/>
      <top/>
      <bottom style="thin">
        <color indexed="64"/>
      </bottom>
      <diagonal/>
    </border>
    <border>
      <left/>
      <right/>
      <top/>
      <bottom style="thin">
        <color indexed="64"/>
      </bottom>
      <diagonal/>
    </border>
  </borders>
  <cellStyleXfs count="4">
    <xf numFmtId="0" fontId="0" fillId="0" borderId="0"/>
    <xf numFmtId="0" fontId="11" fillId="0" borderId="0" applyBorder="0" applyProtection="0">
      <alignment vertical="center"/>
    </xf>
    <xf numFmtId="0" fontId="12" fillId="0" borderId="0"/>
    <xf numFmtId="0" fontId="1" fillId="0" borderId="0"/>
  </cellStyleXfs>
  <cellXfs count="95">
    <xf numFmtId="0" fontId="0" fillId="0" borderId="0" xfId="0"/>
    <xf numFmtId="0" fontId="3" fillId="2" borderId="1" xfId="0" applyFont="1" applyFill="1" applyBorder="1" applyAlignment="1">
      <alignment horizontal="center" vertical="center"/>
    </xf>
    <xf numFmtId="0" fontId="4" fillId="3" borderId="3" xfId="0" applyFont="1" applyFill="1" applyBorder="1"/>
    <xf numFmtId="0" fontId="5" fillId="0" borderId="3" xfId="0" applyFont="1" applyBorder="1" applyAlignment="1">
      <alignment horizontal="center" vertical="center"/>
    </xf>
    <xf numFmtId="0" fontId="4" fillId="3" borderId="4" xfId="0" applyFont="1" applyFill="1" applyBorder="1"/>
    <xf numFmtId="0" fontId="4" fillId="3" borderId="5" xfId="0" applyFont="1" applyFill="1" applyBorder="1"/>
    <xf numFmtId="0" fontId="5" fillId="3" borderId="6" xfId="0" applyFont="1" applyFill="1" applyBorder="1" applyAlignment="1">
      <alignment horizontal="center" vertical="center"/>
    </xf>
    <xf numFmtId="0" fontId="5" fillId="0" borderId="6" xfId="0" applyFont="1" applyBorder="1" applyAlignment="1">
      <alignment horizontal="center" vertical="center"/>
    </xf>
    <xf numFmtId="0" fontId="6" fillId="4" borderId="1" xfId="0" applyFont="1" applyFill="1" applyBorder="1" applyAlignment="1">
      <alignment horizontal="left"/>
    </xf>
    <xf numFmtId="0" fontId="7" fillId="4" borderId="1" xfId="0" applyFont="1" applyFill="1" applyBorder="1" applyAlignment="1">
      <alignment horizontal="center" vertical="center"/>
    </xf>
    <xf numFmtId="0" fontId="8" fillId="2" borderId="1" xfId="0" applyFont="1" applyFill="1" applyBorder="1" applyAlignment="1">
      <alignment vertical="center"/>
    </xf>
    <xf numFmtId="0" fontId="10" fillId="0" borderId="1" xfId="0" applyFont="1" applyBorder="1" applyAlignment="1">
      <alignment horizontal="left" vertical="top" wrapText="1"/>
    </xf>
    <xf numFmtId="0" fontId="10" fillId="0" borderId="7" xfId="0" applyFont="1" applyBorder="1"/>
    <xf numFmtId="0" fontId="8" fillId="2" borderId="1" xfId="0" applyFont="1" applyFill="1" applyBorder="1"/>
    <xf numFmtId="0" fontId="10" fillId="0" borderId="1" xfId="0" applyFont="1" applyBorder="1"/>
    <xf numFmtId="0" fontId="8" fillId="2" borderId="1" xfId="0" applyFont="1" applyFill="1" applyBorder="1" applyAlignment="1">
      <alignment horizontal="center" vertical="center"/>
    </xf>
    <xf numFmtId="0" fontId="8" fillId="2" borderId="1" xfId="0" applyFont="1" applyFill="1" applyBorder="1" applyAlignment="1">
      <alignment horizontal="center" vertical="center" wrapText="1"/>
    </xf>
    <xf numFmtId="0" fontId="9" fillId="0" borderId="1" xfId="0" applyFont="1" applyBorder="1"/>
    <xf numFmtId="0" fontId="10" fillId="0" borderId="1" xfId="1" applyFont="1" applyBorder="1" applyAlignment="1" applyProtection="1">
      <alignment horizontal="center"/>
    </xf>
    <xf numFmtId="0" fontId="10" fillId="0" borderId="1" xfId="0" applyFont="1" applyBorder="1" applyAlignment="1">
      <alignment horizontal="right" vertical="top" wrapText="1"/>
    </xf>
    <xf numFmtId="0" fontId="8" fillId="2" borderId="10" xfId="0" applyFont="1" applyFill="1" applyBorder="1" applyAlignment="1">
      <alignment horizontal="center" vertical="center"/>
    </xf>
    <xf numFmtId="0" fontId="8" fillId="2" borderId="10" xfId="0" applyFont="1" applyFill="1" applyBorder="1" applyAlignment="1">
      <alignment horizontal="center" vertical="center" wrapText="1"/>
    </xf>
    <xf numFmtId="164" fontId="8" fillId="2" borderId="10" xfId="0" applyNumberFormat="1" applyFont="1" applyFill="1" applyBorder="1" applyAlignment="1">
      <alignment horizontal="center" vertical="center"/>
    </xf>
    <xf numFmtId="14" fontId="14" fillId="0" borderId="2" xfId="0" applyNumberFormat="1" applyFont="1" applyBorder="1" applyAlignment="1">
      <alignment horizontal="center" vertical="top"/>
    </xf>
    <xf numFmtId="0" fontId="15" fillId="0" borderId="2" xfId="0" applyFont="1" applyBorder="1" applyAlignment="1">
      <alignment horizontal="center" vertical="top"/>
    </xf>
    <xf numFmtId="0" fontId="10" fillId="6" borderId="12" xfId="2" applyFont="1" applyFill="1" applyBorder="1" applyAlignment="1">
      <alignment horizontal="left" vertical="top" wrapText="1"/>
    </xf>
    <xf numFmtId="0" fontId="13" fillId="6" borderId="10" xfId="0" applyFont="1" applyFill="1" applyBorder="1" applyAlignment="1">
      <alignment horizontal="left" vertical="top" wrapText="1"/>
    </xf>
    <xf numFmtId="0" fontId="10" fillId="6" borderId="13" xfId="0" applyFont="1" applyFill="1" applyBorder="1" applyAlignment="1">
      <alignment horizontal="left" vertical="top" wrapText="1"/>
    </xf>
    <xf numFmtId="0" fontId="10" fillId="0" borderId="12" xfId="0" applyFont="1" applyBorder="1"/>
    <xf numFmtId="0" fontId="16" fillId="6" borderId="11" xfId="0" applyFont="1" applyFill="1" applyBorder="1" applyAlignment="1">
      <alignment horizontal="left" vertical="top" wrapText="1"/>
    </xf>
    <xf numFmtId="0" fontId="10" fillId="0" borderId="12" xfId="0" applyFont="1" applyBorder="1" applyAlignment="1">
      <alignment horizontal="center" vertical="top"/>
    </xf>
    <xf numFmtId="0" fontId="17" fillId="6" borderId="1" xfId="0" applyFont="1" applyFill="1" applyBorder="1" applyAlignment="1">
      <alignment horizontal="left" vertical="top" wrapText="1"/>
    </xf>
    <xf numFmtId="0" fontId="17" fillId="0" borderId="1" xfId="0" applyFont="1" applyBorder="1" applyAlignment="1">
      <alignment horizontal="center" vertical="top"/>
    </xf>
    <xf numFmtId="0" fontId="2" fillId="0" borderId="1" xfId="0" applyFont="1" applyBorder="1" applyAlignment="1">
      <alignment horizontal="left" vertical="top" wrapText="1"/>
    </xf>
    <xf numFmtId="0" fontId="17" fillId="6" borderId="14" xfId="2" applyFont="1" applyFill="1" applyBorder="1" applyAlignment="1">
      <alignment horizontal="left" vertical="top" wrapText="1"/>
    </xf>
    <xf numFmtId="0" fontId="17" fillId="0" borderId="14" xfId="0" applyFont="1" applyBorder="1" applyAlignment="1">
      <alignment wrapText="1"/>
    </xf>
    <xf numFmtId="0" fontId="16" fillId="6" borderId="14" xfId="0" applyFont="1" applyFill="1" applyBorder="1" applyAlignment="1">
      <alignment horizontal="left" vertical="top" wrapText="1"/>
    </xf>
    <xf numFmtId="0" fontId="17" fillId="0" borderId="14" xfId="0" applyFont="1" applyBorder="1" applyAlignment="1">
      <alignment horizontal="center" vertical="top"/>
    </xf>
    <xf numFmtId="14" fontId="5" fillId="0" borderId="15" xfId="0" applyNumberFormat="1" applyFont="1" applyBorder="1" applyAlignment="1">
      <alignment horizontal="center" vertical="top"/>
    </xf>
    <xf numFmtId="165" fontId="16" fillId="0" borderId="14" xfId="0" applyNumberFormat="1" applyFont="1" applyBorder="1" applyAlignment="1">
      <alignment horizontal="center" vertical="top" wrapText="1"/>
    </xf>
    <xf numFmtId="0" fontId="17" fillId="6" borderId="16" xfId="2" applyFont="1" applyFill="1" applyBorder="1" applyAlignment="1">
      <alignment horizontal="left" vertical="top" wrapText="1"/>
    </xf>
    <xf numFmtId="0" fontId="17" fillId="0" borderId="16" xfId="0" applyFont="1" applyBorder="1" applyAlignment="1">
      <alignment wrapText="1"/>
    </xf>
    <xf numFmtId="0" fontId="16" fillId="6" borderId="16" xfId="0" applyFont="1" applyFill="1" applyBorder="1" applyAlignment="1">
      <alignment horizontal="left" vertical="top" wrapText="1"/>
    </xf>
    <xf numFmtId="0" fontId="17" fillId="0" borderId="16" xfId="0" applyFont="1" applyBorder="1" applyAlignment="1">
      <alignment horizontal="center" vertical="top"/>
    </xf>
    <xf numFmtId="0" fontId="17" fillId="0" borderId="17" xfId="0" applyFont="1" applyBorder="1" applyAlignment="1">
      <alignment horizontal="center" vertical="top"/>
    </xf>
    <xf numFmtId="14" fontId="5" fillId="0" borderId="1" xfId="0" applyNumberFormat="1" applyFont="1" applyBorder="1" applyAlignment="1">
      <alignment horizontal="center" vertical="top"/>
    </xf>
    <xf numFmtId="165" fontId="16" fillId="0" borderId="1" xfId="0" applyNumberFormat="1" applyFont="1" applyBorder="1" applyAlignment="1">
      <alignment horizontal="center" vertical="top" wrapText="1"/>
    </xf>
    <xf numFmtId="0" fontId="17" fillId="6" borderId="7" xfId="0" applyFont="1" applyFill="1" applyBorder="1" applyAlignment="1">
      <alignment horizontal="left" vertical="top" wrapText="1"/>
    </xf>
    <xf numFmtId="0" fontId="17" fillId="0" borderId="21" xfId="0" applyFont="1" applyBorder="1" applyAlignment="1">
      <alignment horizontal="left" vertical="top" wrapText="1"/>
    </xf>
    <xf numFmtId="0" fontId="17" fillId="0" borderId="1" xfId="3" applyFont="1" applyBorder="1" applyAlignment="1">
      <alignment horizontal="center" vertical="top"/>
    </xf>
    <xf numFmtId="165" fontId="16" fillId="0" borderId="1" xfId="3" applyNumberFormat="1" applyFont="1" applyBorder="1" applyAlignment="1">
      <alignment horizontal="center" vertical="top" wrapText="1"/>
    </xf>
    <xf numFmtId="0" fontId="17" fillId="6" borderId="1" xfId="3" applyFont="1" applyFill="1" applyBorder="1" applyAlignment="1">
      <alignment horizontal="left" vertical="top" wrapText="1"/>
    </xf>
    <xf numFmtId="0" fontId="2" fillId="0" borderId="1" xfId="3" applyFont="1" applyBorder="1" applyAlignment="1">
      <alignment horizontal="left" vertical="top" wrapText="1"/>
    </xf>
    <xf numFmtId="0" fontId="17" fillId="6" borderId="22" xfId="2" applyFont="1" applyFill="1" applyBorder="1" applyAlignment="1">
      <alignment horizontal="left" vertical="top" wrapText="1"/>
    </xf>
    <xf numFmtId="0" fontId="17" fillId="6" borderId="1" xfId="2" applyFont="1" applyFill="1" applyBorder="1" applyAlignment="1">
      <alignment horizontal="left" vertical="top" wrapText="1"/>
    </xf>
    <xf numFmtId="0" fontId="17" fillId="0" borderId="1" xfId="3" applyFont="1" applyBorder="1"/>
    <xf numFmtId="0" fontId="16" fillId="6" borderId="1" xfId="3" applyFont="1" applyFill="1" applyBorder="1" applyAlignment="1">
      <alignment horizontal="left" vertical="top" wrapText="1"/>
    </xf>
    <xf numFmtId="0" fontId="17" fillId="0" borderId="1" xfId="3" applyFont="1" applyBorder="1" applyAlignment="1">
      <alignment horizontal="center" vertical="top"/>
    </xf>
    <xf numFmtId="14" fontId="16" fillId="0" borderId="1" xfId="3" applyNumberFormat="1" applyFont="1" applyBorder="1" applyAlignment="1">
      <alignment horizontal="center" vertical="top" wrapText="1"/>
    </xf>
    <xf numFmtId="165" fontId="16" fillId="0" borderId="1" xfId="3" applyNumberFormat="1" applyFont="1" applyBorder="1" applyAlignment="1">
      <alignment horizontal="center" vertical="top" wrapText="1"/>
    </xf>
    <xf numFmtId="14" fontId="0" fillId="0" borderId="0" xfId="0" applyNumberFormat="1"/>
    <xf numFmtId="0" fontId="0" fillId="0" borderId="0" xfId="0" applyBorder="1"/>
    <xf numFmtId="0" fontId="17" fillId="6" borderId="24" xfId="0" applyFont="1" applyFill="1" applyBorder="1" applyAlignment="1">
      <alignment horizontal="left" vertical="top" wrapText="1"/>
    </xf>
    <xf numFmtId="0" fontId="17" fillId="6" borderId="23" xfId="0" applyFont="1" applyFill="1" applyBorder="1" applyAlignment="1">
      <alignment horizontal="left" vertical="top" wrapText="1"/>
    </xf>
    <xf numFmtId="0" fontId="17" fillId="0" borderId="25" xfId="0" applyFont="1" applyBorder="1" applyAlignment="1">
      <alignment horizontal="left" vertical="top" wrapText="1"/>
    </xf>
    <xf numFmtId="0" fontId="17" fillId="0" borderId="24" xfId="0" applyFont="1" applyBorder="1" applyAlignment="1">
      <alignment horizontal="center" vertical="top"/>
    </xf>
    <xf numFmtId="14" fontId="5" fillId="0" borderId="26" xfId="0" applyNumberFormat="1" applyFont="1" applyBorder="1" applyAlignment="1">
      <alignment horizontal="center" vertical="top"/>
    </xf>
    <xf numFmtId="165" fontId="16" fillId="0" borderId="27" xfId="0" applyNumberFormat="1" applyFont="1" applyBorder="1" applyAlignment="1">
      <alignment horizontal="center" vertical="top" wrapText="1"/>
    </xf>
    <xf numFmtId="0" fontId="17" fillId="6" borderId="28" xfId="0" applyFont="1" applyFill="1" applyBorder="1" applyAlignment="1">
      <alignment horizontal="left" vertical="top" wrapText="1"/>
    </xf>
    <xf numFmtId="0" fontId="17" fillId="0" borderId="28" xfId="0" applyFont="1" applyBorder="1" applyAlignment="1">
      <alignment horizontal="left" vertical="top" wrapText="1"/>
    </xf>
    <xf numFmtId="14" fontId="14" fillId="0" borderId="29" xfId="0" applyNumberFormat="1" applyFont="1" applyBorder="1" applyAlignment="1">
      <alignment horizontal="center" vertical="top"/>
    </xf>
    <xf numFmtId="0" fontId="15" fillId="0" borderId="29" xfId="0" applyFont="1" applyBorder="1" applyAlignment="1">
      <alignment horizontal="center" vertical="top"/>
    </xf>
    <xf numFmtId="0" fontId="17" fillId="0" borderId="1" xfId="0" applyFont="1" applyBorder="1" applyAlignment="1">
      <alignment horizontal="left" vertical="top" wrapText="1"/>
    </xf>
    <xf numFmtId="14" fontId="14" fillId="0" borderId="1" xfId="0" applyNumberFormat="1" applyFont="1" applyBorder="1" applyAlignment="1">
      <alignment horizontal="center" vertical="top"/>
    </xf>
    <xf numFmtId="0" fontId="15" fillId="0" borderId="1" xfId="0" applyFont="1" applyBorder="1" applyAlignment="1">
      <alignment horizontal="center" vertical="top"/>
    </xf>
    <xf numFmtId="0" fontId="2" fillId="0" borderId="1" xfId="0" applyFont="1" applyBorder="1" applyAlignment="1">
      <alignment horizontal="center" vertical="center"/>
    </xf>
    <xf numFmtId="0" fontId="9" fillId="0" borderId="7" xfId="0" applyFont="1" applyBorder="1" applyAlignment="1">
      <alignment horizontal="center" vertical="center"/>
    </xf>
    <xf numFmtId="0" fontId="9" fillId="0" borderId="8" xfId="0" applyFont="1" applyBorder="1" applyAlignment="1">
      <alignment horizontal="center" vertical="center"/>
    </xf>
    <xf numFmtId="0" fontId="9" fillId="0" borderId="9" xfId="0" applyFont="1" applyBorder="1" applyAlignment="1">
      <alignment horizontal="center" vertical="center"/>
    </xf>
    <xf numFmtId="0" fontId="10" fillId="0" borderId="7" xfId="0" applyFont="1" applyBorder="1" applyAlignment="1">
      <alignment horizontal="center"/>
    </xf>
    <xf numFmtId="0" fontId="10" fillId="0" borderId="8" xfId="0" applyFont="1" applyBorder="1" applyAlignment="1">
      <alignment horizontal="center"/>
    </xf>
    <xf numFmtId="0" fontId="10" fillId="0" borderId="9" xfId="0" applyFont="1" applyBorder="1" applyAlignment="1">
      <alignment horizontal="center"/>
    </xf>
    <xf numFmtId="0" fontId="9" fillId="5" borderId="7" xfId="0" applyFont="1" applyFill="1" applyBorder="1" applyAlignment="1">
      <alignment horizontal="left" vertical="center"/>
    </xf>
    <xf numFmtId="0" fontId="9" fillId="5" borderId="8" xfId="0" applyFont="1" applyFill="1" applyBorder="1" applyAlignment="1">
      <alignment horizontal="left" vertical="center"/>
    </xf>
    <xf numFmtId="0" fontId="9" fillId="5" borderId="9" xfId="0" applyFont="1" applyFill="1" applyBorder="1" applyAlignment="1">
      <alignment horizontal="left" vertical="center"/>
    </xf>
    <xf numFmtId="0" fontId="9" fillId="5" borderId="12" xfId="0" applyFont="1" applyFill="1" applyBorder="1" applyAlignment="1">
      <alignment horizontal="left" vertical="center"/>
    </xf>
    <xf numFmtId="0" fontId="6" fillId="5" borderId="18" xfId="0" applyFont="1" applyFill="1" applyBorder="1" applyAlignment="1">
      <alignment horizontal="left" vertical="center"/>
    </xf>
    <xf numFmtId="0" fontId="6" fillId="5" borderId="19" xfId="0" applyFont="1" applyFill="1" applyBorder="1" applyAlignment="1">
      <alignment horizontal="left" vertical="center"/>
    </xf>
    <xf numFmtId="0" fontId="6" fillId="5" borderId="20" xfId="0" applyFont="1" applyFill="1" applyBorder="1" applyAlignment="1">
      <alignment horizontal="left" vertical="center"/>
    </xf>
    <xf numFmtId="0" fontId="6" fillId="5" borderId="7" xfId="3" applyNumberFormat="1" applyFont="1" applyFill="1" applyBorder="1" applyAlignment="1">
      <alignment horizontal="left" vertical="center"/>
    </xf>
    <xf numFmtId="0" fontId="6" fillId="5" borderId="8" xfId="3" applyNumberFormat="1" applyFont="1" applyFill="1" applyBorder="1" applyAlignment="1">
      <alignment horizontal="left" vertical="center"/>
    </xf>
    <xf numFmtId="0" fontId="6" fillId="5" borderId="9" xfId="3" applyNumberFormat="1" applyFont="1" applyFill="1" applyBorder="1" applyAlignment="1">
      <alignment horizontal="left" vertical="center"/>
    </xf>
    <xf numFmtId="0" fontId="3" fillId="2" borderId="15" xfId="0" applyFont="1" applyFill="1" applyBorder="1" applyAlignment="1">
      <alignment horizontal="center" vertical="center"/>
    </xf>
    <xf numFmtId="0" fontId="3" fillId="2" borderId="30" xfId="0" applyFont="1" applyFill="1" applyBorder="1" applyAlignment="1">
      <alignment horizontal="center" wrapText="1"/>
    </xf>
    <xf numFmtId="0" fontId="3" fillId="2" borderId="31" xfId="0" applyFont="1" applyFill="1" applyBorder="1" applyAlignment="1">
      <alignment horizontal="center" wrapText="1"/>
    </xf>
  </cellXfs>
  <cellStyles count="4">
    <cellStyle name="Normal" xfId="0" builtinId="0"/>
    <cellStyle name="Normal 10" xfId="1" xr:uid="{59CADA58-B571-483F-B313-0D568553CD4A}"/>
    <cellStyle name="Normal 2" xfId="3" xr:uid="{C59AE739-A49D-45EE-AD47-5001D8A28DEC}"/>
    <cellStyle name="Normal_Sheet1" xfId="2" xr:uid="{A7C80DE0-7DFD-44C9-9D39-0C93F13C654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106681</xdr:colOff>
      <xdr:row>6</xdr:row>
      <xdr:rowOff>0</xdr:rowOff>
    </xdr:from>
    <xdr:to>
      <xdr:col>7</xdr:col>
      <xdr:colOff>30481</xdr:colOff>
      <xdr:row>7</xdr:row>
      <xdr:rowOff>1813560</xdr:rowOff>
    </xdr:to>
    <xdr:pic>
      <xdr:nvPicPr>
        <xdr:cNvPr id="2" name="Picture 1">
          <a:extLst>
            <a:ext uri="{FF2B5EF4-FFF2-40B4-BE49-F238E27FC236}">
              <a16:creationId xmlns:a16="http://schemas.microsoft.com/office/drawing/2014/main" id="{5F24F0B9-C956-4ADC-ABF9-521497CD55D7}"/>
            </a:ext>
          </a:extLst>
        </xdr:cNvPr>
        <xdr:cNvPicPr>
          <a:picLocks noChangeAspect="1"/>
        </xdr:cNvPicPr>
      </xdr:nvPicPr>
      <xdr:blipFill>
        <a:blip xmlns:r="http://schemas.openxmlformats.org/officeDocument/2006/relationships" r:embed="rId1"/>
        <a:stretch>
          <a:fillRect/>
        </a:stretch>
      </xdr:blipFill>
      <xdr:spPr>
        <a:xfrm>
          <a:off x="106681" y="1539240"/>
          <a:ext cx="13472160" cy="3276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106681</xdr:colOff>
      <xdr:row>6</xdr:row>
      <xdr:rowOff>0</xdr:rowOff>
    </xdr:from>
    <xdr:to>
      <xdr:col>7</xdr:col>
      <xdr:colOff>30481</xdr:colOff>
      <xdr:row>7</xdr:row>
      <xdr:rowOff>2057400</xdr:rowOff>
    </xdr:to>
    <xdr:pic>
      <xdr:nvPicPr>
        <xdr:cNvPr id="3" name="Picture 2">
          <a:extLst>
            <a:ext uri="{FF2B5EF4-FFF2-40B4-BE49-F238E27FC236}">
              <a16:creationId xmlns:a16="http://schemas.microsoft.com/office/drawing/2014/main" id="{24EBB100-F5D2-49E8-8381-C64B15398AA8}"/>
            </a:ext>
          </a:extLst>
        </xdr:cNvPr>
        <xdr:cNvPicPr>
          <a:picLocks noChangeAspect="1"/>
        </xdr:cNvPicPr>
      </xdr:nvPicPr>
      <xdr:blipFill>
        <a:blip xmlns:r="http://schemas.openxmlformats.org/officeDocument/2006/relationships" r:embed="rId1"/>
        <a:stretch>
          <a:fillRect/>
        </a:stretch>
      </xdr:blipFill>
      <xdr:spPr>
        <a:xfrm>
          <a:off x="106681" y="1539240"/>
          <a:ext cx="13472160" cy="3733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xdr:colOff>
      <xdr:row>6</xdr:row>
      <xdr:rowOff>0</xdr:rowOff>
    </xdr:from>
    <xdr:to>
      <xdr:col>7</xdr:col>
      <xdr:colOff>30480</xdr:colOff>
      <xdr:row>7</xdr:row>
      <xdr:rowOff>2606040</xdr:rowOff>
    </xdr:to>
    <xdr:pic>
      <xdr:nvPicPr>
        <xdr:cNvPr id="3" name="Picture 2">
          <a:extLst>
            <a:ext uri="{FF2B5EF4-FFF2-40B4-BE49-F238E27FC236}">
              <a16:creationId xmlns:a16="http://schemas.microsoft.com/office/drawing/2014/main" id="{CEA8462F-2783-461A-ACA9-FB86D6E85D9F}"/>
            </a:ext>
          </a:extLst>
        </xdr:cNvPr>
        <xdr:cNvPicPr>
          <a:picLocks noChangeAspect="1"/>
        </xdr:cNvPicPr>
      </xdr:nvPicPr>
      <xdr:blipFill rotWithShape="1">
        <a:blip xmlns:r="http://schemas.openxmlformats.org/officeDocument/2006/relationships" r:embed="rId1"/>
        <a:srcRect l="62" r="381"/>
        <a:stretch/>
      </xdr:blipFill>
      <xdr:spPr>
        <a:xfrm>
          <a:off x="7620" y="1539240"/>
          <a:ext cx="13571220" cy="47091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121921</xdr:colOff>
      <xdr:row>5</xdr:row>
      <xdr:rowOff>167641</xdr:rowOff>
    </xdr:from>
    <xdr:to>
      <xdr:col>7</xdr:col>
      <xdr:colOff>15241</xdr:colOff>
      <xdr:row>7</xdr:row>
      <xdr:rowOff>1478281</xdr:rowOff>
    </xdr:to>
    <xdr:pic>
      <xdr:nvPicPr>
        <xdr:cNvPr id="2" name="Picture 1">
          <a:extLst>
            <a:ext uri="{FF2B5EF4-FFF2-40B4-BE49-F238E27FC236}">
              <a16:creationId xmlns:a16="http://schemas.microsoft.com/office/drawing/2014/main" id="{DDCBADF6-A7C0-49C6-926B-C55D8A87777F}"/>
            </a:ext>
          </a:extLst>
        </xdr:cNvPr>
        <xdr:cNvPicPr>
          <a:picLocks noChangeAspect="1"/>
        </xdr:cNvPicPr>
      </xdr:nvPicPr>
      <xdr:blipFill>
        <a:blip xmlns:r="http://schemas.openxmlformats.org/officeDocument/2006/relationships" r:embed="rId1"/>
        <a:stretch>
          <a:fillRect/>
        </a:stretch>
      </xdr:blipFill>
      <xdr:spPr>
        <a:xfrm>
          <a:off x="121921" y="1524001"/>
          <a:ext cx="13441680" cy="28803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
  <sheetViews>
    <sheetView workbookViewId="0">
      <selection sqref="A1:F2"/>
    </sheetView>
  </sheetViews>
  <sheetFormatPr defaultRowHeight="13.8"/>
  <cols>
    <col min="1" max="1" width="25.5" customWidth="1"/>
    <col min="2" max="2" width="35.796875" customWidth="1"/>
    <col min="3" max="3" width="13.3984375" customWidth="1"/>
    <col min="4" max="4" width="10.296875" customWidth="1"/>
    <col min="5" max="5" width="14.796875" customWidth="1"/>
    <col min="6" max="6" width="10.796875" customWidth="1"/>
  </cols>
  <sheetData>
    <row r="1" spans="1:6" ht="13.8" customHeight="1">
      <c r="A1" s="75" t="s">
        <v>98</v>
      </c>
      <c r="B1" s="75"/>
      <c r="C1" s="75"/>
      <c r="D1" s="75"/>
      <c r="E1" s="75"/>
      <c r="F1" s="75"/>
    </row>
    <row r="2" spans="1:6" ht="13.8" customHeight="1">
      <c r="A2" s="75"/>
      <c r="B2" s="75"/>
      <c r="C2" s="75"/>
      <c r="D2" s="75"/>
      <c r="E2" s="75"/>
      <c r="F2" s="75"/>
    </row>
    <row r="3" spans="1:6" ht="16.8" customHeight="1">
      <c r="A3" s="92" t="s">
        <v>0</v>
      </c>
      <c r="B3" s="93" t="s">
        <v>94</v>
      </c>
      <c r="C3" s="94"/>
      <c r="D3" s="94"/>
      <c r="E3" s="94"/>
      <c r="F3" s="94"/>
    </row>
    <row r="4" spans="1:6" ht="16.8">
      <c r="A4" s="1" t="s">
        <v>95</v>
      </c>
      <c r="B4" s="1" t="s">
        <v>96</v>
      </c>
      <c r="C4" s="1" t="s">
        <v>7</v>
      </c>
      <c r="D4" s="1" t="s">
        <v>8</v>
      </c>
      <c r="E4" s="1" t="s">
        <v>9</v>
      </c>
      <c r="F4" s="1" t="s">
        <v>10</v>
      </c>
    </row>
    <row r="5" spans="1:6" ht="16.8">
      <c r="A5" s="2" t="s">
        <v>1</v>
      </c>
      <c r="B5" s="3">
        <v>4</v>
      </c>
      <c r="C5" s="3">
        <v>4</v>
      </c>
      <c r="D5" s="3">
        <v>0</v>
      </c>
      <c r="E5" s="3">
        <v>0</v>
      </c>
      <c r="F5" s="3">
        <v>0</v>
      </c>
    </row>
    <row r="6" spans="1:6" ht="16.8">
      <c r="A6" s="2" t="s">
        <v>2</v>
      </c>
      <c r="B6" s="3">
        <v>9</v>
      </c>
      <c r="C6" s="3">
        <v>9</v>
      </c>
      <c r="D6" s="3">
        <v>0</v>
      </c>
      <c r="E6" s="3">
        <v>0</v>
      </c>
      <c r="F6" s="3">
        <v>0</v>
      </c>
    </row>
    <row r="7" spans="1:6" ht="16.8">
      <c r="A7" s="2" t="s">
        <v>3</v>
      </c>
      <c r="B7" s="3">
        <v>0</v>
      </c>
      <c r="C7" s="3">
        <v>0</v>
      </c>
      <c r="D7" s="3">
        <v>0</v>
      </c>
      <c r="E7" s="3">
        <v>0</v>
      </c>
      <c r="F7" s="3">
        <v>0</v>
      </c>
    </row>
    <row r="8" spans="1:6" ht="16.8">
      <c r="A8" s="4" t="s">
        <v>4</v>
      </c>
      <c r="B8" s="3">
        <v>3</v>
      </c>
      <c r="C8" s="3">
        <v>3</v>
      </c>
      <c r="D8" s="3">
        <v>0</v>
      </c>
      <c r="E8" s="3">
        <v>0</v>
      </c>
      <c r="F8" s="3">
        <v>0</v>
      </c>
    </row>
    <row r="9" spans="1:6" ht="16.8">
      <c r="A9" s="5" t="s">
        <v>5</v>
      </c>
      <c r="B9" s="6">
        <v>4</v>
      </c>
      <c r="C9" s="6">
        <v>4</v>
      </c>
      <c r="D9" s="7">
        <v>0</v>
      </c>
      <c r="E9" s="7">
        <v>0</v>
      </c>
      <c r="F9" s="7">
        <v>0</v>
      </c>
    </row>
    <row r="10" spans="1:6" ht="16.8">
      <c r="A10" s="8" t="s">
        <v>97</v>
      </c>
      <c r="B10" s="9">
        <f>SUM(B5:B9)</f>
        <v>20</v>
      </c>
      <c r="C10" s="9">
        <f>SUM(C5:C9)</f>
        <v>20</v>
      </c>
      <c r="D10" s="9">
        <f>SUM(D5:D9)</f>
        <v>0</v>
      </c>
      <c r="E10" s="9">
        <f>SUM(E5:E9)</f>
        <v>0</v>
      </c>
      <c r="F10" s="9">
        <f>SUM(F5:F9)</f>
        <v>0</v>
      </c>
    </row>
  </sheetData>
  <mergeCells count="2">
    <mergeCell ref="A1:F2"/>
    <mergeCell ref="B3:F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B803A-645B-4B28-B1F9-11ADFA0E52F6}">
  <dimension ref="A1:H15"/>
  <sheetViews>
    <sheetView zoomScale="50" zoomScaleNormal="50" workbookViewId="0">
      <selection activeCell="F3" sqref="F3"/>
    </sheetView>
  </sheetViews>
  <sheetFormatPr defaultRowHeight="13.8"/>
  <cols>
    <col min="1" max="1" width="15.69921875" customWidth="1"/>
    <col min="2" max="2" width="26" customWidth="1"/>
    <col min="3" max="5" width="30" customWidth="1"/>
    <col min="6" max="6" width="26" customWidth="1"/>
    <col min="7" max="8" width="20" customWidth="1"/>
  </cols>
  <sheetData>
    <row r="1" spans="1:8" ht="18">
      <c r="A1" s="10" t="s">
        <v>0</v>
      </c>
      <c r="B1" s="76" t="s">
        <v>99</v>
      </c>
      <c r="C1" s="77"/>
      <c r="D1" s="78"/>
      <c r="E1" s="11"/>
      <c r="F1" s="12"/>
    </row>
    <row r="2" spans="1:8" ht="18">
      <c r="A2" s="13" t="s">
        <v>6</v>
      </c>
      <c r="B2" s="79" t="s">
        <v>1</v>
      </c>
      <c r="C2" s="80"/>
      <c r="D2" s="81"/>
      <c r="E2" s="11"/>
      <c r="F2" s="14"/>
    </row>
    <row r="3" spans="1:8" ht="34.799999999999997">
      <c r="A3" s="14"/>
      <c r="B3" s="15" t="s">
        <v>7</v>
      </c>
      <c r="C3" s="15" t="s">
        <v>8</v>
      </c>
      <c r="D3" s="15" t="s">
        <v>9</v>
      </c>
      <c r="E3" s="16" t="s">
        <v>10</v>
      </c>
      <c r="F3" s="16" t="s">
        <v>96</v>
      </c>
    </row>
    <row r="4" spans="1:8" ht="18">
      <c r="A4" s="17" t="s">
        <v>11</v>
      </c>
      <c r="B4" s="18">
        <f>COUNTIF(F11:F20,"Passed")</f>
        <v>4</v>
      </c>
      <c r="C4" s="18">
        <f>COUNTIF(G11:G14,"Passed")</f>
        <v>0</v>
      </c>
      <c r="D4" s="18">
        <f>COUNTIF(H11:H14,"Passed")</f>
        <v>0</v>
      </c>
      <c r="E4" s="18">
        <f>COUNTIF(I11:I14,"Passed")</f>
        <v>0</v>
      </c>
      <c r="F4" s="18">
        <f>COUNTIF(F11:F20,"Passed")</f>
        <v>4</v>
      </c>
    </row>
    <row r="5" spans="1:8" ht="18">
      <c r="A5" s="17" t="s">
        <v>12</v>
      </c>
      <c r="B5" s="18"/>
      <c r="C5" s="18"/>
      <c r="D5" s="14"/>
      <c r="E5" s="19"/>
      <c r="F5" s="14"/>
    </row>
    <row r="7" spans="1:8" ht="114.6" customHeight="1">
      <c r="C7" s="60"/>
    </row>
    <row r="8" spans="1:8" ht="154.19999999999999" customHeight="1">
      <c r="C8" s="60"/>
    </row>
    <row r="9" spans="1:8" ht="17.399999999999999">
      <c r="A9" s="20" t="s">
        <v>13</v>
      </c>
      <c r="B9" s="20" t="s">
        <v>14</v>
      </c>
      <c r="C9" s="20" t="s">
        <v>15</v>
      </c>
      <c r="D9" s="21" t="s">
        <v>16</v>
      </c>
      <c r="E9" s="20" t="s">
        <v>17</v>
      </c>
      <c r="F9" s="20" t="s">
        <v>18</v>
      </c>
      <c r="G9" s="22" t="s">
        <v>19</v>
      </c>
      <c r="H9" s="20" t="s">
        <v>20</v>
      </c>
    </row>
    <row r="10" spans="1:8" ht="17.399999999999999">
      <c r="A10" s="82" t="s">
        <v>64</v>
      </c>
      <c r="B10" s="83"/>
      <c r="C10" s="83"/>
      <c r="D10" s="83"/>
      <c r="E10" s="83"/>
      <c r="F10" s="83"/>
      <c r="G10" s="83"/>
      <c r="H10" s="84"/>
    </row>
    <row r="11" spans="1:8" ht="33.6">
      <c r="A11" s="25" t="s">
        <v>21</v>
      </c>
      <c r="B11" s="27" t="s">
        <v>81</v>
      </c>
      <c r="C11" s="28"/>
      <c r="D11" s="29" t="s">
        <v>25</v>
      </c>
      <c r="E11" s="29" t="s">
        <v>25</v>
      </c>
      <c r="F11" s="30" t="s">
        <v>23</v>
      </c>
      <c r="G11" s="23">
        <v>44519</v>
      </c>
      <c r="H11" s="24" t="s">
        <v>68</v>
      </c>
    </row>
    <row r="12" spans="1:8" ht="36">
      <c r="A12" s="25" t="s">
        <v>24</v>
      </c>
      <c r="B12" s="27" t="s">
        <v>83</v>
      </c>
      <c r="C12" s="28"/>
      <c r="D12" s="26" t="s">
        <v>67</v>
      </c>
      <c r="E12" s="26" t="s">
        <v>67</v>
      </c>
      <c r="F12" s="30" t="s">
        <v>23</v>
      </c>
      <c r="G12" s="23">
        <v>44519</v>
      </c>
      <c r="H12" s="24" t="s">
        <v>68</v>
      </c>
    </row>
    <row r="13" spans="1:8" ht="17.399999999999999">
      <c r="A13" s="85" t="s">
        <v>63</v>
      </c>
      <c r="B13" s="85"/>
      <c r="C13" s="85"/>
      <c r="D13" s="85"/>
      <c r="E13" s="85"/>
      <c r="F13" s="85"/>
      <c r="G13" s="85"/>
      <c r="H13" s="85"/>
    </row>
    <row r="14" spans="1:8" s="61" customFormat="1" ht="151.19999999999999">
      <c r="A14" s="68" t="s">
        <v>65</v>
      </c>
      <c r="B14" s="68" t="s">
        <v>26</v>
      </c>
      <c r="C14" s="68" t="s">
        <v>66</v>
      </c>
      <c r="D14" s="69" t="s">
        <v>82</v>
      </c>
      <c r="E14" s="69" t="s">
        <v>82</v>
      </c>
      <c r="F14" s="44" t="s">
        <v>23</v>
      </c>
      <c r="G14" s="70">
        <v>44520</v>
      </c>
      <c r="H14" s="71" t="s">
        <v>68</v>
      </c>
    </row>
    <row r="15" spans="1:8" s="61" customFormat="1" ht="168">
      <c r="A15" s="31" t="s">
        <v>71</v>
      </c>
      <c r="B15" s="31" t="s">
        <v>72</v>
      </c>
      <c r="C15" s="31" t="s">
        <v>80</v>
      </c>
      <c r="D15" s="72" t="s">
        <v>73</v>
      </c>
      <c r="E15" s="72" t="s">
        <v>73</v>
      </c>
      <c r="F15" s="32" t="s">
        <v>23</v>
      </c>
      <c r="G15" s="73">
        <v>44520</v>
      </c>
      <c r="H15" s="74" t="s">
        <v>68</v>
      </c>
    </row>
  </sheetData>
  <mergeCells count="4">
    <mergeCell ref="B1:D1"/>
    <mergeCell ref="B2:D2"/>
    <mergeCell ref="A10:H10"/>
    <mergeCell ref="A13:H13"/>
  </mergeCells>
  <dataValidations count="1">
    <dataValidation type="list" operator="equal" allowBlank="1" showErrorMessage="1" promptTitle="dfdf" sqref="F11:F12 F14:F15" xr:uid="{B3B2B5CB-BCE7-4B5E-9C21-B87B3F26FA62}">
      <formula1>"Passed,Untested,Failed,Blocked"</formula1>
      <formula2>0</formula2>
    </dataValidation>
  </dataValidation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6A40D-5514-4E8B-B182-BFB2047FC567}">
  <dimension ref="A1:H24"/>
  <sheetViews>
    <sheetView zoomScale="50" zoomScaleNormal="50" workbookViewId="0">
      <selection activeCell="M8" sqref="M8"/>
    </sheetView>
  </sheetViews>
  <sheetFormatPr defaultRowHeight="13.8"/>
  <cols>
    <col min="1" max="1" width="15.69921875" customWidth="1"/>
    <col min="2" max="2" width="26" customWidth="1"/>
    <col min="3" max="5" width="30" customWidth="1"/>
    <col min="6" max="6" width="26" customWidth="1"/>
    <col min="7" max="8" width="20" customWidth="1"/>
  </cols>
  <sheetData>
    <row r="1" spans="1:8" ht="18">
      <c r="A1" s="10" t="s">
        <v>0</v>
      </c>
      <c r="B1" s="76" t="s">
        <v>99</v>
      </c>
      <c r="C1" s="77"/>
      <c r="D1" s="78"/>
      <c r="E1" s="11"/>
      <c r="F1" s="12"/>
    </row>
    <row r="2" spans="1:8" ht="18">
      <c r="A2" s="13" t="s">
        <v>6</v>
      </c>
      <c r="B2" s="79" t="s">
        <v>2</v>
      </c>
      <c r="C2" s="80"/>
      <c r="D2" s="81"/>
      <c r="E2" s="11"/>
      <c r="F2" s="14"/>
    </row>
    <row r="3" spans="1:8" ht="34.799999999999997">
      <c r="A3" s="14"/>
      <c r="B3" s="15" t="s">
        <v>7</v>
      </c>
      <c r="C3" s="15" t="s">
        <v>8</v>
      </c>
      <c r="D3" s="15" t="s">
        <v>9</v>
      </c>
      <c r="E3" s="16" t="s">
        <v>10</v>
      </c>
      <c r="F3" s="16" t="s">
        <v>96</v>
      </c>
    </row>
    <row r="4" spans="1:8" ht="18">
      <c r="A4" s="17" t="s">
        <v>11</v>
      </c>
      <c r="B4" s="18">
        <f>COUNTIF(F11:F23,"Passed")</f>
        <v>9</v>
      </c>
      <c r="C4" s="18">
        <f>COUNTIF(G11:G18,"Passed")</f>
        <v>0</v>
      </c>
      <c r="D4" s="18">
        <f>COUNTIF(H11:H18,"Passed")</f>
        <v>0</v>
      </c>
      <c r="E4" s="18">
        <f>COUNTIF(I11:I18,"Passed")</f>
        <v>0</v>
      </c>
      <c r="F4" s="18">
        <f>COUNTIF(F11:F23,"Passed")</f>
        <v>9</v>
      </c>
    </row>
    <row r="5" spans="1:8" ht="18">
      <c r="A5" s="17" t="s">
        <v>12</v>
      </c>
      <c r="B5" s="18"/>
      <c r="C5" s="18"/>
      <c r="D5" s="14"/>
      <c r="E5" s="19"/>
      <c r="F5" s="14"/>
    </row>
    <row r="7" spans="1:8" ht="131.4" customHeight="1"/>
    <row r="8" spans="1:8" ht="172.2" customHeight="1"/>
    <row r="9" spans="1:8" ht="17.399999999999999">
      <c r="A9" s="20" t="s">
        <v>13</v>
      </c>
      <c r="B9" s="20" t="s">
        <v>14</v>
      </c>
      <c r="C9" s="20" t="s">
        <v>15</v>
      </c>
      <c r="D9" s="21" t="s">
        <v>16</v>
      </c>
      <c r="E9" s="20" t="s">
        <v>17</v>
      </c>
      <c r="F9" s="20" t="s">
        <v>18</v>
      </c>
      <c r="G9" s="22" t="s">
        <v>19</v>
      </c>
      <c r="H9" s="20" t="s">
        <v>20</v>
      </c>
    </row>
    <row r="10" spans="1:8" ht="17.399999999999999">
      <c r="A10" s="82" t="s">
        <v>38</v>
      </c>
      <c r="B10" s="83"/>
      <c r="C10" s="83"/>
      <c r="D10" s="83"/>
      <c r="E10" s="83"/>
      <c r="F10" s="83"/>
      <c r="G10" s="83"/>
      <c r="H10" s="84"/>
    </row>
    <row r="11" spans="1:8" ht="33.6">
      <c r="A11" s="34" t="s">
        <v>27</v>
      </c>
      <c r="B11" s="34" t="s">
        <v>85</v>
      </c>
      <c r="C11" s="35"/>
      <c r="D11" s="36" t="s">
        <v>28</v>
      </c>
      <c r="E11" s="36" t="s">
        <v>28</v>
      </c>
      <c r="F11" s="37" t="s">
        <v>23</v>
      </c>
      <c r="G11" s="38">
        <v>44525</v>
      </c>
      <c r="H11" s="39" t="s">
        <v>39</v>
      </c>
    </row>
    <row r="12" spans="1:8" ht="33.6">
      <c r="A12" s="34" t="s">
        <v>29</v>
      </c>
      <c r="B12" s="34" t="s">
        <v>37</v>
      </c>
      <c r="C12" s="35"/>
      <c r="D12" s="36" t="s">
        <v>22</v>
      </c>
      <c r="E12" s="36" t="s">
        <v>22</v>
      </c>
      <c r="F12" s="37" t="s">
        <v>23</v>
      </c>
      <c r="G12" s="38">
        <v>44525</v>
      </c>
      <c r="H12" s="39" t="s">
        <v>39</v>
      </c>
    </row>
    <row r="13" spans="1:8" ht="50.4">
      <c r="A13" s="34" t="s">
        <v>30</v>
      </c>
      <c r="B13" s="34" t="s">
        <v>61</v>
      </c>
      <c r="C13" s="35"/>
      <c r="D13" s="36" t="s">
        <v>40</v>
      </c>
      <c r="E13" s="36" t="s">
        <v>40</v>
      </c>
      <c r="F13" s="37" t="s">
        <v>23</v>
      </c>
      <c r="G13" s="38">
        <v>44525</v>
      </c>
      <c r="H13" s="39" t="s">
        <v>39</v>
      </c>
    </row>
    <row r="14" spans="1:8" ht="33.6">
      <c r="A14" s="34" t="s">
        <v>31</v>
      </c>
      <c r="B14" s="40" t="s">
        <v>32</v>
      </c>
      <c r="C14" s="41"/>
      <c r="D14" s="42" t="s">
        <v>41</v>
      </c>
      <c r="E14" s="42" t="s">
        <v>41</v>
      </c>
      <c r="F14" s="43" t="s">
        <v>23</v>
      </c>
      <c r="G14" s="38">
        <v>44525</v>
      </c>
      <c r="H14" s="39" t="s">
        <v>39</v>
      </c>
    </row>
    <row r="15" spans="1:8" ht="16.8">
      <c r="A15" s="86" t="s">
        <v>33</v>
      </c>
      <c r="B15" s="87"/>
      <c r="C15" s="87"/>
      <c r="D15" s="87"/>
      <c r="E15" s="87"/>
      <c r="F15" s="87"/>
      <c r="G15" s="87"/>
      <c r="H15" s="88"/>
    </row>
    <row r="16" spans="1:8" s="61" customFormat="1" ht="67.2">
      <c r="A16" s="31" t="s">
        <v>34</v>
      </c>
      <c r="B16" s="31" t="s">
        <v>43</v>
      </c>
      <c r="C16" s="31" t="s">
        <v>84</v>
      </c>
      <c r="D16" s="33" t="s">
        <v>44</v>
      </c>
      <c r="E16" s="33" t="s">
        <v>44</v>
      </c>
      <c r="F16" s="32" t="s">
        <v>23</v>
      </c>
      <c r="G16" s="45">
        <v>44526</v>
      </c>
      <c r="H16" s="46" t="s">
        <v>39</v>
      </c>
    </row>
    <row r="17" spans="1:8" s="61" customFormat="1" ht="166.8" customHeight="1">
      <c r="A17" s="31" t="s">
        <v>35</v>
      </c>
      <c r="B17" s="31" t="s">
        <v>90</v>
      </c>
      <c r="C17" s="31" t="s">
        <v>92</v>
      </c>
      <c r="D17" s="33" t="s">
        <v>93</v>
      </c>
      <c r="E17" s="33" t="s">
        <v>93</v>
      </c>
      <c r="F17" s="32" t="s">
        <v>23</v>
      </c>
      <c r="G17" s="45">
        <v>44526</v>
      </c>
      <c r="H17" s="46" t="s">
        <v>39</v>
      </c>
    </row>
    <row r="18" spans="1:8" ht="134.4">
      <c r="A18" s="31" t="s">
        <v>36</v>
      </c>
      <c r="B18" s="47" t="s">
        <v>46</v>
      </c>
      <c r="C18" s="31" t="s">
        <v>87</v>
      </c>
      <c r="D18" s="48" t="s">
        <v>47</v>
      </c>
      <c r="E18" s="48" t="s">
        <v>47</v>
      </c>
      <c r="F18" s="32" t="s">
        <v>23</v>
      </c>
      <c r="G18" s="38">
        <v>44527</v>
      </c>
      <c r="H18" s="39" t="s">
        <v>39</v>
      </c>
    </row>
    <row r="19" spans="1:8" ht="134.4">
      <c r="A19" s="31" t="s">
        <v>49</v>
      </c>
      <c r="B19" s="63" t="s">
        <v>50</v>
      </c>
      <c r="C19" s="62" t="s">
        <v>88</v>
      </c>
      <c r="D19" s="64" t="s">
        <v>51</v>
      </c>
      <c r="E19" s="64" t="s">
        <v>51</v>
      </c>
      <c r="F19" s="65" t="s">
        <v>23</v>
      </c>
      <c r="G19" s="66">
        <v>44527</v>
      </c>
      <c r="H19" s="67" t="s">
        <v>39</v>
      </c>
    </row>
    <row r="20" spans="1:8" ht="134.4">
      <c r="A20" s="31" t="s">
        <v>91</v>
      </c>
      <c r="B20" s="31" t="s">
        <v>42</v>
      </c>
      <c r="C20" s="31" t="s">
        <v>86</v>
      </c>
      <c r="D20" s="33" t="s">
        <v>48</v>
      </c>
      <c r="E20" s="33" t="s">
        <v>45</v>
      </c>
      <c r="F20" s="32" t="s">
        <v>23</v>
      </c>
      <c r="G20" s="45">
        <v>44528</v>
      </c>
      <c r="H20" s="46" t="s">
        <v>39</v>
      </c>
    </row>
    <row r="24" spans="1:8">
      <c r="C24" cm="1">
        <f t="array" aca="1" ref="C24" ca="1">+C24:C28</f>
        <v>0</v>
      </c>
    </row>
  </sheetData>
  <mergeCells count="4">
    <mergeCell ref="B1:D1"/>
    <mergeCell ref="B2:D2"/>
    <mergeCell ref="A10:H10"/>
    <mergeCell ref="A15:H15"/>
  </mergeCells>
  <phoneticPr fontId="18" type="noConversion"/>
  <dataValidations count="1">
    <dataValidation type="list" operator="equal" allowBlank="1" showErrorMessage="1" promptTitle="dfdf" sqref="F11:F14 F16:F20" xr:uid="{0E34541B-9AC9-4858-8979-085592176800}">
      <formula1>"Passed,Untested,Failed,Blocked"</formula1>
      <formula2>0</formula2>
    </dataValidation>
  </dataValidation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EB4E5-44CC-4D1E-ABB3-19BA9402DACF}">
  <dimension ref="A1:H14"/>
  <sheetViews>
    <sheetView zoomScale="50" zoomScaleNormal="50" workbookViewId="0">
      <selection activeCell="F3" sqref="F3"/>
    </sheetView>
  </sheetViews>
  <sheetFormatPr defaultRowHeight="13.8"/>
  <cols>
    <col min="1" max="1" width="15.69921875" customWidth="1"/>
    <col min="2" max="2" width="26" customWidth="1"/>
    <col min="3" max="5" width="30" customWidth="1"/>
    <col min="6" max="6" width="26" customWidth="1"/>
    <col min="7" max="8" width="20" customWidth="1"/>
  </cols>
  <sheetData>
    <row r="1" spans="1:8" ht="18">
      <c r="A1" s="10" t="s">
        <v>0</v>
      </c>
      <c r="B1" s="76" t="s">
        <v>99</v>
      </c>
      <c r="C1" s="77"/>
      <c r="D1" s="78"/>
      <c r="E1" s="11"/>
      <c r="F1" s="12"/>
    </row>
    <row r="2" spans="1:8" ht="18">
      <c r="A2" s="13" t="s">
        <v>6</v>
      </c>
      <c r="B2" s="79" t="s">
        <v>60</v>
      </c>
      <c r="C2" s="80"/>
      <c r="D2" s="81"/>
      <c r="E2" s="11"/>
      <c r="F2" s="14"/>
    </row>
    <row r="3" spans="1:8" ht="34.799999999999997">
      <c r="A3" s="14"/>
      <c r="B3" s="15" t="s">
        <v>7</v>
      </c>
      <c r="C3" s="15" t="s">
        <v>8</v>
      </c>
      <c r="D3" s="15" t="s">
        <v>9</v>
      </c>
      <c r="E3" s="16" t="s">
        <v>10</v>
      </c>
      <c r="F3" s="16" t="s">
        <v>96</v>
      </c>
    </row>
    <row r="4" spans="1:8" ht="18">
      <c r="A4" s="17" t="s">
        <v>11</v>
      </c>
      <c r="B4" s="18">
        <f>COUNTIF(F11:F18,"Passed")</f>
        <v>3</v>
      </c>
      <c r="C4" s="18">
        <f>COUNTIF(G11:G14,"Passed")</f>
        <v>0</v>
      </c>
      <c r="D4" s="18">
        <f>COUNTIF(H11:H14,"Passed")</f>
        <v>0</v>
      </c>
      <c r="E4" s="18">
        <f>COUNTIF(I11:I14,"Passed")</f>
        <v>0</v>
      </c>
      <c r="F4" s="18">
        <f>COUNTIF(F11:F18,"Passed")</f>
        <v>3</v>
      </c>
    </row>
    <row r="5" spans="1:8" ht="18">
      <c r="A5" s="17" t="s">
        <v>12</v>
      </c>
      <c r="B5" s="18"/>
      <c r="C5" s="18"/>
      <c r="D5" s="14"/>
      <c r="E5" s="19"/>
      <c r="F5" s="14"/>
    </row>
    <row r="7" spans="1:8" ht="165.6" customHeight="1"/>
    <row r="8" spans="1:8" ht="220.2" customHeight="1"/>
    <row r="9" spans="1:8" ht="17.399999999999999">
      <c r="A9" s="20" t="s">
        <v>13</v>
      </c>
      <c r="B9" s="20" t="s">
        <v>14</v>
      </c>
      <c r="C9" s="20" t="s">
        <v>15</v>
      </c>
      <c r="D9" s="21" t="s">
        <v>16</v>
      </c>
      <c r="E9" s="20" t="s">
        <v>17</v>
      </c>
      <c r="F9" s="20" t="s">
        <v>18</v>
      </c>
      <c r="G9" s="22" t="s">
        <v>19</v>
      </c>
      <c r="H9" s="20" t="s">
        <v>20</v>
      </c>
    </row>
    <row r="10" spans="1:8" ht="17.399999999999999">
      <c r="A10" s="82" t="s">
        <v>52</v>
      </c>
      <c r="B10" s="83"/>
      <c r="C10" s="83"/>
      <c r="D10" s="83"/>
      <c r="E10" s="83"/>
      <c r="F10" s="83"/>
      <c r="G10" s="83"/>
      <c r="H10" s="84"/>
    </row>
    <row r="11" spans="1:8" ht="33.6">
      <c r="A11" s="53" t="s">
        <v>53</v>
      </c>
      <c r="B11" s="54" t="s">
        <v>59</v>
      </c>
      <c r="C11" s="55"/>
      <c r="D11" s="56" t="s">
        <v>25</v>
      </c>
      <c r="E11" s="56" t="s">
        <v>25</v>
      </c>
      <c r="F11" s="57" t="s">
        <v>23</v>
      </c>
      <c r="G11" s="58">
        <v>44532</v>
      </c>
      <c r="H11" s="59" t="s">
        <v>39</v>
      </c>
    </row>
    <row r="12" spans="1:8" ht="50.4">
      <c r="A12" s="53" t="s">
        <v>54</v>
      </c>
      <c r="B12" s="54" t="s">
        <v>61</v>
      </c>
      <c r="C12" s="55"/>
      <c r="D12" s="36" t="s">
        <v>40</v>
      </c>
      <c r="E12" s="36" t="s">
        <v>40</v>
      </c>
      <c r="F12" s="57" t="s">
        <v>23</v>
      </c>
      <c r="G12" s="58">
        <v>44532</v>
      </c>
      <c r="H12" s="59" t="s">
        <v>39</v>
      </c>
    </row>
    <row r="13" spans="1:8" ht="16.8">
      <c r="A13" s="89" t="s">
        <v>62</v>
      </c>
      <c r="B13" s="90"/>
      <c r="C13" s="90"/>
      <c r="D13" s="90"/>
      <c r="E13" s="90"/>
      <c r="F13" s="90"/>
      <c r="G13" s="90"/>
      <c r="H13" s="91"/>
    </row>
    <row r="14" spans="1:8" ht="84">
      <c r="A14" s="51" t="s">
        <v>55</v>
      </c>
      <c r="B14" s="51" t="s">
        <v>56</v>
      </c>
      <c r="C14" s="52" t="s">
        <v>58</v>
      </c>
      <c r="D14" s="52" t="s">
        <v>57</v>
      </c>
      <c r="E14" s="52" t="s">
        <v>57</v>
      </c>
      <c r="F14" s="49" t="s">
        <v>23</v>
      </c>
      <c r="G14" s="58">
        <v>44532</v>
      </c>
      <c r="H14" s="50" t="s">
        <v>39</v>
      </c>
    </row>
  </sheetData>
  <mergeCells count="4">
    <mergeCell ref="A13:H13"/>
    <mergeCell ref="B1:D1"/>
    <mergeCell ref="B2:D2"/>
    <mergeCell ref="A10:H10"/>
  </mergeCells>
  <dataValidations count="1">
    <dataValidation type="list" operator="equal" allowBlank="1" showErrorMessage="1" promptTitle="dfdf" sqref="F13:F14 E11" xr:uid="{C41E3815-5EFC-4A74-A34F-1D0918D0DC39}">
      <formula1>"Passed,Untested,Failed,Blocked"</formula1>
      <formula2>0</formula2>
    </dataValidation>
  </dataValidation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947CE-4EA7-4842-BEA3-5E4AE5D90B69}">
  <dimension ref="A1:H15"/>
  <sheetViews>
    <sheetView tabSelected="1" topLeftCell="A16" zoomScale="50" zoomScaleNormal="50" workbookViewId="0">
      <selection activeCell="N8" sqref="N8"/>
    </sheetView>
  </sheetViews>
  <sheetFormatPr defaultRowHeight="13.8"/>
  <cols>
    <col min="1" max="1" width="15.69921875" customWidth="1"/>
    <col min="2" max="2" width="26" customWidth="1"/>
    <col min="3" max="5" width="30" customWidth="1"/>
    <col min="6" max="6" width="26" customWidth="1"/>
    <col min="7" max="8" width="20" customWidth="1"/>
  </cols>
  <sheetData>
    <row r="1" spans="1:8" ht="18">
      <c r="A1" s="10" t="s">
        <v>0</v>
      </c>
      <c r="B1" s="76" t="s">
        <v>99</v>
      </c>
      <c r="C1" s="77"/>
      <c r="D1" s="78"/>
      <c r="E1" s="11"/>
      <c r="F1" s="12"/>
    </row>
    <row r="2" spans="1:8" ht="18">
      <c r="A2" s="13" t="s">
        <v>6</v>
      </c>
      <c r="B2" s="79" t="s">
        <v>5</v>
      </c>
      <c r="C2" s="80"/>
      <c r="D2" s="81"/>
      <c r="E2" s="11"/>
      <c r="F2" s="14"/>
    </row>
    <row r="3" spans="1:8" ht="34.799999999999997">
      <c r="A3" s="14"/>
      <c r="B3" s="15" t="s">
        <v>7</v>
      </c>
      <c r="C3" s="15" t="s">
        <v>8</v>
      </c>
      <c r="D3" s="15" t="s">
        <v>9</v>
      </c>
      <c r="E3" s="16" t="s">
        <v>10</v>
      </c>
      <c r="F3" s="16" t="s">
        <v>96</v>
      </c>
    </row>
    <row r="4" spans="1:8" ht="18">
      <c r="A4" s="17" t="s">
        <v>11</v>
      </c>
      <c r="B4" s="18">
        <f>COUNTIF(F11:F20,"Passed")</f>
        <v>4</v>
      </c>
      <c r="C4" s="18">
        <f>COUNTIF(G11:G14,"Passed")</f>
        <v>0</v>
      </c>
      <c r="D4" s="18">
        <f>COUNTIF(H11:H14,"Passed")</f>
        <v>0</v>
      </c>
      <c r="E4" s="18">
        <f>COUNTIF(I11:I14,"Passed")</f>
        <v>0</v>
      </c>
      <c r="F4" s="18">
        <f>COUNTIF(F11:F20,"Passed")</f>
        <v>4</v>
      </c>
    </row>
    <row r="5" spans="1:8" ht="18">
      <c r="A5" s="17" t="s">
        <v>12</v>
      </c>
      <c r="B5" s="18"/>
      <c r="C5" s="18"/>
      <c r="D5" s="14"/>
      <c r="E5" s="19"/>
      <c r="F5" s="14"/>
    </row>
    <row r="7" spans="1:8" ht="108.6" customHeight="1">
      <c r="C7" s="60"/>
    </row>
    <row r="8" spans="1:8" ht="125.4" customHeight="1">
      <c r="C8" s="60"/>
    </row>
    <row r="9" spans="1:8" ht="17.399999999999999">
      <c r="A9" s="20" t="s">
        <v>13</v>
      </c>
      <c r="B9" s="20" t="s">
        <v>14</v>
      </c>
      <c r="C9" s="20" t="s">
        <v>15</v>
      </c>
      <c r="D9" s="21" t="s">
        <v>16</v>
      </c>
      <c r="E9" s="20" t="s">
        <v>17</v>
      </c>
      <c r="F9" s="20" t="s">
        <v>18</v>
      </c>
      <c r="G9" s="22" t="s">
        <v>19</v>
      </c>
      <c r="H9" s="20" t="s">
        <v>20</v>
      </c>
    </row>
    <row r="10" spans="1:8" ht="17.399999999999999">
      <c r="A10" s="82" t="s">
        <v>70</v>
      </c>
      <c r="B10" s="83"/>
      <c r="C10" s="83"/>
      <c r="D10" s="83"/>
      <c r="E10" s="83"/>
      <c r="F10" s="83"/>
      <c r="G10" s="83"/>
      <c r="H10" s="84"/>
    </row>
    <row r="11" spans="1:8" ht="33.6">
      <c r="A11" s="25" t="s">
        <v>75</v>
      </c>
      <c r="B11" s="27" t="s">
        <v>81</v>
      </c>
      <c r="C11" s="28"/>
      <c r="D11" s="29" t="s">
        <v>25</v>
      </c>
      <c r="E11" s="29" t="s">
        <v>25</v>
      </c>
      <c r="F11" s="30" t="s">
        <v>23</v>
      </c>
      <c r="G11" s="23">
        <v>44534</v>
      </c>
      <c r="H11" s="24" t="s">
        <v>39</v>
      </c>
    </row>
    <row r="12" spans="1:8" ht="36">
      <c r="A12" s="25" t="s">
        <v>76</v>
      </c>
      <c r="B12" s="27" t="s">
        <v>83</v>
      </c>
      <c r="C12" s="28"/>
      <c r="D12" s="26" t="s">
        <v>67</v>
      </c>
      <c r="E12" s="26" t="s">
        <v>67</v>
      </c>
      <c r="F12" s="30" t="s">
        <v>23</v>
      </c>
      <c r="G12" s="23">
        <v>44534</v>
      </c>
      <c r="H12" s="24" t="s">
        <v>39</v>
      </c>
    </row>
    <row r="13" spans="1:8" ht="17.399999999999999">
      <c r="A13" s="85" t="s">
        <v>74</v>
      </c>
      <c r="B13" s="85"/>
      <c r="C13" s="85"/>
      <c r="D13" s="85"/>
      <c r="E13" s="85"/>
      <c r="F13" s="85"/>
      <c r="G13" s="85"/>
      <c r="H13" s="85"/>
    </row>
    <row r="14" spans="1:8" s="61" customFormat="1" ht="162" customHeight="1">
      <c r="A14" s="68" t="s">
        <v>77</v>
      </c>
      <c r="B14" s="68" t="s">
        <v>26</v>
      </c>
      <c r="C14" s="68" t="s">
        <v>69</v>
      </c>
      <c r="D14" s="69" t="s">
        <v>82</v>
      </c>
      <c r="E14" s="69" t="s">
        <v>82</v>
      </c>
      <c r="F14" s="44" t="s">
        <v>23</v>
      </c>
      <c r="G14" s="70">
        <v>44534</v>
      </c>
      <c r="H14" s="71" t="s">
        <v>39</v>
      </c>
    </row>
    <row r="15" spans="1:8" s="61" customFormat="1" ht="196.8" customHeight="1">
      <c r="A15" s="31" t="s">
        <v>78</v>
      </c>
      <c r="B15" s="31" t="s">
        <v>79</v>
      </c>
      <c r="C15" s="31" t="s">
        <v>89</v>
      </c>
      <c r="D15" s="72" t="s">
        <v>73</v>
      </c>
      <c r="E15" s="72" t="s">
        <v>73</v>
      </c>
      <c r="F15" s="32" t="s">
        <v>23</v>
      </c>
      <c r="G15" s="73">
        <v>44534</v>
      </c>
      <c r="H15" s="74" t="s">
        <v>68</v>
      </c>
    </row>
  </sheetData>
  <mergeCells count="4">
    <mergeCell ref="B1:D1"/>
    <mergeCell ref="B2:D2"/>
    <mergeCell ref="A10:H10"/>
    <mergeCell ref="A13:H13"/>
  </mergeCells>
  <phoneticPr fontId="18" type="noConversion"/>
  <dataValidations count="1">
    <dataValidation type="list" operator="equal" allowBlank="1" showErrorMessage="1" promptTitle="dfdf" sqref="F11:F12 F14:F15" xr:uid="{42F4C1CD-5C92-4EC4-A240-122B8196D5B2}">
      <formula1>"Passed,Untested,Failed,Blocked"</formula1>
      <formula2>0</formula2>
    </dataValidation>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Quản lý đơn hàng</vt:lpstr>
      <vt:lpstr>Quản lý giỏ hàng</vt:lpstr>
      <vt:lpstr>Thanh toán Paypal</vt:lpstr>
      <vt:lpstr>Xem lịch sử giao dịch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Tài Lê</dc:creator>
  <cp:lastModifiedBy>Tài Lê</cp:lastModifiedBy>
  <dcterms:created xsi:type="dcterms:W3CDTF">2015-06-05T18:17:20Z</dcterms:created>
  <dcterms:modified xsi:type="dcterms:W3CDTF">2021-12-14T07:14:03Z</dcterms:modified>
</cp:coreProperties>
</file>