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HP-Laravel\Fresher - small project\document\screen\"/>
    </mc:Choice>
  </mc:AlternateContent>
  <xr:revisionPtr revIDLastSave="0" documentId="13_ncr:1_{865B8A92-208B-4BD3-BEE0-8E9BB57AE5C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Histories" sheetId="1" r:id="rId1"/>
    <sheet name="field definition" sheetId="3" r:id="rId2"/>
    <sheet name="Outline of processing" sheetId="4" r:id="rId3"/>
    <sheet name="input definition" sheetId="5" r:id="rId4"/>
    <sheet name="Message" sheetId="6" r:id="rId5"/>
    <sheet name="Header" sheetId="7" r:id="rId6"/>
  </sheets>
  <externalReferences>
    <externalReference r:id="rId7"/>
  </externalReferences>
  <definedNames>
    <definedName name="チェック内容" localSheetId="4">#REF!</definedName>
    <definedName name="チェック内容">#REF!</definedName>
  </definedNames>
  <calcPr calcId="191029"/>
</workbook>
</file>

<file path=xl/calcChain.xml><?xml version="1.0" encoding="utf-8"?>
<calcChain xmlns="http://schemas.openxmlformats.org/spreadsheetml/2006/main">
  <c r="AM43" i="5" l="1"/>
  <c r="AM42" i="5"/>
  <c r="AM41" i="5"/>
  <c r="AM40" i="5"/>
  <c r="AM39" i="5"/>
  <c r="AM37" i="5"/>
  <c r="AM36" i="5"/>
  <c r="AM35" i="5"/>
  <c r="AM34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AM20" i="5"/>
  <c r="AM19" i="5"/>
  <c r="AM18" i="5"/>
  <c r="AM17" i="5"/>
  <c r="AM16" i="5"/>
  <c r="AM15" i="5"/>
  <c r="AM38" i="5"/>
  <c r="N2" i="5"/>
  <c r="AV2" i="5"/>
  <c r="N3" i="5"/>
  <c r="AV3" i="5"/>
  <c r="AV4" i="5"/>
  <c r="N6" i="5"/>
  <c r="AV6" i="5"/>
  <c r="N8" i="5"/>
  <c r="N9" i="5"/>
  <c r="N4" i="4" l="1"/>
  <c r="N4" i="3"/>
  <c r="AV6" i="1"/>
  <c r="AV6" i="3"/>
  <c r="AV4" i="3"/>
  <c r="AV3" i="3"/>
  <c r="AV6" i="4"/>
  <c r="AV4" i="4"/>
  <c r="AV3" i="4"/>
  <c r="AV2" i="4"/>
  <c r="N9" i="4"/>
  <c r="N3" i="4"/>
  <c r="N6" i="4"/>
  <c r="N8" i="4"/>
  <c r="N2" i="4"/>
  <c r="N3" i="3"/>
  <c r="N6" i="3"/>
  <c r="N8" i="3"/>
  <c r="N2" i="3"/>
  <c r="N8" i="1"/>
  <c r="N6" i="1"/>
  <c r="N4" i="1"/>
  <c r="N3" i="1"/>
  <c r="N2" i="1"/>
  <c r="AV2" i="1"/>
  <c r="AV2" i="3"/>
  <c r="AV3" i="1"/>
  <c r="N9" i="3"/>
  <c r="N9" i="1"/>
  <c r="AV4" i="1"/>
  <c r="AV4" i="7"/>
</calcChain>
</file>

<file path=xl/sharedStrings.xml><?xml version="1.0" encoding="utf-8"?>
<sst xmlns="http://schemas.openxmlformats.org/spreadsheetml/2006/main" count="525" uniqueCount="280">
  <si>
    <t>共通情報</t>
  </si>
  <si>
    <t>プロジェクト名</t>
  </si>
  <si>
    <t>作成者</t>
  </si>
  <si>
    <t>システム名</t>
  </si>
  <si>
    <t>作成日付</t>
  </si>
  <si>
    <t>工程名</t>
  </si>
  <si>
    <t>バージョン</t>
  </si>
  <si>
    <t>ドキュメントID</t>
  </si>
  <si>
    <t>更新者</t>
  </si>
  <si>
    <t>ドキュメント名</t>
  </si>
  <si>
    <t>更新日付</t>
  </si>
  <si>
    <t>詳細情報</t>
  </si>
  <si>
    <t>画面ID</t>
  </si>
  <si>
    <t>画面名称</t>
  </si>
  <si>
    <t>概要</t>
  </si>
  <si>
    <t>作成・更新履歴</t>
  </si>
  <si>
    <t>日付</t>
  </si>
  <si>
    <t>Rev.No</t>
  </si>
  <si>
    <t>対象シート名</t>
  </si>
  <si>
    <t>内容</t>
  </si>
  <si>
    <t>担当者</t>
  </si>
  <si>
    <t>項目定義</t>
  </si>
  <si>
    <t>No</t>
  </si>
  <si>
    <t>項目-Field</t>
  </si>
  <si>
    <t>必須
required</t>
  </si>
  <si>
    <t>種類 type</t>
  </si>
  <si>
    <t>I/O</t>
  </si>
  <si>
    <t>初期値</t>
  </si>
  <si>
    <t>Table</t>
  </si>
  <si>
    <t>カラム名
Column name</t>
  </si>
  <si>
    <t>項目説明・備考</t>
  </si>
  <si>
    <t>メイン</t>
  </si>
  <si>
    <t xml:space="preserve"> Main</t>
  </si>
  <si>
    <t>〇</t>
  </si>
  <si>
    <t>-</t>
  </si>
  <si>
    <t>Button</t>
  </si>
  <si>
    <t>CK001</t>
  </si>
  <si>
    <t>CK002</t>
  </si>
  <si>
    <t>Required selection</t>
  </si>
  <si>
    <t>CK003</t>
  </si>
  <si>
    <t>CK004</t>
  </si>
  <si>
    <t>Maximum number of digits (&lt;n)</t>
  </si>
  <si>
    <t>CK005</t>
  </si>
  <si>
    <t>Lower limit of digits (&gt;=n)</t>
  </si>
  <si>
    <t>CK006</t>
  </si>
  <si>
    <t>Specified number of digits (within range)</t>
  </si>
  <si>
    <t>CK007</t>
  </si>
  <si>
    <t>If the input value contains spaces or tabs, an error occurs.</t>
  </si>
  <si>
    <t>CK008</t>
  </si>
  <si>
    <t>CK009</t>
  </si>
  <si>
    <t>CK010</t>
  </si>
  <si>
    <t>CK011</t>
  </si>
  <si>
    <t>CK012</t>
  </si>
  <si>
    <t>Alphanumeric characters only</t>
  </si>
  <si>
    <t>CK013</t>
  </si>
  <si>
    <t>CK014</t>
  </si>
  <si>
    <t>CK015</t>
  </si>
  <si>
    <t>CK016</t>
  </si>
  <si>
    <t>CK017</t>
  </si>
  <si>
    <t>CK018</t>
  </si>
  <si>
    <t>CK019</t>
  </si>
  <si>
    <t>CK020</t>
  </si>
  <si>
    <t>CK021</t>
  </si>
  <si>
    <t>Both items do not match</t>
  </si>
  <si>
    <t>CK022</t>
  </si>
  <si>
    <t>Specified extension</t>
  </si>
  <si>
    <t>File exists</t>
  </si>
  <si>
    <t>If the specified file does not exist, an error occurs.</t>
  </si>
  <si>
    <t>Upload execution status</t>
  </si>
  <si>
    <t>Event</t>
  </si>
  <si>
    <t>Trigger</t>
  </si>
  <si>
    <t>Note</t>
  </si>
  <si>
    <t>＜処理概要＞</t>
  </si>
  <si>
    <t>1.1.　</t>
  </si>
  <si>
    <t>1.1.</t>
  </si>
  <si>
    <t>入力項目チェック定義 Definition input field check</t>
  </si>
  <si>
    <t>項目名 Field name</t>
  </si>
  <si>
    <t>共通チェック Common check</t>
  </si>
  <si>
    <t>個別チェック内容
Nội dung check</t>
  </si>
  <si>
    <t>個別エラーメッセージ
Error Message</t>
  </si>
  <si>
    <t>備考 Note</t>
  </si>
  <si>
    <t>チェックID/チェック内容
Check ID/ Nội dung check</t>
  </si>
  <si>
    <t>パラメータ
Parameter</t>
  </si>
  <si>
    <t>Huỳnh Lê An</t>
  </si>
  <si>
    <t>Check ID</t>
  </si>
  <si>
    <t>Check Name</t>
  </si>
  <si>
    <t>Check Type</t>
  </si>
  <si>
    <t>Message</t>
  </si>
  <si>
    <t>Required fields</t>
  </si>
  <si>
    <t>If a required field is not filled in, an error occurs.</t>
  </si>
  <si>
    <t>*[Item name] has not been entered.</t>
  </si>
  <si>
    <t>If no selection is made for a required item, an error occurs.</t>
  </si>
  <si>
    <t>*[Item name] is not selected.</t>
  </si>
  <si>
    <t>Maximum number of digits (&lt;=n)</t>
  </si>
  <si>
    <t>Check maximum number of digits</t>
  </si>
  <si>
    <t>The number of bytes of the input value is checked, and if it exceeds the value specified for each item, an error is returned.</t>
  </si>
  <si>
    <t>Check the minimum number of digits</t>
  </si>
  <si>
    <t>The number of bytes of the input value is checked, and if it is less than the number specified for each item, an error occurs.</t>
  </si>
  <si>
    <t>Upper and lower limit check</t>
  </si>
  <si>
    <t>If the number of digits is not the specified number, an error occurs.</t>
  </si>
  <si>
    <t>Number of specified digits matches</t>
  </si>
  <si>
    <t>Check specified digit</t>
  </si>
  <si>
    <t>Prohibited characters (space, tab)</t>
  </si>
  <si>
    <t>Space/Tab Check</t>
  </si>
  <si>
    <t>Prohibited characters (except /)</t>
  </si>
  <si>
    <t>others</t>
  </si>
  <si>
    <t>If "/" or "|" is entered in the input value, an error will occur.</t>
  </si>
  <si>
    <t>Alphanumeric check</t>
  </si>
  <si>
    <t>Alphanumeric symbol check</t>
  </si>
  <si>
    <t>Numbers only</t>
  </si>
  <si>
    <t>Number Check</t>
  </si>
  <si>
    <t>Check whether the input string is a number, and if it is not a number, an error occurs.</t>
  </si>
  <si>
    <t>Date Check</t>
  </si>
  <si>
    <t>Email address format</t>
  </si>
  <si>
    <t>email address</t>
  </si>
  <si>
    <t>Check whether the input string is in the specified format, and if it is not in the specified format, an error occurs.</t>
  </si>
  <si>
    <t>Discrepancy Check</t>
  </si>
  <si>
    <t>If the same content is entered in a location where the same item should not be set, an error will occur.</t>
  </si>
  <si>
    <t>The entered string is checked, and if the value is already registered, an error is generated.</t>
  </si>
  <si>
    <t>Missing input fields</t>
  </si>
  <si>
    <t>If any field is left unfilled where all related fields must be filled in, an error will occur.</t>
  </si>
  <si>
    <t>Insufficient input fields (multiple input fields)</t>
  </si>
  <si>
    <t>If an extension other than the specified one is entered, an error will occur.</t>
  </si>
  <si>
    <t>The permitted format for [Item name] is [Extension].</t>
  </si>
  <si>
    <t>*[Input value] not found.</t>
  </si>
  <si>
    <t>Check if it is running</t>
  </si>
  <si>
    <t>If the file upload has not been performed, an error occurs.</t>
  </si>
  <si>
    <t>Fresher - small project</t>
  </si>
  <si>
    <t>Hotel Maneger</t>
  </si>
  <si>
    <t>Detail Design Screen</t>
  </si>
  <si>
    <t>お知らせ一覧</t>
  </si>
  <si>
    <t xml:space="preserve">List Notification </t>
  </si>
  <si>
    <t>お知らせ詳細（モーダル）</t>
  </si>
  <si>
    <t>Notification Detail (modal)</t>
  </si>
  <si>
    <t>Literal</t>
  </si>
  <si>
    <t>O</t>
  </si>
  <si>
    <t>List Role</t>
  </si>
  <si>
    <t>List Role, including some information and delete button.</t>
  </si>
  <si>
    <t>List roles</t>
  </si>
  <si>
    <t>Display all roles</t>
  </si>
  <si>
    <t>Detail Design</t>
  </si>
  <si>
    <t>Name (EN)</t>
  </si>
  <si>
    <t>Name (JP)</t>
  </si>
  <si>
    <t>Telephone</t>
  </si>
  <si>
    <t>Fax</t>
  </si>
  <si>
    <t>Company Name</t>
  </si>
  <si>
    <t>Tax Code</t>
  </si>
  <si>
    <t>Email</t>
  </si>
  <si>
    <t>Address 1</t>
  </si>
  <si>
    <t>Address 2</t>
  </si>
  <si>
    <t>Save</t>
  </si>
  <si>
    <t>Back</t>
  </si>
  <si>
    <t>Success message</t>
  </si>
  <si>
    <t>Fail message</t>
  </si>
  <si>
    <t>when hotel information is changed successfully</t>
  </si>
  <si>
    <t>when hotel information change failed</t>
  </si>
  <si>
    <t>textbox</t>
  </si>
  <si>
    <t>I</t>
  </si>
  <si>
    <t>hotels</t>
  </si>
  <si>
    <t>name_en</t>
  </si>
  <si>
    <t>name_jp</t>
  </si>
  <si>
    <t>telephone</t>
  </si>
  <si>
    <t>fax</t>
  </si>
  <si>
    <t>company_name</t>
  </si>
  <si>
    <t>tax_code</t>
  </si>
  <si>
    <t>email</t>
  </si>
  <si>
    <t>address_1</t>
  </si>
  <si>
    <t>address_2</t>
  </si>
  <si>
    <t>the english name of hotel</t>
  </si>
  <si>
    <t>the japanese name of hotel</t>
  </si>
  <si>
    <t>the company which owns the hotel</t>
  </si>
  <si>
    <t>click: save the change information</t>
  </si>
  <si>
    <t>click: go back into previous page</t>
  </si>
  <si>
    <t>Transition from other screen</t>
  </si>
  <si>
    <t>Check ID/Check Name</t>
  </si>
  <si>
    <t>Validation conditions</t>
  </si>
  <si>
    <t>CK001/Required fields</t>
  </si>
  <si>
    <t>CK002/Maximum number of digits (&lt;=n)</t>
  </si>
  <si>
    <t>CK003/Maximum number of digits (&lt;n)</t>
  </si>
  <si>
    <t>CK004/Lower limit of digits (&gt;=n)</t>
  </si>
  <si>
    <t>CK005/Specified number of digits (within range)</t>
  </si>
  <si>
    <t>CK006/Number of specified digits matches</t>
  </si>
  <si>
    <t>CK007/Prohibited characters (space, tab)</t>
  </si>
  <si>
    <t>CK008/Prohibited characters (except /)</t>
  </si>
  <si>
    <t>CK010/Alphanumeric characters only</t>
  </si>
  <si>
    <t>CK011/Numbers only</t>
  </si>
  <si>
    <t>CK012/Required selection</t>
  </si>
  <si>
    <t>CK013/Email address format</t>
  </si>
  <si>
    <t>CK014/Both items do not match</t>
  </si>
  <si>
    <t>Duplicate data field</t>
  </si>
  <si>
    <t>CK016/Missing input fields</t>
  </si>
  <si>
    <t>CK017/Insufficient input fields (multiple input fields)</t>
  </si>
  <si>
    <t>*Please enter all items in [Item name].</t>
  </si>
  <si>
    <t>CK018/Specified extension</t>
  </si>
  <si>
    <t>CK019/File exists</t>
  </si>
  <si>
    <t>CK020/Upload execution status</t>
  </si>
  <si>
    <t>CK021/Upload size</t>
  </si>
  <si>
    <t>Upload size</t>
  </si>
  <si>
    <t>Size Check</t>
  </si>
  <si>
    <t>If the specified file size is larger than the specified size, an error occurs.</t>
  </si>
  <si>
    <t>Stated in the remarks</t>
  </si>
  <si>
    <t>Use table</t>
  </si>
  <si>
    <t>hotels, cities</t>
  </si>
  <si>
    <t>Search criteria</t>
  </si>
  <si>
    <t>Display only the information of the selected hotel.</t>
  </si>
  <si>
    <t>Sort</t>
  </si>
  <si>
    <t>*The [Item name] field is required.</t>
  </si>
  <si>
    <t>*The [Item name] must not be greater than [Range value] characters.</t>
  </si>
  <si>
    <t>*The [Item name] must be within [Range value] characters.</t>
  </si>
  <si>
    <t>*The [Item name] must be at least [Range value] characters.</t>
  </si>
  <si>
    <t>*The [Item name] must be from the [Range Value From] digits to the [Range Value To] digits.</t>
  </si>
  <si>
    <t>*The [Item name] must be [Range value] characters.</t>
  </si>
  <si>
    <t>*The [Item name] format is invalid.</t>
  </si>
  <si>
    <t>CK009/Alphanumeric characters</t>
  </si>
  <si>
    <t>Check whether the input string is alphanumeric or not, and if it is not, an error occurs.</t>
  </si>
  <si>
    <t>*The [Item name] must only contain letters, numbers and space.</t>
  </si>
  <si>
    <t>Check whether the input string is alphanumeric and contains space or not, and if it is not, an error will occur.</t>
  </si>
  <si>
    <t>*The [Item name] must only contain letters and numbers.</t>
  </si>
  <si>
    <t>*The [Item name] must be a number.</t>
  </si>
  <si>
    <t>*The [Item name] field must be a valid email address.</t>
  </si>
  <si>
    <t>*The [Item name] confirmation does not match.</t>
  </si>
  <si>
    <t>CK015/Unique data field</t>
  </si>
  <si>
    <t>*The [Item name] has already been taken.</t>
  </si>
  <si>
    <t>*Please upload [Item name].</t>
  </si>
  <si>
    <t>*The size of [Item name] is not bigger than [Size].</t>
  </si>
  <si>
    <t>CK022/Fax, Telephone</t>
  </si>
  <si>
    <t>Check fax, telephone</t>
  </si>
  <si>
    <t>Fax, telephone check</t>
  </si>
  <si>
    <t>Input value should only contain number, space and '-'</t>
  </si>
  <si>
    <t>CK023/Contains numbers only</t>
  </si>
  <si>
    <t>CK23</t>
  </si>
  <si>
    <t>Check string only contain numbers</t>
  </si>
  <si>
    <t>Check string</t>
  </si>
  <si>
    <t>If the value contains characters other than numeric characters.</t>
  </si>
  <si>
    <t>CK024/Format password</t>
  </si>
  <si>
    <t>CK24</t>
  </si>
  <si>
    <t>Check format password</t>
  </si>
  <si>
    <t>The password must contain at least one letter, one number, and one special character.</t>
  </si>
  <si>
    <t>CK025/others</t>
  </si>
  <si>
    <t>CK025</t>
  </si>
  <si>
    <t>Others</t>
  </si>
  <si>
    <t>name en</t>
  </si>
  <si>
    <t>n:255</t>
  </si>
  <si>
    <t>name jp</t>
  </si>
  <si>
    <t>city_id</t>
  </si>
  <si>
    <t>hotel_code</t>
  </si>
  <si>
    <t>n:6</t>
  </si>
  <si>
    <t>adress  1</t>
  </si>
  <si>
    <t>n:5</t>
  </si>
  <si>
    <t>address 2</t>
  </si>
  <si>
    <t>Initialize displayed</t>
  </si>
  <si>
    <t>Processing flow</t>
  </si>
  <si>
    <t>Display user management screen</t>
  </si>
  <si>
    <t>Display items on the screen according to the screen layout</t>
  </si>
  <si>
    <t>Display the selected hotel's information based on data from the database.</t>
  </si>
  <si>
    <t>The value of the `id` field matches the value of the passed parameter.</t>
  </si>
  <si>
    <t>Handle edit hotel process</t>
  </si>
  <si>
    <t>Click the edit button</t>
  </si>
  <si>
    <t>Validate user input data, then processd with editing the selected hotel</t>
  </si>
  <si>
    <t>Proceed to edit the selected hotel</t>
  </si>
  <si>
    <t>Perform validation on user input values (refer to the input definition sheet).</t>
  </si>
  <si>
    <t>1.1.1</t>
  </si>
  <si>
    <t>Terminate processing and display error messages on the screen if validation fails for any input fields.</t>
  </si>
  <si>
    <t>Cancel the editing process for the selected hotel.</t>
  </si>
  <si>
    <t>Click the cancel button</t>
  </si>
  <si>
    <t>Terminate the new hotel creation process and redirect the user to the List Hotel screen without making any changes.</t>
  </si>
  <si>
    <t>Display a confirmation modal asking if the user is sure they want to cancel the hotel editing process.</t>
  </si>
  <si>
    <t>1.1.2</t>
  </si>
  <si>
    <r>
      <t xml:space="preserve">Clicking the </t>
    </r>
    <r>
      <rPr>
        <b/>
        <sz val="9"/>
        <color theme="1"/>
        <rFont val="Meiryo"/>
        <family val="2"/>
        <charset val="128"/>
      </rPr>
      <t>Cancel</t>
    </r>
    <r>
      <rPr>
        <sz val="9"/>
        <color theme="1"/>
        <rFont val="Meiryo"/>
        <family val="2"/>
        <charset val="128"/>
      </rPr>
      <t xml:space="preserve"> button. Then show message "</t>
    </r>
    <r>
      <rPr>
        <b/>
        <sz val="9"/>
        <color theme="1"/>
        <rFont val="Meiryo"/>
        <family val="2"/>
        <charset val="128"/>
      </rPr>
      <t>Are you sure you want to cancel the hotel editing process?</t>
    </r>
    <r>
      <rPr>
        <sz val="9"/>
        <color theme="1"/>
        <rFont val="Meiryo"/>
        <family val="2"/>
        <charset val="128"/>
      </rPr>
      <t>"</t>
    </r>
  </si>
  <si>
    <r>
      <t xml:space="preserve">If the </t>
    </r>
    <r>
      <rPr>
        <b/>
        <sz val="9"/>
        <color theme="1"/>
        <rFont val="Meiryo"/>
        <family val="2"/>
        <charset val="128"/>
      </rPr>
      <t>Cancel</t>
    </r>
    <r>
      <rPr>
        <sz val="9"/>
        <color theme="1"/>
        <rFont val="Meiryo"/>
        <family val="2"/>
        <charset val="128"/>
      </rPr>
      <t xml:space="preserve"> button is clicked, hide the confirmation modal.</t>
    </r>
  </si>
  <si>
    <r>
      <t xml:space="preserve">If the </t>
    </r>
    <r>
      <rPr>
        <b/>
        <sz val="11"/>
        <color rgb="FF000000"/>
        <rFont val="Calibri"/>
        <family val="2"/>
        <scheme val="minor"/>
      </rPr>
      <t>"Yes, back to list hotels page!"</t>
    </r>
    <r>
      <rPr>
        <sz val="11"/>
        <color rgb="FF000000"/>
        <rFont val="Calibri"/>
        <family val="2"/>
        <scheme val="minor"/>
      </rPr>
      <t xml:space="preserve"> button is clicked, cancel the new hotel creation process and redirect the user to the List Hotel screen.</t>
    </r>
  </si>
  <si>
    <r>
      <t xml:space="preserve">Successfully edit the selected hotel, display success message and disble button </t>
    </r>
    <r>
      <rPr>
        <b/>
        <sz val="11"/>
        <color theme="1"/>
        <rFont val="Calibri"/>
        <family val="2"/>
        <scheme val="minor"/>
      </rPr>
      <t>Save.</t>
    </r>
  </si>
  <si>
    <t>Check the permission of current user</t>
  </si>
  <si>
    <t>Luồng xử lí</t>
  </si>
  <si>
    <t>Check the user's permissions, then navigate to the page based on their permissions and the software's policies</t>
  </si>
  <si>
    <t xml:space="preserve">1. </t>
  </si>
  <si>
    <r>
      <t xml:space="preserve">If the user lacks permission, redirect to the </t>
    </r>
    <r>
      <rPr>
        <b/>
        <sz val="9"/>
        <color theme="1"/>
        <rFont val="Meiryo"/>
        <family val="2"/>
        <charset val="128"/>
      </rPr>
      <t>403 Unauthorize</t>
    </r>
    <r>
      <rPr>
        <sz val="9"/>
        <color theme="1"/>
        <rFont val="Meiryo"/>
        <family val="2"/>
        <charset val="128"/>
      </rPr>
      <t xml:space="preserve"> page</t>
    </r>
  </si>
  <si>
    <t>1.2.　</t>
  </si>
  <si>
    <t>If successful, display the user information update interface</t>
  </si>
  <si>
    <t>Click button edit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</si>
</sst>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_ 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Meiryo"/>
      <family val="2"/>
      <charset val="128"/>
    </font>
    <font>
      <sz val="9"/>
      <color theme="0"/>
      <name val="Meiryo"/>
      <family val="2"/>
      <charset val="128"/>
    </font>
    <font>
      <sz val="11"/>
      <name val="Calibri"/>
      <family val="2"/>
      <scheme val="minor"/>
    </font>
    <font>
      <sz val="9"/>
      <color theme="1"/>
      <name val="SimSun"/>
    </font>
    <font>
      <sz val="9"/>
      <color rgb="FFFFFFFF"/>
      <name val="Meiryo"/>
      <family val="2"/>
      <charset val="128"/>
    </font>
    <font>
      <sz val="8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9"/>
      <color theme="0"/>
      <name val="Meiryo"/>
      <family val="2"/>
      <charset val="128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theme="1"/>
      <name val="Meiryo"/>
      <family val="2"/>
      <charset val="128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DBE5F1"/>
      </patternFill>
    </fill>
    <fill>
      <patternFill patternType="solid">
        <fgColor rgb="FFEAF1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theme="0"/>
        <bgColor rgb="FF1F497D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260">
    <xf numFmtId="0" fontId="0" fillId="0" borderId="0" xfId="0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4" fillId="2" borderId="0" xfId="0" applyFont="1" applyFill="1" applyAlignment="1">
      <alignment vertical="top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164" fontId="4" fillId="2" borderId="2" xfId="0" applyNumberFormat="1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top"/>
    </xf>
    <xf numFmtId="0" fontId="4" fillId="3" borderId="9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4" fillId="6" borderId="7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19" xfId="0" applyFont="1" applyFill="1" applyBorder="1" applyAlignment="1">
      <alignment horizontal="left" vertical="center"/>
    </xf>
    <xf numFmtId="0" fontId="4" fillId="6" borderId="18" xfId="0" applyFont="1" applyFill="1" applyBorder="1" applyAlignment="1">
      <alignment horizontal="left" vertical="center"/>
    </xf>
    <xf numFmtId="0" fontId="0" fillId="10" borderId="0" xfId="0" applyFill="1" applyAlignment="1">
      <alignment vertical="center"/>
    </xf>
    <xf numFmtId="0" fontId="12" fillId="0" borderId="12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7" borderId="12" xfId="0" applyFont="1" applyFill="1" applyBorder="1" applyAlignment="1">
      <alignment horizontal="center" vertical="top" wrapText="1"/>
    </xf>
    <xf numFmtId="0" fontId="3" fillId="7" borderId="12" xfId="0" applyFont="1" applyFill="1" applyBorder="1" applyAlignment="1">
      <alignment vertical="top" wrapText="1"/>
    </xf>
    <xf numFmtId="0" fontId="3" fillId="7" borderId="12" xfId="0" applyFont="1" applyFill="1" applyBorder="1" applyAlignment="1">
      <alignment vertical="center" wrapText="1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7" borderId="30" xfId="0" applyFont="1" applyFill="1" applyBorder="1" applyAlignment="1">
      <alignment vertical="center" wrapText="1"/>
    </xf>
    <xf numFmtId="0" fontId="2" fillId="11" borderId="31" xfId="0" applyFont="1" applyFill="1" applyBorder="1" applyAlignment="1">
      <alignment vertical="center"/>
    </xf>
    <xf numFmtId="0" fontId="2" fillId="11" borderId="31" xfId="0" applyFont="1" applyFill="1" applyBorder="1" applyAlignment="1">
      <alignment vertical="center" wrapText="1"/>
    </xf>
    <xf numFmtId="0" fontId="2" fillId="11" borderId="32" xfId="0" applyFont="1" applyFill="1" applyBorder="1" applyAlignment="1">
      <alignment vertical="center" wrapText="1"/>
    </xf>
    <xf numFmtId="0" fontId="4" fillId="7" borderId="31" xfId="0" applyFont="1" applyFill="1" applyBorder="1" applyAlignment="1">
      <alignment vertical="center"/>
    </xf>
    <xf numFmtId="0" fontId="2" fillId="7" borderId="31" xfId="0" applyFont="1" applyFill="1" applyBorder="1" applyAlignment="1">
      <alignment vertical="center" wrapText="1"/>
    </xf>
    <xf numFmtId="0" fontId="2" fillId="7" borderId="32" xfId="0" applyFont="1" applyFill="1" applyBorder="1" applyAlignment="1">
      <alignment vertical="center" wrapText="1"/>
    </xf>
    <xf numFmtId="0" fontId="2" fillId="7" borderId="0" xfId="0" applyFont="1" applyFill="1" applyAlignment="1">
      <alignment vertical="center" wrapText="1"/>
    </xf>
    <xf numFmtId="0" fontId="2" fillId="11" borderId="33" xfId="0" applyFont="1" applyFill="1" applyBorder="1" applyAlignment="1">
      <alignment vertical="center"/>
    </xf>
    <xf numFmtId="0" fontId="2" fillId="11" borderId="33" xfId="0" applyFont="1" applyFill="1" applyBorder="1" applyAlignment="1">
      <alignment vertical="center" wrapText="1"/>
    </xf>
    <xf numFmtId="0" fontId="2" fillId="11" borderId="34" xfId="0" applyFont="1" applyFill="1" applyBorder="1" applyAlignment="1">
      <alignment vertical="center" wrapText="1"/>
    </xf>
    <xf numFmtId="0" fontId="2" fillId="7" borderId="33" xfId="0" applyFont="1" applyFill="1" applyBorder="1" applyAlignment="1">
      <alignment vertical="center"/>
    </xf>
    <xf numFmtId="0" fontId="2" fillId="7" borderId="33" xfId="0" applyFont="1" applyFill="1" applyBorder="1" applyAlignment="1">
      <alignment vertical="center" wrapText="1"/>
    </xf>
    <xf numFmtId="0" fontId="2" fillId="7" borderId="34" xfId="0" applyFont="1" applyFill="1" applyBorder="1" applyAlignment="1">
      <alignment vertical="center" wrapText="1"/>
    </xf>
    <xf numFmtId="0" fontId="4" fillId="7" borderId="33" xfId="0" applyFont="1" applyFill="1" applyBorder="1" applyAlignment="1">
      <alignment vertical="center"/>
    </xf>
    <xf numFmtId="0" fontId="4" fillId="7" borderId="33" xfId="0" applyFont="1" applyFill="1" applyBorder="1" applyAlignment="1">
      <alignment vertical="center" wrapText="1"/>
    </xf>
    <xf numFmtId="0" fontId="4" fillId="7" borderId="0" xfId="0" applyFont="1" applyFill="1" applyAlignment="1">
      <alignment vertical="center"/>
    </xf>
    <xf numFmtId="0" fontId="4" fillId="7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7" borderId="30" xfId="0" applyFont="1" applyFill="1" applyBorder="1" applyAlignment="1">
      <alignment vertical="top" wrapText="1"/>
    </xf>
    <xf numFmtId="0" fontId="2" fillId="7" borderId="33" xfId="0" applyFont="1" applyFill="1" applyBorder="1" applyAlignment="1">
      <alignment vertical="top" wrapText="1"/>
    </xf>
    <xf numFmtId="0" fontId="2" fillId="7" borderId="34" xfId="0" applyFont="1" applyFill="1" applyBorder="1" applyAlignment="1">
      <alignment vertical="top" wrapText="1"/>
    </xf>
    <xf numFmtId="0" fontId="2" fillId="7" borderId="0" xfId="0" applyFont="1" applyFill="1" applyAlignment="1">
      <alignment vertical="top" wrapText="1"/>
    </xf>
    <xf numFmtId="0" fontId="2" fillId="7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7" borderId="0" xfId="0" applyFont="1" applyFill="1" applyAlignment="1">
      <alignment horizontal="left" vertical="top"/>
    </xf>
    <xf numFmtId="0" fontId="1" fillId="0" borderId="0" xfId="0" applyFont="1" applyAlignment="1">
      <alignment vertical="center"/>
    </xf>
    <xf numFmtId="0" fontId="6" fillId="0" borderId="8" xfId="0" applyFont="1" applyBorder="1" applyAlignment="1">
      <alignment vertical="center"/>
    </xf>
    <xf numFmtId="0" fontId="9" fillId="2" borderId="1" xfId="0" applyFont="1" applyFill="1" applyBorder="1" applyAlignment="1">
      <alignment horizontal="center" vertical="top"/>
    </xf>
    <xf numFmtId="0" fontId="9" fillId="2" borderId="2" xfId="0" applyFont="1" applyFill="1" applyBorder="1" applyAlignment="1">
      <alignment horizontal="center" vertical="top"/>
    </xf>
    <xf numFmtId="0" fontId="9" fillId="2" borderId="9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4" fillId="2" borderId="9" xfId="0" applyFont="1" applyFill="1" applyBorder="1" applyAlignment="1">
      <alignment vertical="top"/>
    </xf>
    <xf numFmtId="164" fontId="4" fillId="2" borderId="1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top"/>
    </xf>
    <xf numFmtId="164" fontId="4" fillId="2" borderId="9" xfId="0" applyNumberFormat="1" applyFont="1" applyFill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center" vertical="top"/>
    </xf>
    <xf numFmtId="164" fontId="4" fillId="0" borderId="2" xfId="0" applyNumberFormat="1" applyFont="1" applyBorder="1" applyAlignment="1">
      <alignment horizontal="center" vertical="top"/>
    </xf>
    <xf numFmtId="164" fontId="4" fillId="0" borderId="9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10" fillId="2" borderId="1" xfId="0" applyFont="1" applyFill="1" applyBorder="1" applyAlignment="1">
      <alignment vertical="top"/>
    </xf>
    <xf numFmtId="0" fontId="10" fillId="2" borderId="2" xfId="0" applyFont="1" applyFill="1" applyBorder="1" applyAlignment="1">
      <alignment vertical="top"/>
    </xf>
    <xf numFmtId="0" fontId="10" fillId="2" borderId="9" xfId="0" applyFont="1" applyFill="1" applyBorder="1" applyAlignment="1">
      <alignment vertical="top"/>
    </xf>
    <xf numFmtId="14" fontId="9" fillId="2" borderId="1" xfId="0" applyNumberFormat="1" applyFont="1" applyFill="1" applyBorder="1" applyAlignment="1">
      <alignment horizontal="center" vertical="top"/>
    </xf>
    <xf numFmtId="14" fontId="9" fillId="2" borderId="2" xfId="0" applyNumberFormat="1" applyFont="1" applyFill="1" applyBorder="1" applyAlignment="1">
      <alignment horizontal="center" vertical="top"/>
    </xf>
    <xf numFmtId="14" fontId="9" fillId="2" borderId="9" xfId="0" applyNumberFormat="1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top"/>
    </xf>
    <xf numFmtId="0" fontId="4" fillId="5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14" fontId="4" fillId="2" borderId="1" xfId="0" applyNumberFormat="1" applyFont="1" applyFill="1" applyBorder="1" applyAlignment="1">
      <alignment horizontal="left" vertical="center"/>
    </xf>
    <xf numFmtId="14" fontId="4" fillId="2" borderId="2" xfId="0" applyNumberFormat="1" applyFont="1" applyFill="1" applyBorder="1" applyAlignment="1">
      <alignment horizontal="left" vertical="center"/>
    </xf>
    <xf numFmtId="14" fontId="4" fillId="2" borderId="9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4" fillId="2" borderId="9" xfId="0" applyNumberFormat="1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4" fillId="2" borderId="12" xfId="0" applyFont="1" applyFill="1" applyBorder="1" applyAlignment="1">
      <alignment horizontal="left" vertical="center" shrinkToFit="1"/>
    </xf>
    <xf numFmtId="0" fontId="6" fillId="0" borderId="2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4" fillId="2" borderId="20" xfId="0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horizontal="left" vertical="center" wrapText="1"/>
    </xf>
    <xf numFmtId="0" fontId="4" fillId="2" borderId="2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left" vertical="center" wrapText="1"/>
    </xf>
    <xf numFmtId="0" fontId="6" fillId="0" borderId="14" xfId="0" applyFont="1" applyBorder="1" applyAlignment="1">
      <alignment vertical="center"/>
    </xf>
    <xf numFmtId="0" fontId="4" fillId="2" borderId="22" xfId="0" applyFont="1" applyFill="1" applyBorder="1" applyAlignment="1">
      <alignment horizontal="left" vertical="center" shrinkToFit="1"/>
    </xf>
    <xf numFmtId="0" fontId="4" fillId="2" borderId="15" xfId="0" applyFont="1" applyFill="1" applyBorder="1" applyAlignment="1">
      <alignment horizontal="left" vertical="center" shrinkToFit="1"/>
    </xf>
    <xf numFmtId="0" fontId="4" fillId="2" borderId="23" xfId="0" applyFont="1" applyFill="1" applyBorder="1" applyAlignment="1">
      <alignment horizontal="left" vertical="center" shrinkToFit="1"/>
    </xf>
    <xf numFmtId="0" fontId="4" fillId="2" borderId="2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6" xfId="0" applyFont="1" applyFill="1" applyBorder="1" applyAlignment="1">
      <alignment horizontal="left" vertical="center" shrinkToFit="1"/>
    </xf>
    <xf numFmtId="0" fontId="4" fillId="2" borderId="18" xfId="0" applyFont="1" applyFill="1" applyBorder="1" applyAlignment="1">
      <alignment horizontal="left" vertical="center" shrinkToFit="1"/>
    </xf>
    <xf numFmtId="0" fontId="4" fillId="2" borderId="17" xfId="0" applyFont="1" applyFill="1" applyBorder="1" applyAlignment="1">
      <alignment horizontal="left" vertical="center" shrinkToFit="1"/>
    </xf>
    <xf numFmtId="0" fontId="4" fillId="2" borderId="22" xfId="0" applyFont="1" applyFill="1" applyBorder="1" applyAlignment="1">
      <alignment horizontal="center" vertical="center"/>
    </xf>
    <xf numFmtId="0" fontId="2" fillId="7" borderId="35" xfId="0" applyFont="1" applyFill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/>
    </xf>
    <xf numFmtId="0" fontId="10" fillId="2" borderId="3" xfId="0" applyFont="1" applyFill="1" applyBorder="1" applyAlignment="1">
      <alignment vertical="center" wrapText="1"/>
    </xf>
    <xf numFmtId="0" fontId="2" fillId="9" borderId="35" xfId="0" applyFont="1" applyFill="1" applyBorder="1" applyAlignment="1">
      <alignment vertical="center" wrapText="1"/>
    </xf>
    <xf numFmtId="0" fontId="4" fillId="7" borderId="35" xfId="0" applyFont="1" applyFill="1" applyBorder="1" applyAlignment="1">
      <alignment vertical="center" wrapText="1"/>
    </xf>
    <xf numFmtId="0" fontId="4" fillId="7" borderId="35" xfId="0" applyFont="1" applyFill="1" applyBorder="1" applyAlignment="1">
      <alignment horizontal="left" vertical="center" wrapText="1"/>
    </xf>
    <xf numFmtId="0" fontId="4" fillId="9" borderId="35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4" fillId="8" borderId="7" xfId="0" applyFont="1" applyFill="1" applyBorder="1" applyAlignment="1">
      <alignment horizontal="left" vertical="center" wrapText="1"/>
    </xf>
    <xf numFmtId="0" fontId="4" fillId="8" borderId="8" xfId="0" applyFont="1" applyFill="1" applyBorder="1" applyAlignment="1">
      <alignment horizontal="left" vertical="center" wrapText="1"/>
    </xf>
    <xf numFmtId="0" fontId="4" fillId="8" borderId="11" xfId="0" applyFont="1" applyFill="1" applyBorder="1" applyAlignment="1">
      <alignment horizontal="left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20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0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 wrapText="1"/>
    </xf>
    <xf numFmtId="0" fontId="4" fillId="8" borderId="2" xfId="0" applyFont="1" applyFill="1" applyBorder="1" applyAlignment="1">
      <alignment horizontal="left" vertical="center" wrapText="1"/>
    </xf>
    <xf numFmtId="0" fontId="4" fillId="8" borderId="9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4" fillId="8" borderId="13" xfId="0" applyFont="1" applyFill="1" applyBorder="1" applyAlignment="1">
      <alignment horizontal="left" vertical="center" wrapText="1"/>
    </xf>
    <xf numFmtId="0" fontId="4" fillId="8" borderId="15" xfId="0" applyFont="1" applyFill="1" applyBorder="1" applyAlignment="1">
      <alignment horizontal="left" vertical="center" wrapText="1"/>
    </xf>
    <xf numFmtId="0" fontId="4" fillId="8" borderId="14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vertical="center" wrapText="1"/>
    </xf>
    <xf numFmtId="0" fontId="11" fillId="3" borderId="3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16" fillId="5" borderId="1" xfId="0" applyFont="1" applyFill="1" applyBorder="1" applyAlignment="1">
      <alignment vertical="center"/>
    </xf>
    <xf numFmtId="0" fontId="16" fillId="5" borderId="2" xfId="0" applyFont="1" applyFill="1" applyBorder="1" applyAlignment="1">
      <alignment vertical="center"/>
    </xf>
    <xf numFmtId="0" fontId="16" fillId="5" borderId="9" xfId="0" applyFont="1" applyFill="1" applyBorder="1" applyAlignment="1">
      <alignment vertical="center"/>
    </xf>
    <xf numFmtId="0" fontId="16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16" fillId="5" borderId="7" xfId="0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0" fontId="16" fillId="5" borderId="11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0" xfId="0" quotePrefix="1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5" fillId="12" borderId="8" xfId="0" applyFont="1" applyFill="1" applyBorder="1" applyAlignment="1">
      <alignment vertical="center"/>
    </xf>
    <xf numFmtId="0" fontId="5" fillId="12" borderId="8" xfId="0" applyFont="1" applyFill="1" applyBorder="1" applyAlignment="1">
      <alignment horizontal="left" vertical="center"/>
    </xf>
    <xf numFmtId="0" fontId="6" fillId="10" borderId="8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HP-Laravel\Fresher%20-%20small%20project\document\screen\Create%20Hotel%20Screen.xlsx" TargetMode="External"/><Relationship Id="rId1" Type="http://schemas.openxmlformats.org/officeDocument/2006/relationships/externalLinkPath" Target="Create%20Hotel%20Scre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istories"/>
      <sheetName val="Layout"/>
      <sheetName val="field definition"/>
      <sheetName val="Outline of processing"/>
      <sheetName val="input definition"/>
      <sheetName val="Message"/>
      <sheetName val="Hea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1">
          <cell r="A11" t="str">
            <v>CK010/Alphanumeric characters only</v>
          </cell>
          <cell r="B11" t="str">
            <v>CK010</v>
          </cell>
          <cell r="C11" t="str">
            <v>Alphanumeric characters only</v>
          </cell>
          <cell r="D11" t="str">
            <v>Alphanumeric symbol check</v>
          </cell>
          <cell r="E11" t="str">
            <v>Check whether the input string is alphanumeric and contains space or not, and if it is not, an error will occur.</v>
          </cell>
          <cell r="F11" t="str">
            <v>*The [Item name] must only contain letters and numbers.</v>
          </cell>
        </row>
        <row r="12">
          <cell r="A12" t="str">
            <v>CK011/Numbers only</v>
          </cell>
          <cell r="B12" t="str">
            <v>CK011</v>
          </cell>
          <cell r="C12" t="str">
            <v>Numbers only</v>
          </cell>
          <cell r="D12" t="str">
            <v>Number Check</v>
          </cell>
          <cell r="E12" t="str">
            <v>Check whether the input string is a number, and if it is not a number, an error occurs.</v>
          </cell>
          <cell r="F12" t="str">
            <v>*The [Item name] must be a number.</v>
          </cell>
        </row>
        <row r="13">
          <cell r="A13" t="str">
            <v>CK012/Required selection</v>
          </cell>
          <cell r="B13" t="str">
            <v>CK012</v>
          </cell>
          <cell r="C13" t="str">
            <v>Required selection</v>
          </cell>
          <cell r="D13" t="str">
            <v>Date Check</v>
          </cell>
          <cell r="E13" t="str">
            <v>If no selection is made for a required item, an error occurs.</v>
          </cell>
          <cell r="F13" t="str">
            <v>*[Item name] is not selected.</v>
          </cell>
        </row>
        <row r="14">
          <cell r="A14" t="str">
            <v>CK013/Email address format</v>
          </cell>
          <cell r="B14" t="str">
            <v>CK013</v>
          </cell>
          <cell r="C14" t="str">
            <v>Email address format</v>
          </cell>
          <cell r="D14" t="str">
            <v>email address</v>
          </cell>
          <cell r="E14" t="str">
            <v>Check whether the input string is in the specified format, and if it is not in the specified format, an error occurs.</v>
          </cell>
          <cell r="F14" t="str">
            <v>*The [Item name] field must be a valid email address.</v>
          </cell>
        </row>
        <row r="15">
          <cell r="A15" t="str">
            <v>CK014/Both items do not match</v>
          </cell>
          <cell r="B15" t="str">
            <v>CK014</v>
          </cell>
          <cell r="C15" t="str">
            <v>Both items do not match</v>
          </cell>
          <cell r="D15" t="str">
            <v>Discrepancy Check</v>
          </cell>
          <cell r="E15" t="str">
            <v>If the same content is entered in a location where the same item should not be set, an error will occur.</v>
          </cell>
          <cell r="F15" t="str">
            <v>*The [Item name] confirmation does not match.</v>
          </cell>
        </row>
        <row r="16">
          <cell r="A16" t="str">
            <v>CK015/Unique data field</v>
          </cell>
          <cell r="B16" t="str">
            <v>CK015</v>
          </cell>
          <cell r="C16" t="str">
            <v>Duplicate data field</v>
          </cell>
          <cell r="D16" t="str">
            <v>email address</v>
          </cell>
          <cell r="E16" t="str">
            <v>The entered string is checked, and if the value is already registered, an error is generated.</v>
          </cell>
          <cell r="F16" t="str">
            <v>*The [Item name] has already been taken.</v>
          </cell>
        </row>
        <row r="17">
          <cell r="A17" t="str">
            <v>CK016/Missing input fields</v>
          </cell>
          <cell r="B17" t="str">
            <v>CK016</v>
          </cell>
          <cell r="C17" t="str">
            <v>Missing input fields</v>
          </cell>
          <cell r="D17" t="str">
            <v>-</v>
          </cell>
          <cell r="E17" t="str">
            <v>If any field is left unfilled where all related fields must be filled in, an error will occur.</v>
          </cell>
          <cell r="F17" t="str">
            <v>*[Item name] has not been entered.</v>
          </cell>
        </row>
        <row r="18">
          <cell r="A18" t="str">
            <v>CK017/Insufficient input fields (multiple input fields)</v>
          </cell>
          <cell r="B18" t="str">
            <v>CK017</v>
          </cell>
          <cell r="C18" t="str">
            <v>Insufficient input fields (multiple input fields)</v>
          </cell>
          <cell r="D18" t="str">
            <v>-</v>
          </cell>
          <cell r="F18" t="str">
            <v>*Please enter all items in [Item name].</v>
          </cell>
        </row>
        <row r="19">
          <cell r="A19" t="str">
            <v>CK018/Specified extension</v>
          </cell>
          <cell r="B19" t="str">
            <v>CK018</v>
          </cell>
          <cell r="C19" t="str">
            <v>Specified extension</v>
          </cell>
          <cell r="D19" t="str">
            <v>-</v>
          </cell>
          <cell r="E19" t="str">
            <v>If an extension other than the specified one is entered, an error will occur.</v>
          </cell>
          <cell r="F19" t="str">
            <v>The permitted format for [Item name] is [Extension].</v>
          </cell>
        </row>
        <row r="20">
          <cell r="A20" t="str">
            <v>CK019/File exists</v>
          </cell>
          <cell r="B20" t="str">
            <v>CK019</v>
          </cell>
          <cell r="C20" t="str">
            <v>File exists</v>
          </cell>
          <cell r="D20" t="str">
            <v>-</v>
          </cell>
          <cell r="E20" t="str">
            <v>If the specified file does not exist, an error occurs.</v>
          </cell>
          <cell r="F20" t="str">
            <v>*[Input value] not found.</v>
          </cell>
        </row>
        <row r="21">
          <cell r="A21" t="str">
            <v>CK020/Upload execution status</v>
          </cell>
          <cell r="B21" t="str">
            <v>CK020</v>
          </cell>
          <cell r="C21" t="str">
            <v>Upload execution status</v>
          </cell>
          <cell r="D21" t="str">
            <v>Check if it is running</v>
          </cell>
          <cell r="E21" t="str">
            <v>If the file upload has not been performed, an error occurs.</v>
          </cell>
          <cell r="F21" t="str">
            <v>*Please upload [Item name].</v>
          </cell>
        </row>
        <row r="22">
          <cell r="A22" t="str">
            <v>CK021/Upload size</v>
          </cell>
          <cell r="B22" t="str">
            <v>CK021</v>
          </cell>
          <cell r="C22" t="str">
            <v>Upload size</v>
          </cell>
          <cell r="D22" t="str">
            <v>Size Check</v>
          </cell>
          <cell r="E22" t="str">
            <v>If the specified file size is larger than the specified size, an error occurs.</v>
          </cell>
          <cell r="F22" t="str">
            <v>*The size of [Item name] is not bigger than [Size].</v>
          </cell>
        </row>
        <row r="23">
          <cell r="A23" t="str">
            <v>CK022/Fax, Telephone</v>
          </cell>
          <cell r="B23" t="str">
            <v>CK022</v>
          </cell>
          <cell r="C23" t="str">
            <v>Check fax, telephone</v>
          </cell>
          <cell r="D23" t="str">
            <v>Fax, telephone check</v>
          </cell>
          <cell r="E23" t="str">
            <v>Input value should only contain number, space and '-'</v>
          </cell>
          <cell r="F23" t="str">
            <v>*The [Item name] format is invalid.</v>
          </cell>
        </row>
        <row r="24">
          <cell r="A24" t="str">
            <v>CK023/Contains numbers only</v>
          </cell>
          <cell r="B24" t="str">
            <v>CK23</v>
          </cell>
          <cell r="C24" t="str">
            <v>Check string only contain numbers</v>
          </cell>
          <cell r="D24" t="str">
            <v>Check string</v>
          </cell>
          <cell r="E24" t="str">
            <v>If the value contains characters other than numeric characters.</v>
          </cell>
          <cell r="F24" t="str">
            <v>*The [Item name] format is invalid.</v>
          </cell>
        </row>
        <row r="25">
          <cell r="A25" t="str">
            <v>CK024/Format password</v>
          </cell>
          <cell r="B25" t="str">
            <v>CK24</v>
          </cell>
          <cell r="C25" t="str">
            <v>Check format password</v>
          </cell>
          <cell r="D25" t="str">
            <v>Check format password</v>
          </cell>
          <cell r="E25" t="str">
            <v>The password must contain at least one letter, one number, and one special character.</v>
          </cell>
          <cell r="F25" t="str">
            <v>*The [Item name] format is invalid.</v>
          </cell>
        </row>
        <row r="26">
          <cell r="A26" t="str">
            <v>CK025/others</v>
          </cell>
          <cell r="B26" t="str">
            <v>CK025</v>
          </cell>
          <cell r="C26" t="str">
            <v>Others</v>
          </cell>
          <cell r="F26" t="str">
            <v>Stated in the remarks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00"/>
  <sheetViews>
    <sheetView topLeftCell="B1" workbookViewId="0">
      <selection activeCell="P27" sqref="P27:BB27"/>
    </sheetView>
  </sheetViews>
  <sheetFormatPr defaultColWidth="14.44140625" defaultRowHeight="15" customHeight="1"/>
  <cols>
    <col min="1" max="57" width="2.33203125" customWidth="1"/>
    <col min="58" max="58" width="4.109375" customWidth="1"/>
  </cols>
  <sheetData>
    <row r="1" spans="1:5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ht="15.6" customHeight="1">
      <c r="A2" s="1"/>
      <c r="B2" s="2" t="s">
        <v>0</v>
      </c>
      <c r="C2" s="2"/>
      <c r="D2" s="2"/>
      <c r="E2" s="2"/>
      <c r="F2" s="111" t="s">
        <v>1</v>
      </c>
      <c r="G2" s="112"/>
      <c r="H2" s="112"/>
      <c r="I2" s="112"/>
      <c r="J2" s="112"/>
      <c r="K2" s="112"/>
      <c r="L2" s="112"/>
      <c r="M2" s="113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</row>
    <row r="3" spans="1:58" ht="15.6" customHeight="1">
      <c r="A3" s="1"/>
      <c r="B3" s="2"/>
      <c r="C3" s="2"/>
      <c r="D3" s="2"/>
      <c r="E3" s="2"/>
      <c r="F3" s="111" t="s">
        <v>3</v>
      </c>
      <c r="G3" s="112"/>
      <c r="H3" s="112"/>
      <c r="I3" s="112"/>
      <c r="J3" s="112"/>
      <c r="K3" s="112"/>
      <c r="L3" s="112"/>
      <c r="M3" s="113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32">
        <f>Header!AV3</f>
        <v>45840</v>
      </c>
      <c r="AW3" s="133"/>
      <c r="AX3" s="133"/>
      <c r="AY3" s="133"/>
      <c r="AZ3" s="133"/>
      <c r="BA3" s="133"/>
      <c r="BB3" s="133"/>
      <c r="BC3" s="133"/>
      <c r="BD3" s="133"/>
      <c r="BE3" s="133"/>
      <c r="BF3" s="134"/>
    </row>
    <row r="4" spans="1:58" ht="15.6" customHeight="1">
      <c r="A4" s="1"/>
      <c r="B4" s="2"/>
      <c r="C4" s="2"/>
      <c r="D4" s="2"/>
      <c r="E4" s="2"/>
      <c r="F4" s="111" t="s">
        <v>5</v>
      </c>
      <c r="G4" s="112"/>
      <c r="H4" s="112"/>
      <c r="I4" s="112"/>
      <c r="J4" s="112"/>
      <c r="K4" s="112"/>
      <c r="L4" s="112"/>
      <c r="M4" s="113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35">
        <f>Header!AP4</f>
        <v>0</v>
      </c>
      <c r="AW4" s="136"/>
      <c r="AX4" s="136"/>
      <c r="AY4" s="136"/>
      <c r="AZ4" s="136"/>
      <c r="BA4" s="136"/>
      <c r="BB4" s="136"/>
      <c r="BC4" s="136"/>
      <c r="BD4" s="136"/>
      <c r="BE4" s="136"/>
      <c r="BF4" s="137"/>
    </row>
    <row r="5" spans="1:58" ht="15.6" customHeight="1">
      <c r="A5" s="1"/>
      <c r="B5" s="2"/>
      <c r="C5" s="2"/>
      <c r="D5" s="2"/>
      <c r="E5" s="2"/>
      <c r="F5" s="111" t="s">
        <v>7</v>
      </c>
      <c r="G5" s="112"/>
      <c r="H5" s="112"/>
      <c r="I5" s="112"/>
      <c r="J5" s="112"/>
      <c r="K5" s="112"/>
      <c r="L5" s="112"/>
      <c r="M5" s="113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</row>
    <row r="6" spans="1:58" ht="15.6" customHeight="1">
      <c r="A6" s="1"/>
      <c r="B6" s="2"/>
      <c r="C6" s="2"/>
      <c r="D6" s="2"/>
      <c r="E6" s="2"/>
      <c r="F6" s="111" t="s">
        <v>9</v>
      </c>
      <c r="G6" s="112"/>
      <c r="H6" s="112"/>
      <c r="I6" s="112"/>
      <c r="J6" s="112"/>
      <c r="K6" s="112"/>
      <c r="L6" s="112"/>
      <c r="M6" s="113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32">
        <f>Header!AV6</f>
        <v>45840</v>
      </c>
      <c r="AW6" s="133"/>
      <c r="AX6" s="133"/>
      <c r="AY6" s="133"/>
      <c r="AZ6" s="133"/>
      <c r="BA6" s="133"/>
      <c r="BB6" s="133"/>
      <c r="BC6" s="133"/>
      <c r="BD6" s="133"/>
      <c r="BE6" s="133"/>
      <c r="BF6" s="134"/>
    </row>
    <row r="7" spans="1:58" ht="15.6" customHeight="1">
      <c r="A7" s="1"/>
      <c r="B7" s="3" t="s">
        <v>11</v>
      </c>
      <c r="C7" s="4"/>
      <c r="D7" s="4"/>
      <c r="E7" s="4"/>
      <c r="F7" s="111" t="s">
        <v>12</v>
      </c>
      <c r="G7" s="112"/>
      <c r="H7" s="112"/>
      <c r="I7" s="112"/>
      <c r="J7" s="112"/>
      <c r="K7" s="112"/>
      <c r="L7" s="112"/>
      <c r="M7" s="113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</row>
    <row r="8" spans="1:58" ht="15.6" customHeight="1">
      <c r="A8" s="1"/>
      <c r="B8" s="5"/>
      <c r="C8" s="2"/>
      <c r="D8" s="2"/>
      <c r="E8" s="6"/>
      <c r="F8" s="111" t="s">
        <v>13</v>
      </c>
      <c r="G8" s="112"/>
      <c r="H8" s="112"/>
      <c r="I8" s="112"/>
      <c r="J8" s="112"/>
      <c r="K8" s="112"/>
      <c r="L8" s="112"/>
      <c r="M8" s="113"/>
      <c r="N8" s="10" t="str">
        <f>Header!N8</f>
        <v>List Role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</row>
    <row r="9" spans="1:58" ht="15.6" customHeight="1">
      <c r="A9" s="1"/>
      <c r="B9" s="5"/>
      <c r="C9" s="2"/>
      <c r="D9" s="2"/>
      <c r="E9" s="2"/>
      <c r="F9" s="114" t="s">
        <v>14</v>
      </c>
      <c r="G9" s="115"/>
      <c r="H9" s="115"/>
      <c r="I9" s="115"/>
      <c r="J9" s="115"/>
      <c r="K9" s="115"/>
      <c r="L9" s="115"/>
      <c r="M9" s="116"/>
      <c r="N9" s="126" t="str">
        <f>Header!N9</f>
        <v>List Role, including some information and delete button.</v>
      </c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8"/>
    </row>
    <row r="10" spans="1:58" ht="15" customHeight="1">
      <c r="A10" s="1"/>
      <c r="B10" s="7"/>
      <c r="C10" s="8"/>
      <c r="D10" s="8"/>
      <c r="E10" s="8"/>
      <c r="F10" s="117"/>
      <c r="G10" s="118"/>
      <c r="H10" s="118"/>
      <c r="I10" s="118"/>
      <c r="J10" s="118"/>
      <c r="K10" s="118"/>
      <c r="L10" s="118"/>
      <c r="M10" s="119"/>
      <c r="N10" s="129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  <c r="BA10" s="130"/>
      <c r="BB10" s="130"/>
      <c r="BC10" s="130"/>
      <c r="BD10" s="130"/>
      <c r="BE10" s="130"/>
      <c r="BF10" s="131"/>
    </row>
    <row r="11" spans="1:58">
      <c r="A11" s="1"/>
      <c r="B11" s="28"/>
      <c r="C11" s="28"/>
      <c r="D11" s="28"/>
      <c r="E11" s="28"/>
      <c r="F11" s="29"/>
      <c r="G11" s="29"/>
      <c r="H11" s="29"/>
      <c r="I11" s="29"/>
      <c r="J11" s="29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28"/>
      <c r="Z11" s="28"/>
      <c r="AA11" s="28"/>
      <c r="AB11" s="2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"/>
      <c r="BB11" s="1"/>
      <c r="BC11" s="1"/>
      <c r="BD11" s="1"/>
      <c r="BE11" s="1"/>
      <c r="BF11" s="1"/>
    </row>
    <row r="12" spans="1:58" ht="15.6" customHeight="1">
      <c r="A12" s="1"/>
      <c r="B12" s="120" t="s">
        <v>15</v>
      </c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2"/>
    </row>
    <row r="13" spans="1:58" ht="15.6" customHeight="1">
      <c r="A13" s="9"/>
      <c r="B13" s="123" t="s">
        <v>16</v>
      </c>
      <c r="C13" s="124"/>
      <c r="D13" s="124"/>
      <c r="E13" s="125"/>
      <c r="F13" s="123" t="s">
        <v>17</v>
      </c>
      <c r="G13" s="124"/>
      <c r="H13" s="125"/>
      <c r="I13" s="123" t="s">
        <v>18</v>
      </c>
      <c r="J13" s="124"/>
      <c r="K13" s="124"/>
      <c r="L13" s="124"/>
      <c r="M13" s="124"/>
      <c r="N13" s="124"/>
      <c r="O13" s="125"/>
      <c r="P13" s="123" t="s">
        <v>19</v>
      </c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5"/>
      <c r="BC13" s="123" t="s">
        <v>20</v>
      </c>
      <c r="BD13" s="124"/>
      <c r="BE13" s="124"/>
      <c r="BF13" s="125"/>
    </row>
    <row r="14" spans="1:58" ht="15.6" customHeight="1">
      <c r="A14" s="9"/>
      <c r="B14" s="102">
        <v>45810</v>
      </c>
      <c r="C14" s="103"/>
      <c r="D14" s="103"/>
      <c r="E14" s="104"/>
      <c r="F14" s="87">
        <v>1</v>
      </c>
      <c r="G14" s="88"/>
      <c r="H14" s="89"/>
      <c r="I14" s="105" t="s">
        <v>138</v>
      </c>
      <c r="J14" s="106"/>
      <c r="K14" s="106"/>
      <c r="L14" s="106"/>
      <c r="M14" s="106"/>
      <c r="N14" s="106"/>
      <c r="O14" s="107"/>
      <c r="P14" s="84" t="s">
        <v>139</v>
      </c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1"/>
      <c r="BC14" s="108" t="s">
        <v>83</v>
      </c>
      <c r="BD14" s="109"/>
      <c r="BE14" s="109"/>
      <c r="BF14" s="110"/>
    </row>
    <row r="15" spans="1:58">
      <c r="A15" s="9"/>
      <c r="B15" s="102"/>
      <c r="C15" s="103"/>
      <c r="D15" s="103"/>
      <c r="E15" s="104"/>
      <c r="F15" s="87"/>
      <c r="G15" s="88"/>
      <c r="H15" s="89"/>
      <c r="I15" s="96"/>
      <c r="J15" s="97"/>
      <c r="K15" s="97"/>
      <c r="L15" s="97"/>
      <c r="M15" s="97"/>
      <c r="N15" s="97"/>
      <c r="O15" s="98"/>
      <c r="P15" s="99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1"/>
      <c r="BC15" s="108"/>
      <c r="BD15" s="109"/>
      <c r="BE15" s="109"/>
      <c r="BF15" s="110"/>
    </row>
    <row r="16" spans="1:58">
      <c r="A16" s="9"/>
      <c r="B16" s="102"/>
      <c r="C16" s="103"/>
      <c r="D16" s="103"/>
      <c r="E16" s="104"/>
      <c r="F16" s="87"/>
      <c r="G16" s="88"/>
      <c r="H16" s="89"/>
      <c r="I16" s="96"/>
      <c r="J16" s="97"/>
      <c r="K16" s="97"/>
      <c r="L16" s="97"/>
      <c r="M16" s="97"/>
      <c r="N16" s="97"/>
      <c r="O16" s="98"/>
      <c r="P16" s="99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1"/>
      <c r="BC16" s="96"/>
      <c r="BD16" s="97"/>
      <c r="BE16" s="97"/>
      <c r="BF16" s="98"/>
    </row>
    <row r="17" spans="1:58">
      <c r="A17" s="9"/>
      <c r="B17" s="102"/>
      <c r="C17" s="103"/>
      <c r="D17" s="103"/>
      <c r="E17" s="104"/>
      <c r="F17" s="87"/>
      <c r="G17" s="88"/>
      <c r="H17" s="89"/>
      <c r="I17" s="96"/>
      <c r="J17" s="97"/>
      <c r="K17" s="97"/>
      <c r="L17" s="97"/>
      <c r="M17" s="97"/>
      <c r="N17" s="97"/>
      <c r="O17" s="98"/>
      <c r="P17" s="99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1"/>
      <c r="BC17" s="96"/>
      <c r="BD17" s="97"/>
      <c r="BE17" s="97"/>
      <c r="BF17" s="98"/>
    </row>
    <row r="18" spans="1:58">
      <c r="A18" s="9"/>
      <c r="B18" s="102"/>
      <c r="C18" s="103"/>
      <c r="D18" s="103"/>
      <c r="E18" s="104"/>
      <c r="F18" s="87"/>
      <c r="G18" s="88"/>
      <c r="H18" s="89"/>
      <c r="I18" s="96"/>
      <c r="J18" s="97"/>
      <c r="K18" s="97"/>
      <c r="L18" s="97"/>
      <c r="M18" s="97"/>
      <c r="N18" s="97"/>
      <c r="O18" s="98"/>
      <c r="P18" s="99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1"/>
      <c r="BC18" s="96"/>
      <c r="BD18" s="97"/>
      <c r="BE18" s="97"/>
      <c r="BF18" s="98"/>
    </row>
    <row r="19" spans="1:58">
      <c r="A19" s="9"/>
      <c r="B19" s="90"/>
      <c r="C19" s="91"/>
      <c r="D19" s="91"/>
      <c r="E19" s="92"/>
      <c r="F19" s="93"/>
      <c r="G19" s="94"/>
      <c r="H19" s="95"/>
      <c r="I19" s="96"/>
      <c r="J19" s="97"/>
      <c r="K19" s="97"/>
      <c r="L19" s="97"/>
      <c r="M19" s="97"/>
      <c r="N19" s="97"/>
      <c r="O19" s="98"/>
      <c r="P19" s="99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1"/>
      <c r="BC19" s="96"/>
      <c r="BD19" s="97"/>
      <c r="BE19" s="97"/>
      <c r="BF19" s="98"/>
    </row>
    <row r="20" spans="1:58">
      <c r="A20" s="9"/>
      <c r="B20" s="90"/>
      <c r="C20" s="91"/>
      <c r="D20" s="91"/>
      <c r="E20" s="92"/>
      <c r="F20" s="93"/>
      <c r="G20" s="94"/>
      <c r="H20" s="95"/>
      <c r="I20" s="96"/>
      <c r="J20" s="97"/>
      <c r="K20" s="97"/>
      <c r="L20" s="97"/>
      <c r="M20" s="97"/>
      <c r="N20" s="97"/>
      <c r="O20" s="98"/>
      <c r="P20" s="99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1"/>
      <c r="BC20" s="96"/>
      <c r="BD20" s="97"/>
      <c r="BE20" s="97"/>
      <c r="BF20" s="98"/>
    </row>
    <row r="21" spans="1:58" ht="15.75" customHeight="1">
      <c r="A21" s="9"/>
      <c r="B21" s="90"/>
      <c r="C21" s="91"/>
      <c r="D21" s="91"/>
      <c r="E21" s="92"/>
      <c r="F21" s="93"/>
      <c r="G21" s="94"/>
      <c r="H21" s="95"/>
      <c r="I21" s="96"/>
      <c r="J21" s="97"/>
      <c r="K21" s="97"/>
      <c r="L21" s="97"/>
      <c r="M21" s="97"/>
      <c r="N21" s="97"/>
      <c r="O21" s="98"/>
      <c r="P21" s="99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1"/>
      <c r="BC21" s="96"/>
      <c r="BD21" s="97"/>
      <c r="BE21" s="97"/>
      <c r="BF21" s="98"/>
    </row>
    <row r="22" spans="1:58" ht="15.75" customHeight="1">
      <c r="A22" s="9"/>
      <c r="B22" s="90"/>
      <c r="C22" s="91"/>
      <c r="D22" s="91"/>
      <c r="E22" s="92"/>
      <c r="F22" s="93"/>
      <c r="G22" s="94"/>
      <c r="H22" s="95"/>
      <c r="I22" s="96"/>
      <c r="J22" s="97"/>
      <c r="K22" s="97"/>
      <c r="L22" s="97"/>
      <c r="M22" s="97"/>
      <c r="N22" s="97"/>
      <c r="O22" s="98"/>
      <c r="P22" s="84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6"/>
      <c r="BC22" s="96"/>
      <c r="BD22" s="97"/>
      <c r="BE22" s="97"/>
      <c r="BF22" s="98"/>
    </row>
    <row r="23" spans="1:58" ht="15.75" customHeight="1">
      <c r="A23" s="9"/>
      <c r="B23" s="90"/>
      <c r="C23" s="91"/>
      <c r="D23" s="91"/>
      <c r="E23" s="92"/>
      <c r="F23" s="93"/>
      <c r="G23" s="94"/>
      <c r="H23" s="95"/>
      <c r="I23" s="96"/>
      <c r="J23" s="97"/>
      <c r="K23" s="97"/>
      <c r="L23" s="97"/>
      <c r="M23" s="97"/>
      <c r="N23" s="97"/>
      <c r="O23" s="98"/>
      <c r="P23" s="84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6"/>
      <c r="BC23" s="96"/>
      <c r="BD23" s="97"/>
      <c r="BE23" s="97"/>
      <c r="BF23" s="98"/>
    </row>
    <row r="24" spans="1:58" ht="15.75" customHeight="1">
      <c r="A24" s="9"/>
      <c r="B24" s="78"/>
      <c r="C24" s="79"/>
      <c r="D24" s="79"/>
      <c r="E24" s="80"/>
      <c r="F24" s="87"/>
      <c r="G24" s="88"/>
      <c r="H24" s="89"/>
      <c r="I24" s="81"/>
      <c r="J24" s="82"/>
      <c r="K24" s="82"/>
      <c r="L24" s="82"/>
      <c r="M24" s="82"/>
      <c r="N24" s="82"/>
      <c r="O24" s="83"/>
      <c r="P24" s="84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6"/>
      <c r="BC24" s="81"/>
      <c r="BD24" s="82"/>
      <c r="BE24" s="82"/>
      <c r="BF24" s="83"/>
    </row>
    <row r="25" spans="1:58" ht="15.75" customHeight="1">
      <c r="A25" s="9"/>
      <c r="B25" s="78"/>
      <c r="C25" s="79"/>
      <c r="D25" s="79"/>
      <c r="E25" s="80"/>
      <c r="F25" s="87"/>
      <c r="G25" s="88"/>
      <c r="H25" s="89"/>
      <c r="I25" s="81"/>
      <c r="J25" s="82"/>
      <c r="K25" s="82"/>
      <c r="L25" s="82"/>
      <c r="M25" s="82"/>
      <c r="N25" s="82"/>
      <c r="O25" s="83"/>
      <c r="P25" s="84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6"/>
      <c r="BC25" s="81"/>
      <c r="BD25" s="82"/>
      <c r="BE25" s="82"/>
      <c r="BF25" s="83"/>
    </row>
    <row r="26" spans="1:58" ht="15.75" customHeight="1">
      <c r="A26" s="9"/>
      <c r="B26" s="78"/>
      <c r="C26" s="79"/>
      <c r="D26" s="79"/>
      <c r="E26" s="80"/>
      <c r="F26" s="87"/>
      <c r="G26" s="88"/>
      <c r="H26" s="89"/>
      <c r="I26" s="81"/>
      <c r="J26" s="82"/>
      <c r="K26" s="82"/>
      <c r="L26" s="82"/>
      <c r="M26" s="82"/>
      <c r="N26" s="82"/>
      <c r="O26" s="83"/>
      <c r="P26" s="84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6"/>
      <c r="BC26" s="81"/>
      <c r="BD26" s="82"/>
      <c r="BE26" s="82"/>
      <c r="BF26" s="83"/>
    </row>
    <row r="27" spans="1:58" ht="15.75" customHeight="1">
      <c r="A27" s="9"/>
      <c r="B27" s="78"/>
      <c r="C27" s="79"/>
      <c r="D27" s="79"/>
      <c r="E27" s="80"/>
      <c r="F27" s="87"/>
      <c r="G27" s="88"/>
      <c r="H27" s="89"/>
      <c r="I27" s="81"/>
      <c r="J27" s="82"/>
      <c r="K27" s="82"/>
      <c r="L27" s="82"/>
      <c r="M27" s="82"/>
      <c r="N27" s="82"/>
      <c r="O27" s="83"/>
      <c r="P27" s="84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6"/>
      <c r="BC27" s="81"/>
      <c r="BD27" s="82"/>
      <c r="BE27" s="82"/>
      <c r="BF27" s="83"/>
    </row>
    <row r="28" spans="1:58" ht="15.75" customHeight="1">
      <c r="A28" s="9"/>
      <c r="B28" s="78"/>
      <c r="C28" s="79"/>
      <c r="D28" s="79"/>
      <c r="E28" s="80"/>
      <c r="F28" s="87"/>
      <c r="G28" s="88"/>
      <c r="H28" s="89"/>
      <c r="I28" s="81"/>
      <c r="J28" s="82"/>
      <c r="K28" s="82"/>
      <c r="L28" s="82"/>
      <c r="M28" s="82"/>
      <c r="N28" s="82"/>
      <c r="O28" s="83"/>
      <c r="P28" s="84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6"/>
      <c r="BC28" s="81"/>
      <c r="BD28" s="82"/>
      <c r="BE28" s="82"/>
      <c r="BF28" s="83"/>
    </row>
    <row r="29" spans="1:58" ht="15.75" customHeight="1">
      <c r="A29" s="9"/>
      <c r="B29" s="78"/>
      <c r="C29" s="79"/>
      <c r="D29" s="79"/>
      <c r="E29" s="80"/>
      <c r="F29" s="87"/>
      <c r="G29" s="88"/>
      <c r="H29" s="89"/>
      <c r="I29" s="81"/>
      <c r="J29" s="82"/>
      <c r="K29" s="82"/>
      <c r="L29" s="82"/>
      <c r="M29" s="82"/>
      <c r="N29" s="82"/>
      <c r="O29" s="83"/>
      <c r="P29" s="84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6"/>
      <c r="BC29" s="81"/>
      <c r="BD29" s="82"/>
      <c r="BE29" s="82"/>
      <c r="BF29" s="83"/>
    </row>
    <row r="30" spans="1:58" ht="15.75" customHeight="1">
      <c r="A30" s="9"/>
      <c r="B30" s="78"/>
      <c r="C30" s="79"/>
      <c r="D30" s="79"/>
      <c r="E30" s="80"/>
      <c r="F30" s="87"/>
      <c r="G30" s="88"/>
      <c r="H30" s="89"/>
      <c r="I30" s="81"/>
      <c r="J30" s="82"/>
      <c r="K30" s="82"/>
      <c r="L30" s="82"/>
      <c r="M30" s="82"/>
      <c r="N30" s="82"/>
      <c r="O30" s="83"/>
      <c r="P30" s="84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6"/>
      <c r="BC30" s="81"/>
      <c r="BD30" s="82"/>
      <c r="BE30" s="82"/>
      <c r="BF30" s="83"/>
    </row>
    <row r="31" spans="1:58" ht="15.75" customHeight="1">
      <c r="A31" s="1"/>
      <c r="B31" s="78"/>
      <c r="C31" s="79"/>
      <c r="D31" s="79"/>
      <c r="E31" s="80"/>
      <c r="F31" s="87"/>
      <c r="G31" s="88"/>
      <c r="H31" s="89"/>
      <c r="I31" s="81"/>
      <c r="J31" s="82"/>
      <c r="K31" s="82"/>
      <c r="L31" s="82"/>
      <c r="M31" s="82"/>
      <c r="N31" s="82"/>
      <c r="O31" s="83"/>
      <c r="P31" s="84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6"/>
      <c r="BC31" s="81"/>
      <c r="BD31" s="82"/>
      <c r="BE31" s="82"/>
      <c r="BF31" s="83"/>
    </row>
    <row r="32" spans="1:58" ht="15.75" customHeight="1">
      <c r="A32" s="1"/>
      <c r="B32" s="78"/>
      <c r="C32" s="79"/>
      <c r="D32" s="79"/>
      <c r="E32" s="80"/>
      <c r="F32" s="87"/>
      <c r="G32" s="88"/>
      <c r="H32" s="89"/>
      <c r="I32" s="81"/>
      <c r="J32" s="82"/>
      <c r="K32" s="82"/>
      <c r="L32" s="82"/>
      <c r="M32" s="82"/>
      <c r="N32" s="82"/>
      <c r="O32" s="83"/>
      <c r="P32" s="84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6"/>
      <c r="BC32" s="81"/>
      <c r="BD32" s="82"/>
      <c r="BE32" s="82"/>
      <c r="BF32" s="83"/>
    </row>
    <row r="33" spans="1:58" ht="15.75" customHeight="1">
      <c r="A33" s="1"/>
      <c r="B33" s="78"/>
      <c r="C33" s="79"/>
      <c r="D33" s="79"/>
      <c r="E33" s="80"/>
      <c r="F33" s="87"/>
      <c r="G33" s="88"/>
      <c r="H33" s="89"/>
      <c r="I33" s="81"/>
      <c r="J33" s="82"/>
      <c r="K33" s="82"/>
      <c r="L33" s="82"/>
      <c r="M33" s="82"/>
      <c r="N33" s="82"/>
      <c r="O33" s="83"/>
      <c r="P33" s="84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6"/>
      <c r="BC33" s="81"/>
      <c r="BD33" s="82"/>
      <c r="BE33" s="82"/>
      <c r="BF33" s="83"/>
    </row>
    <row r="34" spans="1:58" ht="15.75" customHeight="1">
      <c r="A34" s="1"/>
      <c r="B34" s="78"/>
      <c r="C34" s="79"/>
      <c r="D34" s="79"/>
      <c r="E34" s="80"/>
      <c r="F34" s="87"/>
      <c r="G34" s="88"/>
      <c r="H34" s="89"/>
      <c r="I34" s="81"/>
      <c r="J34" s="82"/>
      <c r="K34" s="82"/>
      <c r="L34" s="82"/>
      <c r="M34" s="82"/>
      <c r="N34" s="82"/>
      <c r="O34" s="83"/>
      <c r="P34" s="84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6"/>
      <c r="BC34" s="81"/>
      <c r="BD34" s="82"/>
      <c r="BE34" s="82"/>
      <c r="BF34" s="83"/>
    </row>
    <row r="35" spans="1:58" ht="15.75" customHeight="1">
      <c r="A35" s="1"/>
      <c r="B35" s="78"/>
      <c r="C35" s="79"/>
      <c r="D35" s="79"/>
      <c r="E35" s="80"/>
      <c r="F35" s="87"/>
      <c r="G35" s="88"/>
      <c r="H35" s="89"/>
      <c r="I35" s="81"/>
      <c r="J35" s="82"/>
      <c r="K35" s="82"/>
      <c r="L35" s="82"/>
      <c r="M35" s="82"/>
      <c r="N35" s="82"/>
      <c r="O35" s="83"/>
      <c r="P35" s="84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6"/>
      <c r="BC35" s="81"/>
      <c r="BD35" s="82"/>
      <c r="BE35" s="82"/>
      <c r="BF35" s="83"/>
    </row>
    <row r="36" spans="1:58" ht="15.75" customHeight="1">
      <c r="A36" s="1"/>
      <c r="B36" s="78"/>
      <c r="C36" s="79"/>
      <c r="D36" s="79"/>
      <c r="E36" s="80"/>
      <c r="F36" s="87"/>
      <c r="G36" s="88"/>
      <c r="H36" s="89"/>
      <c r="I36" s="81"/>
      <c r="J36" s="82"/>
      <c r="K36" s="82"/>
      <c r="L36" s="82"/>
      <c r="M36" s="82"/>
      <c r="N36" s="82"/>
      <c r="O36" s="83"/>
      <c r="P36" s="84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6"/>
      <c r="BC36" s="81"/>
      <c r="BD36" s="82"/>
      <c r="BE36" s="82"/>
      <c r="BF36" s="83"/>
    </row>
    <row r="37" spans="1:58" ht="15.75" customHeight="1">
      <c r="A37" s="1"/>
      <c r="B37" s="78"/>
      <c r="C37" s="79"/>
      <c r="D37" s="79"/>
      <c r="E37" s="80"/>
      <c r="F37" s="87"/>
      <c r="G37" s="88"/>
      <c r="H37" s="89"/>
      <c r="I37" s="81"/>
      <c r="J37" s="82"/>
      <c r="K37" s="82"/>
      <c r="L37" s="82"/>
      <c r="M37" s="82"/>
      <c r="N37" s="82"/>
      <c r="O37" s="83"/>
      <c r="P37" s="84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6"/>
      <c r="BC37" s="81"/>
      <c r="BD37" s="82"/>
      <c r="BE37" s="82"/>
      <c r="BF37" s="83"/>
    </row>
    <row r="38" spans="1:58" ht="15.75" customHeight="1">
      <c r="A38" s="1"/>
      <c r="B38" s="78"/>
      <c r="C38" s="79"/>
      <c r="D38" s="79"/>
      <c r="E38" s="80"/>
      <c r="F38" s="87"/>
      <c r="G38" s="88"/>
      <c r="H38" s="89"/>
      <c r="I38" s="81"/>
      <c r="J38" s="82"/>
      <c r="K38" s="82"/>
      <c r="L38" s="82"/>
      <c r="M38" s="82"/>
      <c r="N38" s="82"/>
      <c r="O38" s="83"/>
      <c r="P38" s="84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6"/>
      <c r="BC38" s="81"/>
      <c r="BD38" s="82"/>
      <c r="BE38" s="82"/>
      <c r="BF38" s="83"/>
    </row>
    <row r="39" spans="1:58" ht="15.75" customHeight="1">
      <c r="A39" s="1"/>
      <c r="B39" s="78"/>
      <c r="C39" s="79"/>
      <c r="D39" s="79"/>
      <c r="E39" s="80"/>
      <c r="F39" s="87"/>
      <c r="G39" s="88"/>
      <c r="H39" s="89"/>
      <c r="I39" s="81"/>
      <c r="J39" s="82"/>
      <c r="K39" s="82"/>
      <c r="L39" s="82"/>
      <c r="M39" s="82"/>
      <c r="N39" s="82"/>
      <c r="O39" s="83"/>
      <c r="P39" s="84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6"/>
      <c r="BC39" s="81"/>
      <c r="BD39" s="82"/>
      <c r="BE39" s="82"/>
      <c r="BF39" s="83"/>
    </row>
    <row r="40" spans="1:58" ht="15.75" customHeight="1">
      <c r="A40" s="1"/>
      <c r="B40" s="78"/>
      <c r="C40" s="79"/>
      <c r="D40" s="79"/>
      <c r="E40" s="80"/>
      <c r="F40" s="87"/>
      <c r="G40" s="88"/>
      <c r="H40" s="89"/>
      <c r="I40" s="81"/>
      <c r="J40" s="82"/>
      <c r="K40" s="82"/>
      <c r="L40" s="82"/>
      <c r="M40" s="82"/>
      <c r="N40" s="82"/>
      <c r="O40" s="83"/>
      <c r="P40" s="84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6"/>
      <c r="BC40" s="81"/>
      <c r="BD40" s="82"/>
      <c r="BE40" s="82"/>
      <c r="BF40" s="83"/>
    </row>
    <row r="41" spans="1:58" ht="15.75" customHeight="1">
      <c r="A41" s="1"/>
      <c r="B41" s="78"/>
      <c r="C41" s="79"/>
      <c r="D41" s="79"/>
      <c r="E41" s="80"/>
      <c r="F41" s="87"/>
      <c r="G41" s="88"/>
      <c r="H41" s="89"/>
      <c r="I41" s="81"/>
      <c r="J41" s="82"/>
      <c r="K41" s="82"/>
      <c r="L41" s="82"/>
      <c r="M41" s="82"/>
      <c r="N41" s="82"/>
      <c r="O41" s="83"/>
      <c r="P41" s="84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6"/>
      <c r="BC41" s="81"/>
      <c r="BD41" s="82"/>
      <c r="BE41" s="82"/>
      <c r="BF41" s="83"/>
    </row>
    <row r="42" spans="1:58" ht="15.75" customHeight="1">
      <c r="A42" s="1"/>
      <c r="B42" s="78"/>
      <c r="C42" s="79"/>
      <c r="D42" s="79"/>
      <c r="E42" s="80"/>
      <c r="F42" s="87"/>
      <c r="G42" s="88"/>
      <c r="H42" s="89"/>
      <c r="I42" s="81"/>
      <c r="J42" s="82"/>
      <c r="K42" s="82"/>
      <c r="L42" s="82"/>
      <c r="M42" s="82"/>
      <c r="N42" s="82"/>
      <c r="O42" s="83"/>
      <c r="P42" s="84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6"/>
      <c r="BC42" s="81"/>
      <c r="BD42" s="82"/>
      <c r="BE42" s="82"/>
      <c r="BF42" s="83"/>
    </row>
    <row r="43" spans="1:58" ht="15.75" customHeight="1">
      <c r="A43" s="1"/>
      <c r="B43" s="78"/>
      <c r="C43" s="79"/>
      <c r="D43" s="79"/>
      <c r="E43" s="80"/>
      <c r="F43" s="87"/>
      <c r="G43" s="88"/>
      <c r="H43" s="89"/>
      <c r="I43" s="81"/>
      <c r="J43" s="82"/>
      <c r="K43" s="82"/>
      <c r="L43" s="82"/>
      <c r="M43" s="82"/>
      <c r="N43" s="82"/>
      <c r="O43" s="83"/>
      <c r="P43" s="84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6"/>
      <c r="BC43" s="81"/>
      <c r="BD43" s="82"/>
      <c r="BE43" s="82"/>
      <c r="BF43" s="83"/>
    </row>
    <row r="44" spans="1:58" ht="15.75" customHeight="1">
      <c r="A44" s="1"/>
      <c r="B44" s="78"/>
      <c r="C44" s="79"/>
      <c r="D44" s="79"/>
      <c r="E44" s="80"/>
      <c r="F44" s="87"/>
      <c r="G44" s="88"/>
      <c r="H44" s="89"/>
      <c r="I44" s="81"/>
      <c r="J44" s="82"/>
      <c r="K44" s="82"/>
      <c r="L44" s="82"/>
      <c r="M44" s="82"/>
      <c r="N44" s="82"/>
      <c r="O44" s="83"/>
      <c r="P44" s="84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6"/>
      <c r="BC44" s="81"/>
      <c r="BD44" s="82"/>
      <c r="BE44" s="82"/>
      <c r="BF44" s="83"/>
    </row>
    <row r="45" spans="1:58" ht="15.75" customHeight="1">
      <c r="A45" s="1"/>
      <c r="B45" s="78"/>
      <c r="C45" s="79"/>
      <c r="D45" s="79"/>
      <c r="E45" s="80"/>
      <c r="F45" s="81"/>
      <c r="G45" s="82"/>
      <c r="H45" s="83"/>
      <c r="I45" s="81"/>
      <c r="J45" s="82"/>
      <c r="K45" s="82"/>
      <c r="L45" s="82"/>
      <c r="M45" s="82"/>
      <c r="N45" s="82"/>
      <c r="O45" s="83"/>
      <c r="P45" s="84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6"/>
      <c r="BC45" s="81"/>
      <c r="BD45" s="82"/>
      <c r="BE45" s="82"/>
      <c r="BF45" s="83"/>
    </row>
    <row r="46" spans="1:58" ht="15.75" customHeight="1">
      <c r="A46" s="1"/>
      <c r="B46" s="78"/>
      <c r="C46" s="79"/>
      <c r="D46" s="79"/>
      <c r="E46" s="80"/>
      <c r="F46" s="81"/>
      <c r="G46" s="82"/>
      <c r="H46" s="83"/>
      <c r="I46" s="81"/>
      <c r="J46" s="82"/>
      <c r="K46" s="82"/>
      <c r="L46" s="82"/>
      <c r="M46" s="82"/>
      <c r="N46" s="82"/>
      <c r="O46" s="83"/>
      <c r="P46" s="84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6"/>
      <c r="BC46" s="81"/>
      <c r="BD46" s="82"/>
      <c r="BE46" s="82"/>
      <c r="BF46" s="83"/>
    </row>
    <row r="47" spans="1:58" ht="15.75" customHeight="1">
      <c r="A47" s="1"/>
      <c r="B47" s="78"/>
      <c r="C47" s="79"/>
      <c r="D47" s="79"/>
      <c r="E47" s="80"/>
      <c r="F47" s="81"/>
      <c r="G47" s="82"/>
      <c r="H47" s="83"/>
      <c r="I47" s="81"/>
      <c r="J47" s="82"/>
      <c r="K47" s="82"/>
      <c r="L47" s="82"/>
      <c r="M47" s="82"/>
      <c r="N47" s="82"/>
      <c r="O47" s="83"/>
      <c r="P47" s="84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6"/>
      <c r="BC47" s="81"/>
      <c r="BD47" s="82"/>
      <c r="BE47" s="82"/>
      <c r="BF47" s="83"/>
    </row>
    <row r="48" spans="1:58" ht="15.75" customHeight="1">
      <c r="A48" s="1"/>
      <c r="B48" s="78"/>
      <c r="C48" s="79"/>
      <c r="D48" s="79"/>
      <c r="E48" s="80"/>
      <c r="F48" s="81"/>
      <c r="G48" s="82"/>
      <c r="H48" s="83"/>
      <c r="I48" s="81"/>
      <c r="J48" s="82"/>
      <c r="K48" s="82"/>
      <c r="L48" s="82"/>
      <c r="M48" s="82"/>
      <c r="N48" s="82"/>
      <c r="O48" s="83"/>
      <c r="P48" s="84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6"/>
      <c r="BC48" s="81"/>
      <c r="BD48" s="82"/>
      <c r="BE48" s="82"/>
      <c r="BF48" s="83"/>
    </row>
    <row r="49" spans="1:58" ht="15.75" customHeight="1">
      <c r="A49" s="1"/>
      <c r="B49" s="78"/>
      <c r="C49" s="79"/>
      <c r="D49" s="79"/>
      <c r="E49" s="80"/>
      <c r="F49" s="81"/>
      <c r="G49" s="82"/>
      <c r="H49" s="83"/>
      <c r="I49" s="81"/>
      <c r="J49" s="82"/>
      <c r="K49" s="82"/>
      <c r="L49" s="82"/>
      <c r="M49" s="82"/>
      <c r="N49" s="82"/>
      <c r="O49" s="83"/>
      <c r="P49" s="84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6"/>
      <c r="BC49" s="81"/>
      <c r="BD49" s="82"/>
      <c r="BE49" s="82"/>
      <c r="BF49" s="83"/>
    </row>
    <row r="50" spans="1:58" ht="15.75" customHeight="1">
      <c r="A50" s="1"/>
      <c r="B50" s="78"/>
      <c r="C50" s="79"/>
      <c r="D50" s="79"/>
      <c r="E50" s="80"/>
      <c r="F50" s="81"/>
      <c r="G50" s="82"/>
      <c r="H50" s="83"/>
      <c r="I50" s="81"/>
      <c r="J50" s="82"/>
      <c r="K50" s="82"/>
      <c r="L50" s="82"/>
      <c r="M50" s="82"/>
      <c r="N50" s="82"/>
      <c r="O50" s="83"/>
      <c r="P50" s="84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6"/>
      <c r="BC50" s="81"/>
      <c r="BD50" s="82"/>
      <c r="BE50" s="82"/>
      <c r="BF50" s="83"/>
    </row>
    <row r="51" spans="1:58" ht="15.75" customHeight="1">
      <c r="A51" s="1"/>
      <c r="B51" s="78"/>
      <c r="C51" s="79"/>
      <c r="D51" s="79"/>
      <c r="E51" s="80"/>
      <c r="F51" s="81"/>
      <c r="G51" s="82"/>
      <c r="H51" s="83"/>
      <c r="I51" s="81"/>
      <c r="J51" s="82"/>
      <c r="K51" s="82"/>
      <c r="L51" s="82"/>
      <c r="M51" s="82"/>
      <c r="N51" s="82"/>
      <c r="O51" s="83"/>
      <c r="P51" s="84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6"/>
      <c r="BC51" s="81"/>
      <c r="BD51" s="82"/>
      <c r="BE51" s="82"/>
      <c r="BF51" s="83"/>
    </row>
    <row r="52" spans="1:58" ht="15.75" customHeight="1">
      <c r="A52" s="1"/>
      <c r="B52" s="78"/>
      <c r="C52" s="79"/>
      <c r="D52" s="79"/>
      <c r="E52" s="80"/>
      <c r="F52" s="81"/>
      <c r="G52" s="82"/>
      <c r="H52" s="83"/>
      <c r="I52" s="81"/>
      <c r="J52" s="82"/>
      <c r="K52" s="82"/>
      <c r="L52" s="82"/>
      <c r="M52" s="82"/>
      <c r="N52" s="82"/>
      <c r="O52" s="83"/>
      <c r="P52" s="84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6"/>
      <c r="BC52" s="81"/>
      <c r="BD52" s="82"/>
      <c r="BE52" s="82"/>
      <c r="BF52" s="83"/>
    </row>
    <row r="53" spans="1:58" ht="15.75" customHeight="1">
      <c r="A53" s="1"/>
      <c r="B53" s="78"/>
      <c r="C53" s="79"/>
      <c r="D53" s="79"/>
      <c r="E53" s="80"/>
      <c r="F53" s="81"/>
      <c r="G53" s="82"/>
      <c r="H53" s="83"/>
      <c r="I53" s="81"/>
      <c r="J53" s="82"/>
      <c r="K53" s="82"/>
      <c r="L53" s="82"/>
      <c r="M53" s="82"/>
      <c r="N53" s="82"/>
      <c r="O53" s="83"/>
      <c r="P53" s="84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6"/>
      <c r="BC53" s="81"/>
      <c r="BD53" s="82"/>
      <c r="BE53" s="82"/>
      <c r="BF53" s="83"/>
    </row>
    <row r="54" spans="1:58" ht="15.75" customHeight="1">
      <c r="A54" s="1"/>
      <c r="B54" s="78"/>
      <c r="C54" s="79"/>
      <c r="D54" s="79"/>
      <c r="E54" s="80"/>
      <c r="F54" s="81"/>
      <c r="G54" s="82"/>
      <c r="H54" s="83"/>
      <c r="I54" s="81"/>
      <c r="J54" s="82"/>
      <c r="K54" s="82"/>
      <c r="L54" s="82"/>
      <c r="M54" s="82"/>
      <c r="N54" s="82"/>
      <c r="O54" s="83"/>
      <c r="P54" s="84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6"/>
      <c r="BC54" s="81"/>
      <c r="BD54" s="82"/>
      <c r="BE54" s="82"/>
      <c r="BF54" s="83"/>
    </row>
    <row r="55" spans="1:58" ht="15.75" customHeight="1">
      <c r="A55" s="1"/>
      <c r="B55" s="78"/>
      <c r="C55" s="79"/>
      <c r="D55" s="79"/>
      <c r="E55" s="80"/>
      <c r="F55" s="81"/>
      <c r="G55" s="82"/>
      <c r="H55" s="83"/>
      <c r="I55" s="81"/>
      <c r="J55" s="82"/>
      <c r="K55" s="82"/>
      <c r="L55" s="82"/>
      <c r="M55" s="82"/>
      <c r="N55" s="82"/>
      <c r="O55" s="83"/>
      <c r="P55" s="84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86"/>
      <c r="BC55" s="81"/>
      <c r="BD55" s="82"/>
      <c r="BE55" s="82"/>
      <c r="BF55" s="83"/>
    </row>
    <row r="56" spans="1:58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1:5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1:58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1:58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1:58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58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1:58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1:58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1:58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1: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1:58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1:58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1:58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1:5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1:58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1:58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spans="1:58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1:58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1:58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1:58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1:58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1:58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1:58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1:5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1:58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1:58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1:58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58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spans="1:58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1:58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1:58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1:5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1:58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1:58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1:58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1:58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1:58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1:58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1:58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1:58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1:58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1:5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1:58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1:58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1:58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1:58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1:58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1:58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1:58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58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1:58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1:5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1:58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spans="1:58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1:58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1:58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1:58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1:58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1:58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1:58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1:58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1:5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spans="1:58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spans="1:58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1:58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spans="1:58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</row>
    <row r="223" spans="1:58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spans="1:58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spans="1:58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spans="1:58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spans="1:58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spans="1:5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1:58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spans="1:58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spans="1:58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spans="1:58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spans="1:58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spans="1:58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spans="1:58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 spans="1:58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1:58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spans="1:5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spans="1:58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spans="1:58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spans="1:58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spans="1:58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spans="1:58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spans="1:58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1:58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spans="1:58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spans="1:58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spans="1:5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spans="1:58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spans="1:58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spans="1:58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 spans="1:58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1:58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spans="1:58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spans="1:58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spans="1:58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spans="1:58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spans="1: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spans="1:58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spans="1:58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spans="1:58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spans="1:58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spans="1:58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spans="1:58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spans="1:58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spans="1:58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spans="1:58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spans="1:5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</row>
    <row r="269" spans="1:58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</row>
    <row r="270" spans="1:58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</row>
    <row r="271" spans="1:58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</row>
    <row r="272" spans="1:58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</row>
    <row r="273" spans="1:58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</row>
    <row r="274" spans="1:58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</row>
    <row r="275" spans="1:58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</row>
    <row r="276" spans="1:58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</row>
    <row r="277" spans="1:58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1:5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</row>
    <row r="279" spans="1:58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</row>
    <row r="280" spans="1:58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</row>
    <row r="281" spans="1:58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</row>
    <row r="282" spans="1:58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</row>
    <row r="283" spans="1:58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</row>
    <row r="284" spans="1:58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</row>
    <row r="285" spans="1:58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1:58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</row>
    <row r="287" spans="1:58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</row>
    <row r="288" spans="1:5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</row>
    <row r="289" spans="1:58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</row>
    <row r="290" spans="1:58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</row>
    <row r="291" spans="1:58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</row>
    <row r="292" spans="1:58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</row>
    <row r="293" spans="1:58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</row>
    <row r="294" spans="1:58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</row>
    <row r="295" spans="1:58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</row>
    <row r="296" spans="1:58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</row>
    <row r="297" spans="1:58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</row>
    <row r="298" spans="1:5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</row>
    <row r="299" spans="1:58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</row>
    <row r="300" spans="1:58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</row>
    <row r="301" spans="1:58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</row>
    <row r="302" spans="1:58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</row>
    <row r="303" spans="1:58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</row>
    <row r="304" spans="1:58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</row>
    <row r="305" spans="1:58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</row>
    <row r="306" spans="1:58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</row>
    <row r="307" spans="1:58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</row>
    <row r="308" spans="1:5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</row>
    <row r="309" spans="1:58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</row>
    <row r="310" spans="1:58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</row>
    <row r="311" spans="1:58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</row>
    <row r="312" spans="1:58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</row>
    <row r="313" spans="1:58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</row>
    <row r="314" spans="1:58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</row>
    <row r="315" spans="1:58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</row>
    <row r="316" spans="1:58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</row>
    <row r="317" spans="1:58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</row>
    <row r="318" spans="1:5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</row>
    <row r="319" spans="1:58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</row>
    <row r="320" spans="1:58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</row>
    <row r="321" spans="1:58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</row>
    <row r="322" spans="1:58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</row>
    <row r="323" spans="1:58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</row>
    <row r="324" spans="1:58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</row>
    <row r="325" spans="1:58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</row>
    <row r="326" spans="1:58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</row>
    <row r="327" spans="1:58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</row>
    <row r="328" spans="1:5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</row>
    <row r="329" spans="1:58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</row>
    <row r="330" spans="1:58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</row>
    <row r="331" spans="1:58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</row>
    <row r="332" spans="1:58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</row>
    <row r="333" spans="1:58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</row>
    <row r="334" spans="1:58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</row>
    <row r="335" spans="1:58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</row>
    <row r="336" spans="1:58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</row>
    <row r="337" spans="1:58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</row>
    <row r="338" spans="1:5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</row>
    <row r="339" spans="1:58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</row>
    <row r="340" spans="1:58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</row>
    <row r="341" spans="1:58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</row>
    <row r="342" spans="1:58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</row>
    <row r="343" spans="1:58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</row>
    <row r="344" spans="1:58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</row>
    <row r="345" spans="1:58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</row>
    <row r="346" spans="1:58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</row>
    <row r="347" spans="1:58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</row>
    <row r="348" spans="1:5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</row>
    <row r="349" spans="1:58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</row>
    <row r="350" spans="1:58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</row>
    <row r="351" spans="1:58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</row>
    <row r="352" spans="1:58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</row>
    <row r="353" spans="1:58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</row>
    <row r="354" spans="1:58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</row>
    <row r="355" spans="1:58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</row>
    <row r="356" spans="1:58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</row>
    <row r="357" spans="1:58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</row>
    <row r="358" spans="1: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</row>
    <row r="359" spans="1:58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</row>
    <row r="360" spans="1:58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</row>
    <row r="361" spans="1:58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</row>
    <row r="362" spans="1:58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</row>
    <row r="363" spans="1:58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</row>
    <row r="364" spans="1:58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</row>
    <row r="365" spans="1:58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</row>
    <row r="366" spans="1:58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</row>
    <row r="367" spans="1:58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</row>
    <row r="368" spans="1:5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</row>
    <row r="369" spans="1:58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</row>
    <row r="370" spans="1:58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</row>
    <row r="371" spans="1:58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</row>
    <row r="372" spans="1:58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</row>
    <row r="373" spans="1:58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</row>
    <row r="374" spans="1:58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</row>
    <row r="375" spans="1:58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</row>
    <row r="376" spans="1:58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</row>
    <row r="377" spans="1:58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</row>
    <row r="378" spans="1:5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</row>
    <row r="379" spans="1:58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</row>
    <row r="380" spans="1:58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</row>
    <row r="381" spans="1:58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</row>
    <row r="382" spans="1:58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</row>
    <row r="383" spans="1:58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</row>
    <row r="384" spans="1:58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</row>
    <row r="385" spans="1:58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</row>
    <row r="386" spans="1:58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</row>
    <row r="387" spans="1:58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</row>
    <row r="388" spans="1:5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</row>
    <row r="389" spans="1:58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</row>
    <row r="390" spans="1:58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</row>
    <row r="391" spans="1:58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</row>
    <row r="392" spans="1:58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</row>
    <row r="393" spans="1:58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</row>
    <row r="394" spans="1:58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</row>
    <row r="395" spans="1:58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</row>
    <row r="396" spans="1:58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</row>
    <row r="397" spans="1:58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</row>
    <row r="398" spans="1:5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</row>
    <row r="399" spans="1:58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</row>
    <row r="400" spans="1:58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</row>
    <row r="401" spans="1:58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</row>
    <row r="402" spans="1:58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</row>
    <row r="403" spans="1:58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</row>
    <row r="404" spans="1:58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</row>
    <row r="405" spans="1:58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</row>
    <row r="406" spans="1:58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</row>
    <row r="407" spans="1:58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</row>
    <row r="408" spans="1:5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</row>
    <row r="409" spans="1:58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</row>
    <row r="410" spans="1:58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</row>
    <row r="411" spans="1:58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</row>
    <row r="412" spans="1:58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</row>
    <row r="413" spans="1:58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</row>
    <row r="414" spans="1:58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</row>
    <row r="415" spans="1:58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</row>
    <row r="416" spans="1:58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</row>
    <row r="417" spans="1:58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</row>
    <row r="418" spans="1:5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</row>
    <row r="419" spans="1:58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</row>
    <row r="420" spans="1:58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</row>
    <row r="421" spans="1:58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</row>
    <row r="422" spans="1:58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</row>
    <row r="423" spans="1:58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</row>
    <row r="424" spans="1:58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</row>
    <row r="425" spans="1:58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</row>
    <row r="426" spans="1:58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</row>
    <row r="427" spans="1:58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</row>
    <row r="428" spans="1:5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</row>
    <row r="429" spans="1:58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</row>
    <row r="430" spans="1:58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</row>
    <row r="431" spans="1:58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</row>
    <row r="432" spans="1:58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</row>
    <row r="433" spans="1:58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</row>
    <row r="434" spans="1:58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</row>
    <row r="435" spans="1:58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</row>
    <row r="436" spans="1:58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</row>
    <row r="437" spans="1:58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</row>
    <row r="438" spans="1:5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</row>
    <row r="439" spans="1:58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</row>
    <row r="440" spans="1:58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</row>
    <row r="441" spans="1:58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</row>
    <row r="442" spans="1:58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</row>
    <row r="443" spans="1:58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</row>
    <row r="444" spans="1:58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</row>
    <row r="445" spans="1:58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</row>
    <row r="446" spans="1:58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</row>
    <row r="447" spans="1:58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</row>
    <row r="448" spans="1:5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</row>
    <row r="449" spans="1:58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</row>
    <row r="450" spans="1:58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</row>
    <row r="451" spans="1:58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</row>
    <row r="452" spans="1:58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</row>
    <row r="453" spans="1:58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</row>
    <row r="454" spans="1:58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</row>
    <row r="455" spans="1:58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</row>
    <row r="456" spans="1:58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</row>
    <row r="457" spans="1:58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</row>
    <row r="458" spans="1: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</row>
    <row r="459" spans="1:58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</row>
    <row r="460" spans="1:58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</row>
    <row r="461" spans="1:58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</row>
    <row r="462" spans="1:58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</row>
    <row r="463" spans="1:58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</row>
    <row r="464" spans="1:58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</row>
    <row r="465" spans="1:58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</row>
    <row r="466" spans="1:58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</row>
    <row r="467" spans="1:58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</row>
    <row r="468" spans="1:5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</row>
    <row r="469" spans="1:58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</row>
    <row r="470" spans="1:58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</row>
    <row r="471" spans="1:58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</row>
    <row r="472" spans="1:58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</row>
    <row r="473" spans="1:58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</row>
    <row r="474" spans="1:58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</row>
    <row r="475" spans="1:58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</row>
    <row r="476" spans="1:58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</row>
    <row r="477" spans="1:58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</row>
    <row r="478" spans="1:5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</row>
    <row r="479" spans="1:58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</row>
    <row r="480" spans="1:58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</row>
    <row r="481" spans="1:58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</row>
    <row r="482" spans="1:58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</row>
    <row r="483" spans="1:58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</row>
    <row r="484" spans="1:58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</row>
    <row r="485" spans="1:58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</row>
    <row r="486" spans="1:58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</row>
    <row r="487" spans="1:58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</row>
    <row r="488" spans="1:5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</row>
    <row r="489" spans="1:58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</row>
    <row r="490" spans="1:58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</row>
    <row r="491" spans="1:58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</row>
    <row r="492" spans="1:58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</row>
    <row r="493" spans="1:58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</row>
    <row r="494" spans="1:58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</row>
    <row r="495" spans="1:58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</row>
    <row r="496" spans="1:58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</row>
    <row r="497" spans="1:58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</row>
    <row r="498" spans="1:5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</row>
    <row r="499" spans="1:58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</row>
    <row r="500" spans="1:58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</row>
    <row r="501" spans="1:58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</row>
    <row r="502" spans="1:58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</row>
    <row r="503" spans="1:58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</row>
    <row r="504" spans="1:58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</row>
    <row r="505" spans="1:58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</row>
    <row r="506" spans="1:58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</row>
    <row r="507" spans="1:58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</row>
    <row r="508" spans="1:5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</row>
    <row r="509" spans="1:58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</row>
    <row r="510" spans="1:58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</row>
    <row r="511" spans="1:58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</row>
    <row r="512" spans="1:58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</row>
    <row r="513" spans="1:58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</row>
    <row r="514" spans="1:58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</row>
    <row r="515" spans="1:58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</row>
    <row r="516" spans="1:58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</row>
    <row r="517" spans="1:58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</row>
    <row r="518" spans="1:5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</row>
    <row r="519" spans="1:58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</row>
    <row r="520" spans="1:58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</row>
    <row r="521" spans="1:58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</row>
    <row r="522" spans="1:58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</row>
    <row r="523" spans="1:58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</row>
    <row r="524" spans="1:58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</row>
    <row r="525" spans="1:58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</row>
    <row r="526" spans="1:58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</row>
    <row r="527" spans="1:58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</row>
    <row r="528" spans="1:5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</row>
    <row r="529" spans="1:58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</row>
    <row r="530" spans="1:58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</row>
    <row r="531" spans="1:58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</row>
    <row r="532" spans="1:58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</row>
    <row r="533" spans="1:58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</row>
    <row r="534" spans="1:58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</row>
    <row r="535" spans="1:58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</row>
    <row r="536" spans="1:58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</row>
    <row r="537" spans="1:58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</row>
    <row r="538" spans="1:5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</row>
    <row r="539" spans="1:58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</row>
    <row r="540" spans="1:58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</row>
    <row r="541" spans="1:58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</row>
    <row r="542" spans="1:58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</row>
    <row r="543" spans="1:58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</row>
    <row r="544" spans="1:58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</row>
    <row r="545" spans="1:58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</row>
    <row r="546" spans="1:58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</row>
    <row r="547" spans="1:58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</row>
    <row r="548" spans="1:5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</row>
    <row r="549" spans="1:58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</row>
    <row r="550" spans="1:58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</row>
    <row r="551" spans="1:58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</row>
    <row r="552" spans="1:58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</row>
    <row r="553" spans="1:58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</row>
    <row r="554" spans="1:58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</row>
    <row r="555" spans="1:58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</row>
    <row r="556" spans="1:58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</row>
    <row r="557" spans="1:58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</row>
    <row r="558" spans="1: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</row>
    <row r="559" spans="1:58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</row>
    <row r="560" spans="1:58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</row>
    <row r="561" spans="1:58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</row>
    <row r="562" spans="1:58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</row>
    <row r="563" spans="1:58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</row>
    <row r="564" spans="1:58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</row>
    <row r="565" spans="1:58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</row>
    <row r="566" spans="1:58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</row>
    <row r="567" spans="1:58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</row>
    <row r="568" spans="1:5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</row>
    <row r="569" spans="1:58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</row>
    <row r="570" spans="1:58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</row>
    <row r="571" spans="1:58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</row>
    <row r="572" spans="1:58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</row>
    <row r="573" spans="1:58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</row>
    <row r="574" spans="1:58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</row>
    <row r="575" spans="1:58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</row>
    <row r="576" spans="1:58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</row>
    <row r="577" spans="1:58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</row>
    <row r="578" spans="1:5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</row>
    <row r="579" spans="1:58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</row>
    <row r="580" spans="1:58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</row>
    <row r="581" spans="1:58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</row>
    <row r="582" spans="1:58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</row>
    <row r="583" spans="1:58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</row>
    <row r="584" spans="1:58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</row>
    <row r="585" spans="1:58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</row>
    <row r="586" spans="1:58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</row>
    <row r="587" spans="1:58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</row>
    <row r="588" spans="1:5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</row>
    <row r="589" spans="1:58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</row>
    <row r="590" spans="1:58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</row>
    <row r="591" spans="1:58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</row>
    <row r="592" spans="1:58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</row>
    <row r="593" spans="1:58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</row>
    <row r="594" spans="1:58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</row>
    <row r="595" spans="1:58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</row>
    <row r="596" spans="1:58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</row>
    <row r="597" spans="1:58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</row>
    <row r="598" spans="1:5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</row>
    <row r="599" spans="1:58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</row>
    <row r="600" spans="1:58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</row>
    <row r="601" spans="1:58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</row>
    <row r="602" spans="1:58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</row>
    <row r="603" spans="1:58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</row>
    <row r="604" spans="1:58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</row>
    <row r="605" spans="1:58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</row>
    <row r="606" spans="1:58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</row>
    <row r="607" spans="1:58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</row>
    <row r="608" spans="1:5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</row>
    <row r="609" spans="1:58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</row>
    <row r="610" spans="1:58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</row>
    <row r="611" spans="1:58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</row>
    <row r="612" spans="1:58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</row>
    <row r="613" spans="1:58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</row>
    <row r="614" spans="1:58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</row>
    <row r="615" spans="1:58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</row>
    <row r="616" spans="1:58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</row>
    <row r="617" spans="1:58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</row>
    <row r="618" spans="1:5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</row>
    <row r="619" spans="1:58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</row>
    <row r="620" spans="1:58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</row>
    <row r="621" spans="1:58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</row>
    <row r="622" spans="1:58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</row>
    <row r="623" spans="1:58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</row>
    <row r="624" spans="1:58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</row>
    <row r="625" spans="1:58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</row>
    <row r="626" spans="1:58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</row>
    <row r="627" spans="1:58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</row>
    <row r="628" spans="1:5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</row>
    <row r="629" spans="1:58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</row>
    <row r="630" spans="1:58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</row>
    <row r="631" spans="1:58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</row>
    <row r="632" spans="1:58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</row>
    <row r="633" spans="1:58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</row>
    <row r="634" spans="1:58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</row>
    <row r="635" spans="1:58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</row>
    <row r="636" spans="1:58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</row>
    <row r="637" spans="1:58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</row>
    <row r="638" spans="1:5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</row>
    <row r="639" spans="1:58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</row>
    <row r="640" spans="1:58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</row>
    <row r="641" spans="1:58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</row>
    <row r="642" spans="1:58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</row>
    <row r="643" spans="1:58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</row>
    <row r="644" spans="1:58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</row>
    <row r="645" spans="1:58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</row>
    <row r="646" spans="1:58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</row>
    <row r="647" spans="1:58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</row>
    <row r="648" spans="1:5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</row>
    <row r="649" spans="1:58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</row>
    <row r="650" spans="1:58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</row>
    <row r="651" spans="1:58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</row>
    <row r="652" spans="1:58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</row>
    <row r="653" spans="1:58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</row>
    <row r="654" spans="1:58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</row>
    <row r="655" spans="1:58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</row>
    <row r="656" spans="1:58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</row>
    <row r="657" spans="1:58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</row>
    <row r="658" spans="1: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</row>
    <row r="659" spans="1:58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</row>
    <row r="660" spans="1:58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</row>
    <row r="661" spans="1:58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</row>
    <row r="662" spans="1:58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</row>
    <row r="663" spans="1:58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</row>
    <row r="664" spans="1:58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</row>
    <row r="665" spans="1:58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</row>
    <row r="666" spans="1:58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</row>
    <row r="667" spans="1:58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</row>
    <row r="668" spans="1:5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</row>
    <row r="669" spans="1:58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</row>
    <row r="670" spans="1:58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</row>
    <row r="671" spans="1:58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</row>
    <row r="672" spans="1:58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</row>
    <row r="673" spans="1:58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</row>
    <row r="674" spans="1:58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</row>
    <row r="675" spans="1:58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</row>
    <row r="676" spans="1:58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</row>
    <row r="677" spans="1:58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</row>
    <row r="678" spans="1:5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</row>
    <row r="679" spans="1:58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</row>
    <row r="680" spans="1:58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</row>
    <row r="681" spans="1:58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</row>
    <row r="682" spans="1:58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</row>
    <row r="683" spans="1:58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</row>
    <row r="684" spans="1:58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</row>
    <row r="685" spans="1:58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</row>
    <row r="686" spans="1:58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</row>
    <row r="687" spans="1:58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</row>
    <row r="688" spans="1:5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</row>
    <row r="689" spans="1:58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</row>
    <row r="690" spans="1:58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</row>
    <row r="691" spans="1:58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</row>
    <row r="692" spans="1:58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</row>
    <row r="693" spans="1:58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</row>
    <row r="694" spans="1:58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</row>
    <row r="695" spans="1:58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</row>
    <row r="696" spans="1:58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</row>
    <row r="697" spans="1:58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</row>
    <row r="698" spans="1:5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</row>
    <row r="699" spans="1:58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</row>
    <row r="700" spans="1:58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</row>
    <row r="701" spans="1:58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</row>
    <row r="702" spans="1:58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</row>
    <row r="703" spans="1:58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</row>
    <row r="704" spans="1:58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</row>
    <row r="705" spans="1:58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</row>
    <row r="706" spans="1:58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</row>
    <row r="707" spans="1:58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</row>
    <row r="708" spans="1:5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</row>
    <row r="709" spans="1:58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</row>
    <row r="710" spans="1:58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</row>
    <row r="711" spans="1:58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</row>
    <row r="712" spans="1:58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</row>
    <row r="713" spans="1:58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</row>
    <row r="714" spans="1:58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</row>
    <row r="715" spans="1:58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</row>
    <row r="716" spans="1:58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</row>
    <row r="717" spans="1:58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</row>
    <row r="718" spans="1:5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</row>
    <row r="719" spans="1:58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</row>
    <row r="720" spans="1:58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</row>
    <row r="721" spans="1:58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</row>
    <row r="722" spans="1:58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</row>
    <row r="723" spans="1:58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</row>
    <row r="724" spans="1:58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</row>
    <row r="725" spans="1:58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</row>
    <row r="726" spans="1:58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</row>
    <row r="727" spans="1:58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</row>
    <row r="728" spans="1:5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</row>
    <row r="729" spans="1:58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</row>
    <row r="730" spans="1:58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</row>
    <row r="731" spans="1:58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</row>
    <row r="732" spans="1:58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</row>
    <row r="733" spans="1:58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</row>
    <row r="734" spans="1:58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</row>
    <row r="735" spans="1:58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</row>
    <row r="736" spans="1:58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</row>
    <row r="737" spans="1:58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</row>
    <row r="738" spans="1:5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</row>
    <row r="739" spans="1:58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</row>
    <row r="740" spans="1:58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</row>
    <row r="741" spans="1:58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</row>
    <row r="742" spans="1:58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</row>
    <row r="743" spans="1:58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</row>
    <row r="744" spans="1:58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</row>
    <row r="745" spans="1:58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</row>
    <row r="746" spans="1:58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</row>
    <row r="747" spans="1:58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</row>
    <row r="748" spans="1:5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</row>
    <row r="749" spans="1:58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</row>
    <row r="750" spans="1:58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</row>
    <row r="751" spans="1:58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</row>
    <row r="752" spans="1:58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</row>
    <row r="753" spans="1:58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</row>
    <row r="754" spans="1:58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</row>
    <row r="755" spans="1:58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</row>
    <row r="756" spans="1:58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</row>
    <row r="757" spans="1:58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</row>
    <row r="758" spans="1: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</row>
    <row r="759" spans="1:58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</row>
    <row r="760" spans="1:58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</row>
    <row r="761" spans="1:58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</row>
    <row r="762" spans="1:58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</row>
    <row r="763" spans="1:58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</row>
    <row r="764" spans="1:58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</row>
    <row r="765" spans="1:58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</row>
    <row r="766" spans="1:58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</row>
    <row r="767" spans="1:58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</row>
    <row r="768" spans="1:5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</row>
    <row r="769" spans="1:58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</row>
    <row r="770" spans="1:58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</row>
    <row r="771" spans="1:58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</row>
    <row r="772" spans="1:58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</row>
    <row r="773" spans="1:58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</row>
    <row r="774" spans="1:58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</row>
    <row r="775" spans="1:58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</row>
    <row r="776" spans="1:58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</row>
    <row r="777" spans="1:58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</row>
    <row r="778" spans="1:5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</row>
    <row r="779" spans="1:58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</row>
    <row r="780" spans="1:58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</row>
    <row r="781" spans="1:58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</row>
    <row r="782" spans="1:58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</row>
    <row r="783" spans="1:58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</row>
    <row r="784" spans="1:58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</row>
    <row r="785" spans="1:58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</row>
    <row r="786" spans="1:58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</row>
    <row r="787" spans="1:58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</row>
    <row r="788" spans="1:5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</row>
    <row r="789" spans="1:58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</row>
    <row r="790" spans="1:58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</row>
    <row r="791" spans="1:58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</row>
    <row r="792" spans="1:58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</row>
    <row r="793" spans="1:58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</row>
    <row r="794" spans="1:58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</row>
    <row r="795" spans="1:58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</row>
    <row r="796" spans="1:58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</row>
    <row r="797" spans="1:58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</row>
    <row r="798" spans="1:5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</row>
    <row r="799" spans="1:58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</row>
    <row r="800" spans="1:58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</row>
    <row r="801" spans="1:58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</row>
    <row r="802" spans="1:58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</row>
    <row r="803" spans="1:58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</row>
    <row r="804" spans="1:58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</row>
    <row r="805" spans="1:58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</row>
    <row r="806" spans="1:58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</row>
    <row r="807" spans="1:58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</row>
    <row r="808" spans="1:5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</row>
    <row r="809" spans="1:58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</row>
    <row r="810" spans="1:58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</row>
    <row r="811" spans="1:58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</row>
    <row r="812" spans="1:58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</row>
    <row r="813" spans="1:58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</row>
    <row r="814" spans="1:58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</row>
    <row r="815" spans="1:58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</row>
    <row r="816" spans="1:58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</row>
    <row r="817" spans="1:58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</row>
    <row r="818" spans="1:5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</row>
    <row r="819" spans="1:58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</row>
    <row r="820" spans="1:58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</row>
    <row r="821" spans="1:58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</row>
    <row r="822" spans="1:58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</row>
    <row r="823" spans="1:58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</row>
    <row r="824" spans="1:58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</row>
    <row r="825" spans="1:58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</row>
    <row r="826" spans="1:58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</row>
    <row r="827" spans="1:58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</row>
    <row r="828" spans="1:5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</row>
    <row r="829" spans="1:58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</row>
    <row r="830" spans="1:58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</row>
    <row r="831" spans="1:58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</row>
    <row r="832" spans="1:58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</row>
    <row r="833" spans="1:58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</row>
    <row r="834" spans="1:58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</row>
    <row r="835" spans="1:58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</row>
    <row r="836" spans="1:58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</row>
    <row r="837" spans="1:58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</row>
    <row r="838" spans="1:5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</row>
    <row r="839" spans="1:58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</row>
    <row r="840" spans="1:58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</row>
    <row r="841" spans="1:58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</row>
    <row r="842" spans="1:58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</row>
    <row r="843" spans="1:58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</row>
    <row r="844" spans="1:58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</row>
    <row r="845" spans="1:58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</row>
    <row r="846" spans="1:58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</row>
    <row r="847" spans="1:58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</row>
    <row r="848" spans="1:5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</row>
    <row r="849" spans="1:58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</row>
    <row r="850" spans="1:58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</row>
    <row r="851" spans="1:58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</row>
    <row r="852" spans="1:58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</row>
    <row r="853" spans="1:58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</row>
    <row r="854" spans="1:58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</row>
    <row r="855" spans="1:58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</row>
    <row r="856" spans="1:58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</row>
    <row r="857" spans="1:58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</row>
    <row r="858" spans="1: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</row>
    <row r="859" spans="1:58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</row>
    <row r="860" spans="1:58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</row>
    <row r="861" spans="1:58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</row>
    <row r="862" spans="1:58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</row>
    <row r="863" spans="1:58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</row>
    <row r="864" spans="1:58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</row>
    <row r="865" spans="1:58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</row>
    <row r="866" spans="1:58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</row>
    <row r="867" spans="1:58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</row>
    <row r="868" spans="1:5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</row>
    <row r="869" spans="1:58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</row>
    <row r="870" spans="1:58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</row>
    <row r="871" spans="1:58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</row>
    <row r="872" spans="1:58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</row>
    <row r="873" spans="1:58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</row>
    <row r="874" spans="1:58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</row>
    <row r="875" spans="1:58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</row>
    <row r="876" spans="1:58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</row>
    <row r="877" spans="1:58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</row>
    <row r="878" spans="1:5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</row>
    <row r="879" spans="1:58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</row>
    <row r="880" spans="1:58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</row>
    <row r="881" spans="1:58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</row>
    <row r="882" spans="1:58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</row>
    <row r="883" spans="1:58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</row>
    <row r="884" spans="1:58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</row>
    <row r="885" spans="1:58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</row>
    <row r="886" spans="1:58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</row>
    <row r="887" spans="1:58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</row>
    <row r="888" spans="1:5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</row>
    <row r="889" spans="1:58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</row>
    <row r="890" spans="1:58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</row>
    <row r="891" spans="1:58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</row>
    <row r="892" spans="1:58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</row>
    <row r="893" spans="1:58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</row>
    <row r="894" spans="1:58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</row>
    <row r="895" spans="1:58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</row>
    <row r="896" spans="1:58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</row>
    <row r="897" spans="1:58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</row>
    <row r="898" spans="1:5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</row>
    <row r="899" spans="1:58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</row>
    <row r="900" spans="1:58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</row>
    <row r="901" spans="1:58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</row>
    <row r="902" spans="1:58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</row>
    <row r="903" spans="1:58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</row>
    <row r="904" spans="1:58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</row>
    <row r="905" spans="1:58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</row>
    <row r="906" spans="1:58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</row>
    <row r="907" spans="1:58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</row>
    <row r="908" spans="1:5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</row>
    <row r="909" spans="1:58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</row>
    <row r="910" spans="1:58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</row>
    <row r="911" spans="1:58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</row>
    <row r="912" spans="1:58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</row>
    <row r="913" spans="1:58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</row>
    <row r="914" spans="1:58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</row>
    <row r="915" spans="1:58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</row>
    <row r="916" spans="1:58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</row>
    <row r="917" spans="1:58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</row>
    <row r="918" spans="1:5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</row>
    <row r="919" spans="1:58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</row>
    <row r="920" spans="1:58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</row>
    <row r="921" spans="1:58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</row>
    <row r="922" spans="1:58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</row>
    <row r="923" spans="1:58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</row>
    <row r="924" spans="1:58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</row>
    <row r="925" spans="1:58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</row>
    <row r="926" spans="1:58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</row>
    <row r="927" spans="1:58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</row>
    <row r="928" spans="1:5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</row>
    <row r="929" spans="1:58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</row>
    <row r="930" spans="1:58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</row>
    <row r="931" spans="1:58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</row>
    <row r="932" spans="1:58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</row>
    <row r="933" spans="1:58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</row>
    <row r="934" spans="1:58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</row>
    <row r="935" spans="1:58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</row>
    <row r="936" spans="1:58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</row>
    <row r="937" spans="1:58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</row>
    <row r="938" spans="1:5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</row>
    <row r="939" spans="1:58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</row>
    <row r="940" spans="1:58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</row>
    <row r="941" spans="1:58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</row>
    <row r="942" spans="1:58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</row>
    <row r="943" spans="1:58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</row>
    <row r="944" spans="1:58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</row>
    <row r="945" spans="1:58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</row>
    <row r="946" spans="1:58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</row>
    <row r="947" spans="1:58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</row>
    <row r="948" spans="1:5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</row>
    <row r="949" spans="1:58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</row>
    <row r="950" spans="1:58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</row>
    <row r="951" spans="1:58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</row>
    <row r="952" spans="1:58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</row>
    <row r="953" spans="1:58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</row>
    <row r="954" spans="1:58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</row>
    <row r="955" spans="1:58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</row>
    <row r="956" spans="1:58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</row>
    <row r="957" spans="1:58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</row>
    <row r="958" spans="1: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</row>
    <row r="959" spans="1:58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</row>
    <row r="960" spans="1:58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</row>
    <row r="961" spans="1:58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</row>
    <row r="962" spans="1:58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</row>
    <row r="963" spans="1:58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</row>
    <row r="964" spans="1:58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</row>
    <row r="965" spans="1:58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</row>
    <row r="966" spans="1:58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</row>
    <row r="967" spans="1:58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</row>
    <row r="968" spans="1:5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</row>
    <row r="969" spans="1:58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</row>
    <row r="970" spans="1:58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</row>
    <row r="971" spans="1:58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</row>
    <row r="972" spans="1:58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</row>
    <row r="973" spans="1:58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</row>
    <row r="974" spans="1:58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</row>
    <row r="975" spans="1:58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</row>
    <row r="976" spans="1:58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</row>
    <row r="977" spans="1:58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</row>
    <row r="978" spans="1:5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</row>
    <row r="979" spans="1:58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</row>
    <row r="980" spans="1:58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</row>
    <row r="981" spans="1:58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</row>
    <row r="982" spans="1:58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</row>
    <row r="983" spans="1:58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</row>
    <row r="984" spans="1:58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</row>
    <row r="985" spans="1:58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</row>
    <row r="986" spans="1:58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</row>
    <row r="987" spans="1:58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</row>
    <row r="988" spans="1:5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</row>
    <row r="989" spans="1:58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</row>
    <row r="990" spans="1:58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</row>
    <row r="991" spans="1:58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</row>
    <row r="992" spans="1:58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</row>
    <row r="993" spans="1:58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</row>
    <row r="994" spans="1:58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</row>
    <row r="995" spans="1:58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</row>
    <row r="996" spans="1:58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</row>
    <row r="997" spans="1:58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</row>
    <row r="998" spans="1:5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</row>
    <row r="999" spans="1:58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</row>
    <row r="1000" spans="1:58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</row>
  </sheetData>
  <mergeCells count="229">
    <mergeCell ref="F2:M2"/>
    <mergeCell ref="F3:M3"/>
    <mergeCell ref="AV3:BF3"/>
    <mergeCell ref="F4:M4"/>
    <mergeCell ref="AV4:BF4"/>
    <mergeCell ref="F5:M5"/>
    <mergeCell ref="F6:M6"/>
    <mergeCell ref="AV6:BF6"/>
    <mergeCell ref="F7:M7"/>
    <mergeCell ref="F8:M8"/>
    <mergeCell ref="F9:M9"/>
    <mergeCell ref="F10:M10"/>
    <mergeCell ref="B12:BF12"/>
    <mergeCell ref="B13:E13"/>
    <mergeCell ref="F13:H13"/>
    <mergeCell ref="I13:O13"/>
    <mergeCell ref="P13:BB13"/>
    <mergeCell ref="BC13:BF13"/>
    <mergeCell ref="N9:BF10"/>
    <mergeCell ref="B14:E14"/>
    <mergeCell ref="F14:H14"/>
    <mergeCell ref="I14:O14"/>
    <mergeCell ref="P14:BB14"/>
    <mergeCell ref="BC14:BF14"/>
    <mergeCell ref="B15:E15"/>
    <mergeCell ref="F15:H15"/>
    <mergeCell ref="I15:O15"/>
    <mergeCell ref="P15:BB15"/>
    <mergeCell ref="BC15:BF15"/>
    <mergeCell ref="B16:E16"/>
    <mergeCell ref="F16:H16"/>
    <mergeCell ref="I16:O16"/>
    <mergeCell ref="P16:BB16"/>
    <mergeCell ref="BC16:BF16"/>
    <mergeCell ref="B17:E17"/>
    <mergeCell ref="F17:H17"/>
    <mergeCell ref="I17:O17"/>
    <mergeCell ref="P17:BB17"/>
    <mergeCell ref="BC17:BF17"/>
    <mergeCell ref="B18:E18"/>
    <mergeCell ref="F18:H18"/>
    <mergeCell ref="I18:O18"/>
    <mergeCell ref="P18:BB18"/>
    <mergeCell ref="BC18:BF18"/>
    <mergeCell ref="B19:E19"/>
    <mergeCell ref="F19:H19"/>
    <mergeCell ref="I19:O19"/>
    <mergeCell ref="P19:BB19"/>
    <mergeCell ref="BC19:BF19"/>
    <mergeCell ref="B20:E20"/>
    <mergeCell ref="F20:H20"/>
    <mergeCell ref="I20:O20"/>
    <mergeCell ref="P20:BB20"/>
    <mergeCell ref="BC20:BF20"/>
    <mergeCell ref="B21:E21"/>
    <mergeCell ref="F21:H21"/>
    <mergeCell ref="I21:O21"/>
    <mergeCell ref="P21:BB21"/>
    <mergeCell ref="BC21:BF21"/>
    <mergeCell ref="B22:E22"/>
    <mergeCell ref="F22:H22"/>
    <mergeCell ref="I22:O22"/>
    <mergeCell ref="P22:BB22"/>
    <mergeCell ref="BC22:BF22"/>
    <mergeCell ref="B23:E23"/>
    <mergeCell ref="F23:H23"/>
    <mergeCell ref="I23:O23"/>
    <mergeCell ref="P23:BB23"/>
    <mergeCell ref="BC23:BF23"/>
    <mergeCell ref="B24:E24"/>
    <mergeCell ref="F24:H24"/>
    <mergeCell ref="I24:O24"/>
    <mergeCell ref="P24:BB24"/>
    <mergeCell ref="BC24:BF24"/>
    <mergeCell ref="B25:E25"/>
    <mergeCell ref="F25:H25"/>
    <mergeCell ref="I25:O25"/>
    <mergeCell ref="P25:BB25"/>
    <mergeCell ref="BC25:BF25"/>
    <mergeCell ref="B26:E26"/>
    <mergeCell ref="F26:H26"/>
    <mergeCell ref="I26:O26"/>
    <mergeCell ref="P26:BB26"/>
    <mergeCell ref="BC26:BF26"/>
    <mergeCell ref="B27:E27"/>
    <mergeCell ref="F27:H27"/>
    <mergeCell ref="I27:O27"/>
    <mergeCell ref="P27:BB27"/>
    <mergeCell ref="BC27:BF27"/>
    <mergeCell ref="B28:E28"/>
    <mergeCell ref="F28:H28"/>
    <mergeCell ref="I28:O28"/>
    <mergeCell ref="P28:BB28"/>
    <mergeCell ref="BC28:BF28"/>
    <mergeCell ref="B29:E29"/>
    <mergeCell ref="F29:H29"/>
    <mergeCell ref="I29:O29"/>
    <mergeCell ref="P29:BB29"/>
    <mergeCell ref="BC29:BF29"/>
    <mergeCell ref="B30:E30"/>
    <mergeCell ref="F30:H30"/>
    <mergeCell ref="I30:O30"/>
    <mergeCell ref="P30:BB30"/>
    <mergeCell ref="BC30:BF30"/>
    <mergeCell ref="B31:E31"/>
    <mergeCell ref="F31:H31"/>
    <mergeCell ref="I31:O31"/>
    <mergeCell ref="P31:BB31"/>
    <mergeCell ref="BC31:BF31"/>
    <mergeCell ref="B32:E32"/>
    <mergeCell ref="F32:H32"/>
    <mergeCell ref="I32:O32"/>
    <mergeCell ref="P32:BB32"/>
    <mergeCell ref="BC32:BF32"/>
    <mergeCell ref="B33:E33"/>
    <mergeCell ref="F33:H33"/>
    <mergeCell ref="I33:O33"/>
    <mergeCell ref="P33:BB33"/>
    <mergeCell ref="BC33:BF33"/>
    <mergeCell ref="B34:E34"/>
    <mergeCell ref="F34:H34"/>
    <mergeCell ref="I34:O34"/>
    <mergeCell ref="P34:BB34"/>
    <mergeCell ref="BC34:BF34"/>
    <mergeCell ref="B35:E35"/>
    <mergeCell ref="F35:H35"/>
    <mergeCell ref="I35:O35"/>
    <mergeCell ref="P35:BB35"/>
    <mergeCell ref="BC35:BF35"/>
    <mergeCell ref="B36:E36"/>
    <mergeCell ref="F36:H36"/>
    <mergeCell ref="I36:O36"/>
    <mergeCell ref="P36:BB36"/>
    <mergeCell ref="BC36:BF36"/>
    <mergeCell ref="B37:E37"/>
    <mergeCell ref="F37:H37"/>
    <mergeCell ref="I37:O37"/>
    <mergeCell ref="P37:BB37"/>
    <mergeCell ref="BC37:BF37"/>
    <mergeCell ref="B38:E38"/>
    <mergeCell ref="F38:H38"/>
    <mergeCell ref="I38:O38"/>
    <mergeCell ref="P38:BB38"/>
    <mergeCell ref="BC38:BF38"/>
    <mergeCell ref="B39:E39"/>
    <mergeCell ref="F39:H39"/>
    <mergeCell ref="I39:O39"/>
    <mergeCell ref="P39:BB39"/>
    <mergeCell ref="BC39:BF39"/>
    <mergeCell ref="B40:E40"/>
    <mergeCell ref="F40:H40"/>
    <mergeCell ref="I40:O40"/>
    <mergeCell ref="P40:BB40"/>
    <mergeCell ref="BC40:BF40"/>
    <mergeCell ref="B41:E41"/>
    <mergeCell ref="F41:H41"/>
    <mergeCell ref="I41:O41"/>
    <mergeCell ref="P41:BB41"/>
    <mergeCell ref="BC41:BF41"/>
    <mergeCell ref="B42:E42"/>
    <mergeCell ref="F42:H42"/>
    <mergeCell ref="I42:O42"/>
    <mergeCell ref="P42:BB42"/>
    <mergeCell ref="BC42:BF42"/>
    <mergeCell ref="B43:E43"/>
    <mergeCell ref="F43:H43"/>
    <mergeCell ref="I43:O43"/>
    <mergeCell ref="P43:BB43"/>
    <mergeCell ref="BC43:BF43"/>
    <mergeCell ref="B44:E44"/>
    <mergeCell ref="F44:H44"/>
    <mergeCell ref="I44:O44"/>
    <mergeCell ref="P44:BB44"/>
    <mergeCell ref="BC44:BF44"/>
    <mergeCell ref="B45:E45"/>
    <mergeCell ref="F45:H45"/>
    <mergeCell ref="I45:O45"/>
    <mergeCell ref="P45:BB45"/>
    <mergeCell ref="BC45:BF45"/>
    <mergeCell ref="B46:E46"/>
    <mergeCell ref="F46:H46"/>
    <mergeCell ref="I46:O46"/>
    <mergeCell ref="P46:BB46"/>
    <mergeCell ref="BC46:BF46"/>
    <mergeCell ref="B47:E47"/>
    <mergeCell ref="F47:H47"/>
    <mergeCell ref="I47:O47"/>
    <mergeCell ref="P47:BB47"/>
    <mergeCell ref="BC47:BF47"/>
    <mergeCell ref="B48:E48"/>
    <mergeCell ref="F48:H48"/>
    <mergeCell ref="I48:O48"/>
    <mergeCell ref="P48:BB48"/>
    <mergeCell ref="BC48:BF48"/>
    <mergeCell ref="B49:E49"/>
    <mergeCell ref="F49:H49"/>
    <mergeCell ref="I49:O49"/>
    <mergeCell ref="P49:BB49"/>
    <mergeCell ref="BC49:BF49"/>
    <mergeCell ref="B50:E50"/>
    <mergeCell ref="F50:H50"/>
    <mergeCell ref="I50:O50"/>
    <mergeCell ref="P50:BB50"/>
    <mergeCell ref="BC50:BF50"/>
    <mergeCell ref="B51:E51"/>
    <mergeCell ref="F51:H51"/>
    <mergeCell ref="I51:O51"/>
    <mergeCell ref="P51:BB51"/>
    <mergeCell ref="BC51:BF51"/>
    <mergeCell ref="B52:E52"/>
    <mergeCell ref="F52:H52"/>
    <mergeCell ref="I52:O52"/>
    <mergeCell ref="P52:BB52"/>
    <mergeCell ref="BC52:BF52"/>
    <mergeCell ref="B53:E53"/>
    <mergeCell ref="F53:H53"/>
    <mergeCell ref="I53:O53"/>
    <mergeCell ref="P53:BB53"/>
    <mergeCell ref="BC53:BF53"/>
    <mergeCell ref="B54:E54"/>
    <mergeCell ref="F54:H54"/>
    <mergeCell ref="I54:O54"/>
    <mergeCell ref="P54:BB54"/>
    <mergeCell ref="BC54:BF54"/>
    <mergeCell ref="B55:E55"/>
    <mergeCell ref="F55:H55"/>
    <mergeCell ref="I55:O55"/>
    <mergeCell ref="P55:BB55"/>
    <mergeCell ref="BC55:BF55"/>
  </mergeCells>
  <pageMargins left="0.7" right="0.7" top="0.75" bottom="0.75" header="0" footer="0"/>
  <pageSetup paperSize="9" orientation="portrait"/>
  <colBreaks count="1" manualBreakCount="1">
    <brk id="5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998"/>
  <sheetViews>
    <sheetView topLeftCell="A19" workbookViewId="0">
      <selection activeCell="A15" sqref="A15:XFD25"/>
    </sheetView>
  </sheetViews>
  <sheetFormatPr defaultColWidth="14.44140625" defaultRowHeight="15" customHeight="1"/>
  <cols>
    <col min="1" max="1" width="2.33203125" customWidth="1"/>
    <col min="2" max="2" width="2.6640625" customWidth="1"/>
    <col min="3" max="18" width="2.33203125" customWidth="1"/>
    <col min="19" max="19" width="6" customWidth="1"/>
    <col min="20" max="22" width="2.88671875" customWidth="1"/>
    <col min="23" max="64" width="2.33203125" customWidth="1"/>
    <col min="65" max="65" width="3.33203125" customWidth="1"/>
  </cols>
  <sheetData>
    <row r="1" spans="1:6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"/>
      <c r="B2" s="2" t="s">
        <v>0</v>
      </c>
      <c r="C2" s="2"/>
      <c r="D2" s="2"/>
      <c r="E2" s="2"/>
      <c r="F2" s="111" t="s">
        <v>1</v>
      </c>
      <c r="G2" s="144"/>
      <c r="H2" s="144"/>
      <c r="I2" s="144"/>
      <c r="J2" s="144"/>
      <c r="K2" s="144"/>
      <c r="L2" s="144"/>
      <c r="M2" s="142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</row>
    <row r="3" spans="1:65">
      <c r="A3" s="1"/>
      <c r="B3" s="2"/>
      <c r="C3" s="2"/>
      <c r="D3" s="2"/>
      <c r="E3" s="2"/>
      <c r="F3" s="111" t="s">
        <v>3</v>
      </c>
      <c r="G3" s="144"/>
      <c r="H3" s="144"/>
      <c r="I3" s="144"/>
      <c r="J3" s="144"/>
      <c r="K3" s="144"/>
      <c r="L3" s="144"/>
      <c r="M3" s="142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32">
        <f>Header!AV3</f>
        <v>45840</v>
      </c>
      <c r="AW3" s="133"/>
      <c r="AX3" s="133"/>
      <c r="AY3" s="133"/>
      <c r="AZ3" s="133"/>
      <c r="BA3" s="133"/>
      <c r="BB3" s="133"/>
      <c r="BC3" s="133"/>
      <c r="BD3" s="133"/>
      <c r="BE3" s="133"/>
      <c r="BF3" s="134"/>
      <c r="BG3" s="1"/>
      <c r="BH3" s="1"/>
      <c r="BI3" s="1"/>
      <c r="BJ3" s="1"/>
      <c r="BK3" s="1"/>
      <c r="BL3" s="1"/>
      <c r="BM3" s="1"/>
    </row>
    <row r="4" spans="1:65">
      <c r="A4" s="1"/>
      <c r="B4" s="2"/>
      <c r="C4" s="2"/>
      <c r="D4" s="2"/>
      <c r="E4" s="2"/>
      <c r="F4" s="111" t="s">
        <v>5</v>
      </c>
      <c r="G4" s="144"/>
      <c r="H4" s="144"/>
      <c r="I4" s="144"/>
      <c r="J4" s="144"/>
      <c r="K4" s="144"/>
      <c r="L4" s="144"/>
      <c r="M4" s="142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35">
        <f>Header!AV4</f>
        <v>0</v>
      </c>
      <c r="AW4" s="136"/>
      <c r="AX4" s="136"/>
      <c r="AY4" s="136"/>
      <c r="AZ4" s="136"/>
      <c r="BA4" s="136"/>
      <c r="BB4" s="136"/>
      <c r="BC4" s="136"/>
      <c r="BD4" s="136"/>
      <c r="BE4" s="136"/>
      <c r="BF4" s="137"/>
      <c r="BG4" s="1"/>
      <c r="BH4" s="1"/>
      <c r="BI4" s="1"/>
      <c r="BJ4" s="1"/>
      <c r="BK4" s="1"/>
      <c r="BL4" s="1"/>
      <c r="BM4" s="1"/>
    </row>
    <row r="5" spans="1:65">
      <c r="A5" s="1"/>
      <c r="B5" s="2"/>
      <c r="C5" s="2"/>
      <c r="D5" s="2"/>
      <c r="E5" s="2"/>
      <c r="F5" s="111" t="s">
        <v>7</v>
      </c>
      <c r="G5" s="144"/>
      <c r="H5" s="144"/>
      <c r="I5" s="144"/>
      <c r="J5" s="144"/>
      <c r="K5" s="144"/>
      <c r="L5" s="144"/>
      <c r="M5" s="142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</row>
    <row r="6" spans="1:65">
      <c r="A6" s="1"/>
      <c r="B6" s="2"/>
      <c r="C6" s="2"/>
      <c r="D6" s="2"/>
      <c r="E6" s="2"/>
      <c r="F6" s="111" t="s">
        <v>9</v>
      </c>
      <c r="G6" s="144"/>
      <c r="H6" s="144"/>
      <c r="I6" s="144"/>
      <c r="J6" s="144"/>
      <c r="K6" s="144"/>
      <c r="L6" s="144"/>
      <c r="M6" s="142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32">
        <f>Header!AV6</f>
        <v>45840</v>
      </c>
      <c r="AW6" s="133"/>
      <c r="AX6" s="133"/>
      <c r="AY6" s="133"/>
      <c r="AZ6" s="133"/>
      <c r="BA6" s="133"/>
      <c r="BB6" s="133"/>
      <c r="BC6" s="133"/>
      <c r="BD6" s="133"/>
      <c r="BE6" s="133"/>
      <c r="BF6" s="134"/>
      <c r="BG6" s="1"/>
      <c r="BH6" s="1"/>
      <c r="BI6" s="1"/>
      <c r="BJ6" s="1"/>
      <c r="BK6" s="1"/>
      <c r="BL6" s="1"/>
      <c r="BM6" s="1"/>
    </row>
    <row r="7" spans="1:65">
      <c r="A7" s="1"/>
      <c r="B7" s="3" t="s">
        <v>11</v>
      </c>
      <c r="C7" s="4"/>
      <c r="D7" s="4"/>
      <c r="E7" s="4"/>
      <c r="F7" s="111" t="s">
        <v>12</v>
      </c>
      <c r="G7" s="144"/>
      <c r="H7" s="144"/>
      <c r="I7" s="144"/>
      <c r="J7" s="144"/>
      <c r="K7" s="144"/>
      <c r="L7" s="144"/>
      <c r="M7" s="142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</row>
    <row r="8" spans="1:65">
      <c r="A8" s="1"/>
      <c r="B8" s="5"/>
      <c r="C8" s="2"/>
      <c r="D8" s="2"/>
      <c r="E8" s="6"/>
      <c r="F8" s="111" t="s">
        <v>13</v>
      </c>
      <c r="G8" s="144"/>
      <c r="H8" s="144"/>
      <c r="I8" s="144"/>
      <c r="J8" s="144"/>
      <c r="K8" s="144"/>
      <c r="L8" s="144"/>
      <c r="M8" s="142"/>
      <c r="N8" s="10" t="str">
        <f>Header!N8</f>
        <v>List Role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</row>
    <row r="9" spans="1:65">
      <c r="A9" s="1"/>
      <c r="B9" s="5"/>
      <c r="C9" s="2"/>
      <c r="D9" s="2"/>
      <c r="E9" s="2"/>
      <c r="F9" s="114" t="s">
        <v>14</v>
      </c>
      <c r="G9" s="146"/>
      <c r="H9" s="146"/>
      <c r="I9" s="146"/>
      <c r="J9" s="146"/>
      <c r="K9" s="146"/>
      <c r="L9" s="146"/>
      <c r="M9" s="147"/>
      <c r="N9" s="126" t="str">
        <f>Header!N9</f>
        <v>List Role, including some information and delete button.</v>
      </c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146"/>
      <c r="BA9" s="146"/>
      <c r="BB9" s="146"/>
      <c r="BC9" s="146"/>
      <c r="BD9" s="146"/>
      <c r="BE9" s="146"/>
      <c r="BF9" s="147"/>
      <c r="BG9" s="1"/>
      <c r="BH9" s="1"/>
      <c r="BI9" s="1"/>
      <c r="BJ9" s="1"/>
      <c r="BK9" s="1"/>
      <c r="BL9" s="1"/>
      <c r="BM9" s="1"/>
    </row>
    <row r="10" spans="1:65">
      <c r="A10" s="1"/>
      <c r="B10" s="7"/>
      <c r="C10" s="8"/>
      <c r="D10" s="8"/>
      <c r="E10" s="8"/>
      <c r="F10" s="117"/>
      <c r="G10" s="169"/>
      <c r="H10" s="169"/>
      <c r="I10" s="169"/>
      <c r="J10" s="169"/>
      <c r="K10" s="169"/>
      <c r="L10" s="169"/>
      <c r="M10" s="170"/>
      <c r="N10" s="168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9"/>
      <c r="BB10" s="169"/>
      <c r="BC10" s="169"/>
      <c r="BD10" s="169"/>
      <c r="BE10" s="169"/>
      <c r="BF10" s="170"/>
      <c r="BG10" s="1"/>
      <c r="BH10" s="1"/>
      <c r="BI10" s="1"/>
      <c r="BJ10" s="1"/>
      <c r="BK10" s="1"/>
      <c r="BL10" s="1"/>
      <c r="BM10" s="1"/>
    </row>
    <row r="11" spans="1:6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>
      <c r="A12" s="1"/>
      <c r="B12" s="15" t="s">
        <v>21</v>
      </c>
      <c r="C12" s="22"/>
      <c r="D12" s="15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5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6"/>
    </row>
    <row r="13" spans="1:65" ht="27.75" customHeight="1">
      <c r="A13" s="1"/>
      <c r="B13" s="171" t="s">
        <v>22</v>
      </c>
      <c r="C13" s="142"/>
      <c r="D13" s="171" t="s">
        <v>23</v>
      </c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2"/>
      <c r="R13" s="151" t="s">
        <v>24</v>
      </c>
      <c r="S13" s="142"/>
      <c r="T13" s="171" t="s">
        <v>25</v>
      </c>
      <c r="U13" s="144"/>
      <c r="V13" s="144"/>
      <c r="W13" s="142"/>
      <c r="X13" s="171" t="s">
        <v>26</v>
      </c>
      <c r="Y13" s="142"/>
      <c r="Z13" s="171" t="s">
        <v>27</v>
      </c>
      <c r="AA13" s="144"/>
      <c r="AB13" s="144"/>
      <c r="AC13" s="142"/>
      <c r="AD13" s="171" t="s">
        <v>28</v>
      </c>
      <c r="AE13" s="144"/>
      <c r="AF13" s="144"/>
      <c r="AG13" s="144"/>
      <c r="AH13" s="144"/>
      <c r="AI13" s="142"/>
      <c r="AJ13" s="151" t="s">
        <v>29</v>
      </c>
      <c r="AK13" s="144"/>
      <c r="AL13" s="144"/>
      <c r="AM13" s="144"/>
      <c r="AN13" s="144"/>
      <c r="AO13" s="144"/>
      <c r="AP13" s="144"/>
      <c r="AQ13" s="142"/>
      <c r="AR13" s="171" t="s">
        <v>30</v>
      </c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142"/>
    </row>
    <row r="14" spans="1:65">
      <c r="A14" s="1"/>
      <c r="B14" s="23" t="s">
        <v>31</v>
      </c>
      <c r="C14" s="24"/>
      <c r="D14" s="24"/>
      <c r="E14" s="24" t="s">
        <v>32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7"/>
    </row>
    <row r="15" spans="1:65" ht="31.5" customHeight="1">
      <c r="A15" s="1"/>
      <c r="B15" s="141">
        <v>1</v>
      </c>
      <c r="C15" s="142"/>
      <c r="D15" s="148" t="s">
        <v>141</v>
      </c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2"/>
      <c r="R15" s="141" t="s">
        <v>33</v>
      </c>
      <c r="S15" s="142"/>
      <c r="T15" s="143" t="s">
        <v>156</v>
      </c>
      <c r="U15" s="143"/>
      <c r="V15" s="143"/>
      <c r="W15" s="143"/>
      <c r="X15" s="141" t="s">
        <v>157</v>
      </c>
      <c r="Y15" s="144"/>
      <c r="Z15" s="141" t="s">
        <v>34</v>
      </c>
      <c r="AA15" s="144"/>
      <c r="AB15" s="144"/>
      <c r="AC15" s="142"/>
      <c r="AD15" s="148" t="s">
        <v>158</v>
      </c>
      <c r="AE15" s="144"/>
      <c r="AF15" s="144"/>
      <c r="AG15" s="144"/>
      <c r="AH15" s="144"/>
      <c r="AI15" s="142"/>
      <c r="AJ15" s="148" t="s">
        <v>159</v>
      </c>
      <c r="AK15" s="144"/>
      <c r="AL15" s="144"/>
      <c r="AM15" s="144"/>
      <c r="AN15" s="144"/>
      <c r="AO15" s="144"/>
      <c r="AP15" s="144"/>
      <c r="AQ15" s="142"/>
      <c r="AR15" s="172" t="s">
        <v>168</v>
      </c>
      <c r="AS15" s="144"/>
      <c r="AT15" s="144"/>
      <c r="AU15" s="144"/>
      <c r="AV15" s="144"/>
      <c r="AW15" s="144"/>
      <c r="AX15" s="144"/>
      <c r="AY15" s="144"/>
      <c r="AZ15" s="144"/>
      <c r="BA15" s="144"/>
      <c r="BB15" s="144"/>
      <c r="BC15" s="144"/>
      <c r="BD15" s="144"/>
      <c r="BE15" s="144"/>
      <c r="BF15" s="144"/>
      <c r="BG15" s="144"/>
      <c r="BH15" s="144"/>
      <c r="BI15" s="144"/>
      <c r="BJ15" s="144"/>
      <c r="BK15" s="144"/>
      <c r="BL15" s="144"/>
      <c r="BM15" s="142"/>
    </row>
    <row r="16" spans="1:65" ht="30" customHeight="1">
      <c r="A16" s="1"/>
      <c r="B16" s="141">
        <v>2</v>
      </c>
      <c r="C16" s="142"/>
      <c r="D16" s="167" t="s">
        <v>142</v>
      </c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2"/>
      <c r="R16" s="141" t="s">
        <v>33</v>
      </c>
      <c r="S16" s="142"/>
      <c r="T16" s="143" t="s">
        <v>156</v>
      </c>
      <c r="U16" s="143"/>
      <c r="V16" s="143"/>
      <c r="W16" s="143"/>
      <c r="X16" s="141" t="s">
        <v>157</v>
      </c>
      <c r="Y16" s="144"/>
      <c r="Z16" s="141" t="s">
        <v>34</v>
      </c>
      <c r="AA16" s="144"/>
      <c r="AB16" s="144"/>
      <c r="AC16" s="142"/>
      <c r="AD16" s="148" t="s">
        <v>158</v>
      </c>
      <c r="AE16" s="144"/>
      <c r="AF16" s="144"/>
      <c r="AG16" s="144"/>
      <c r="AH16" s="144"/>
      <c r="AI16" s="142"/>
      <c r="AJ16" s="148" t="s">
        <v>160</v>
      </c>
      <c r="AK16" s="144"/>
      <c r="AL16" s="144"/>
      <c r="AM16" s="144"/>
      <c r="AN16" s="144"/>
      <c r="AO16" s="144"/>
      <c r="AP16" s="144"/>
      <c r="AQ16" s="142"/>
      <c r="AR16" s="166" t="s">
        <v>169</v>
      </c>
      <c r="AS16" s="144"/>
      <c r="AT16" s="144"/>
      <c r="AU16" s="144"/>
      <c r="AV16" s="144"/>
      <c r="AW16" s="144"/>
      <c r="AX16" s="144"/>
      <c r="AY16" s="144"/>
      <c r="AZ16" s="144"/>
      <c r="BA16" s="144"/>
      <c r="BB16" s="144"/>
      <c r="BC16" s="144"/>
      <c r="BD16" s="144"/>
      <c r="BE16" s="144"/>
      <c r="BF16" s="144"/>
      <c r="BG16" s="144"/>
      <c r="BH16" s="144"/>
      <c r="BI16" s="144"/>
      <c r="BJ16" s="144"/>
      <c r="BK16" s="144"/>
      <c r="BL16" s="144"/>
      <c r="BM16" s="142"/>
    </row>
    <row r="17" spans="1:65" ht="40.5" customHeight="1">
      <c r="A17" s="1"/>
      <c r="B17" s="141">
        <v>3</v>
      </c>
      <c r="C17" s="142"/>
      <c r="D17" s="167" t="s">
        <v>143</v>
      </c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2"/>
      <c r="R17" s="141" t="s">
        <v>33</v>
      </c>
      <c r="S17" s="142"/>
      <c r="T17" s="143" t="s">
        <v>156</v>
      </c>
      <c r="U17" s="143"/>
      <c r="V17" s="143"/>
      <c r="W17" s="143"/>
      <c r="X17" s="141" t="s">
        <v>157</v>
      </c>
      <c r="Y17" s="144"/>
      <c r="Z17" s="141" t="s">
        <v>34</v>
      </c>
      <c r="AA17" s="144"/>
      <c r="AB17" s="144"/>
      <c r="AC17" s="142"/>
      <c r="AD17" s="148" t="s">
        <v>158</v>
      </c>
      <c r="AE17" s="144"/>
      <c r="AF17" s="144"/>
      <c r="AG17" s="144"/>
      <c r="AH17" s="144"/>
      <c r="AI17" s="142"/>
      <c r="AJ17" s="148" t="s">
        <v>161</v>
      </c>
      <c r="AK17" s="144"/>
      <c r="AL17" s="144"/>
      <c r="AM17" s="144"/>
      <c r="AN17" s="144"/>
      <c r="AO17" s="144"/>
      <c r="AP17" s="144"/>
      <c r="AQ17" s="142"/>
      <c r="AR17" s="166"/>
      <c r="AS17" s="144"/>
      <c r="AT17" s="144"/>
      <c r="AU17" s="144"/>
      <c r="AV17" s="144"/>
      <c r="AW17" s="144"/>
      <c r="AX17" s="144"/>
      <c r="AY17" s="144"/>
      <c r="AZ17" s="144"/>
      <c r="BA17" s="144"/>
      <c r="BB17" s="144"/>
      <c r="BC17" s="144"/>
      <c r="BD17" s="144"/>
      <c r="BE17" s="144"/>
      <c r="BF17" s="144"/>
      <c r="BG17" s="144"/>
      <c r="BH17" s="144"/>
      <c r="BI17" s="144"/>
      <c r="BJ17" s="144"/>
      <c r="BK17" s="144"/>
      <c r="BL17" s="144"/>
      <c r="BM17" s="142"/>
    </row>
    <row r="18" spans="1:65" ht="28.95" customHeight="1">
      <c r="A18" s="1"/>
      <c r="B18" s="141">
        <v>4</v>
      </c>
      <c r="C18" s="142"/>
      <c r="D18" s="138" t="s">
        <v>144</v>
      </c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40"/>
      <c r="R18" s="145" t="s">
        <v>34</v>
      </c>
      <c r="S18" s="147"/>
      <c r="T18" s="143" t="s">
        <v>156</v>
      </c>
      <c r="U18" s="143"/>
      <c r="V18" s="143"/>
      <c r="W18" s="143"/>
      <c r="X18" s="141" t="s">
        <v>157</v>
      </c>
      <c r="Y18" s="144"/>
      <c r="Z18" s="145" t="s">
        <v>34</v>
      </c>
      <c r="AA18" s="146"/>
      <c r="AB18" s="146"/>
      <c r="AC18" s="147"/>
      <c r="AD18" s="148" t="s">
        <v>158</v>
      </c>
      <c r="AE18" s="144"/>
      <c r="AF18" s="144"/>
      <c r="AG18" s="144"/>
      <c r="AH18" s="144"/>
      <c r="AI18" s="142"/>
      <c r="AJ18" s="149" t="s">
        <v>162</v>
      </c>
      <c r="AK18" s="149"/>
      <c r="AL18" s="149"/>
      <c r="AM18" s="149"/>
      <c r="AN18" s="149"/>
      <c r="AO18" s="149"/>
      <c r="AP18" s="149"/>
      <c r="AQ18" s="149"/>
      <c r="AR18" s="150"/>
      <c r="AS18" s="139"/>
      <c r="AT18" s="139"/>
      <c r="AU18" s="139"/>
      <c r="AV18" s="139"/>
      <c r="AW18" s="139"/>
      <c r="AX18" s="139"/>
      <c r="AY18" s="139"/>
      <c r="AZ18" s="139"/>
      <c r="BA18" s="139"/>
      <c r="BB18" s="139"/>
      <c r="BC18" s="139"/>
      <c r="BD18" s="139"/>
      <c r="BE18" s="139"/>
      <c r="BF18" s="139"/>
      <c r="BG18" s="139"/>
      <c r="BH18" s="139"/>
      <c r="BI18" s="139"/>
      <c r="BJ18" s="139"/>
      <c r="BK18" s="139"/>
      <c r="BL18" s="139"/>
      <c r="BM18" s="140"/>
    </row>
    <row r="19" spans="1:65" ht="28.95" customHeight="1">
      <c r="A19" s="1"/>
      <c r="B19" s="141">
        <v>5</v>
      </c>
      <c r="C19" s="142"/>
      <c r="D19" s="138" t="s">
        <v>145</v>
      </c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40"/>
      <c r="R19" s="141" t="s">
        <v>33</v>
      </c>
      <c r="S19" s="142"/>
      <c r="T19" s="143" t="s">
        <v>156</v>
      </c>
      <c r="U19" s="143"/>
      <c r="V19" s="143"/>
      <c r="W19" s="143"/>
      <c r="X19" s="141" t="s">
        <v>157</v>
      </c>
      <c r="Y19" s="144"/>
      <c r="Z19" s="145" t="s">
        <v>34</v>
      </c>
      <c r="AA19" s="146"/>
      <c r="AB19" s="146"/>
      <c r="AC19" s="147"/>
      <c r="AD19" s="148" t="s">
        <v>158</v>
      </c>
      <c r="AE19" s="144"/>
      <c r="AF19" s="144"/>
      <c r="AG19" s="144"/>
      <c r="AH19" s="144"/>
      <c r="AI19" s="142"/>
      <c r="AJ19" s="149" t="s">
        <v>163</v>
      </c>
      <c r="AK19" s="149"/>
      <c r="AL19" s="149"/>
      <c r="AM19" s="149"/>
      <c r="AN19" s="149"/>
      <c r="AO19" s="149"/>
      <c r="AP19" s="149"/>
      <c r="AQ19" s="149"/>
      <c r="AR19" s="150" t="s">
        <v>170</v>
      </c>
      <c r="AS19" s="139"/>
      <c r="AT19" s="139"/>
      <c r="AU19" s="139"/>
      <c r="AV19" s="139"/>
      <c r="AW19" s="139"/>
      <c r="AX19" s="139"/>
      <c r="AY19" s="139"/>
      <c r="AZ19" s="139"/>
      <c r="BA19" s="139"/>
      <c r="BB19" s="139"/>
      <c r="BC19" s="139"/>
      <c r="BD19" s="139"/>
      <c r="BE19" s="139"/>
      <c r="BF19" s="139"/>
      <c r="BG19" s="139"/>
      <c r="BH19" s="139"/>
      <c r="BI19" s="139"/>
      <c r="BJ19" s="139"/>
      <c r="BK19" s="139"/>
      <c r="BL19" s="139"/>
      <c r="BM19" s="140"/>
    </row>
    <row r="20" spans="1:65" ht="28.95" customHeight="1">
      <c r="A20" s="1"/>
      <c r="B20" s="141">
        <v>6</v>
      </c>
      <c r="C20" s="142"/>
      <c r="D20" s="157" t="s">
        <v>146</v>
      </c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58"/>
      <c r="R20" s="145" t="s">
        <v>34</v>
      </c>
      <c r="S20" s="147"/>
      <c r="T20" s="143" t="s">
        <v>156</v>
      </c>
      <c r="U20" s="143"/>
      <c r="V20" s="143"/>
      <c r="W20" s="143"/>
      <c r="X20" s="141" t="s">
        <v>157</v>
      </c>
      <c r="Y20" s="144"/>
      <c r="Z20" s="154" t="s">
        <v>34</v>
      </c>
      <c r="AA20" s="155"/>
      <c r="AB20" s="155"/>
      <c r="AC20" s="156"/>
      <c r="AD20" s="148" t="s">
        <v>158</v>
      </c>
      <c r="AE20" s="144"/>
      <c r="AF20" s="144"/>
      <c r="AG20" s="144"/>
      <c r="AH20" s="144"/>
      <c r="AI20" s="142"/>
      <c r="AJ20" s="149" t="s">
        <v>164</v>
      </c>
      <c r="AK20" s="149"/>
      <c r="AL20" s="149"/>
      <c r="AM20" s="149"/>
      <c r="AN20" s="149"/>
      <c r="AO20" s="149"/>
      <c r="AP20" s="149"/>
      <c r="AQ20" s="149"/>
      <c r="AR20" s="150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40"/>
    </row>
    <row r="21" spans="1:65" ht="28.95" customHeight="1">
      <c r="A21" s="1"/>
      <c r="B21" s="141">
        <v>7</v>
      </c>
      <c r="C21" s="142"/>
      <c r="D21" s="157" t="s">
        <v>147</v>
      </c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58"/>
      <c r="R21" s="141" t="s">
        <v>33</v>
      </c>
      <c r="S21" s="142"/>
      <c r="T21" s="143" t="s">
        <v>156</v>
      </c>
      <c r="U21" s="143"/>
      <c r="V21" s="143"/>
      <c r="W21" s="143"/>
      <c r="X21" s="141" t="s">
        <v>157</v>
      </c>
      <c r="Y21" s="144"/>
      <c r="Z21" s="154" t="s">
        <v>34</v>
      </c>
      <c r="AA21" s="155"/>
      <c r="AB21" s="155"/>
      <c r="AC21" s="156"/>
      <c r="AD21" s="148" t="s">
        <v>158</v>
      </c>
      <c r="AE21" s="144"/>
      <c r="AF21" s="144"/>
      <c r="AG21" s="144"/>
      <c r="AH21" s="144"/>
      <c r="AI21" s="142"/>
      <c r="AJ21" s="149" t="s">
        <v>165</v>
      </c>
      <c r="AK21" s="149"/>
      <c r="AL21" s="149"/>
      <c r="AM21" s="149"/>
      <c r="AN21" s="149"/>
      <c r="AO21" s="149"/>
      <c r="AP21" s="149"/>
      <c r="AQ21" s="149"/>
      <c r="AR21" s="150"/>
      <c r="AS21" s="139"/>
      <c r="AT21" s="139"/>
      <c r="AU21" s="139"/>
      <c r="AV21" s="139"/>
      <c r="AW21" s="139"/>
      <c r="AX21" s="139"/>
      <c r="AY21" s="139"/>
      <c r="AZ21" s="139"/>
      <c r="BA21" s="139"/>
      <c r="BB21" s="139"/>
      <c r="BC21" s="139"/>
      <c r="BD21" s="139"/>
      <c r="BE21" s="139"/>
      <c r="BF21" s="139"/>
      <c r="BG21" s="139"/>
      <c r="BH21" s="139"/>
      <c r="BI21" s="139"/>
      <c r="BJ21" s="139"/>
      <c r="BK21" s="139"/>
      <c r="BL21" s="139"/>
      <c r="BM21" s="140"/>
    </row>
    <row r="22" spans="1:65" ht="28.95" customHeight="1">
      <c r="A22" s="1"/>
      <c r="B22" s="141">
        <v>8</v>
      </c>
      <c r="C22" s="142"/>
      <c r="D22" s="157" t="s">
        <v>148</v>
      </c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58"/>
      <c r="R22" s="141" t="s">
        <v>33</v>
      </c>
      <c r="S22" s="142"/>
      <c r="T22" s="143" t="s">
        <v>156</v>
      </c>
      <c r="U22" s="143"/>
      <c r="V22" s="143"/>
      <c r="W22" s="143"/>
      <c r="X22" s="141" t="s">
        <v>157</v>
      </c>
      <c r="Y22" s="144"/>
      <c r="Z22" s="154" t="s">
        <v>34</v>
      </c>
      <c r="AA22" s="155"/>
      <c r="AB22" s="155"/>
      <c r="AC22" s="156"/>
      <c r="AD22" s="148" t="s">
        <v>158</v>
      </c>
      <c r="AE22" s="144"/>
      <c r="AF22" s="144"/>
      <c r="AG22" s="144"/>
      <c r="AH22" s="144"/>
      <c r="AI22" s="142"/>
      <c r="AJ22" s="149" t="s">
        <v>166</v>
      </c>
      <c r="AK22" s="149"/>
      <c r="AL22" s="149"/>
      <c r="AM22" s="149"/>
      <c r="AN22" s="149"/>
      <c r="AO22" s="149"/>
      <c r="AP22" s="149"/>
      <c r="AQ22" s="149"/>
      <c r="AR22" s="150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39"/>
      <c r="BF22" s="139"/>
      <c r="BG22" s="139"/>
      <c r="BH22" s="139"/>
      <c r="BI22" s="139"/>
      <c r="BJ22" s="139"/>
      <c r="BK22" s="139"/>
      <c r="BL22" s="139"/>
      <c r="BM22" s="140"/>
    </row>
    <row r="23" spans="1:65" ht="28.95" customHeight="1">
      <c r="A23" s="1"/>
      <c r="B23" s="141">
        <v>9</v>
      </c>
      <c r="C23" s="142"/>
      <c r="D23" s="157" t="s">
        <v>149</v>
      </c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58"/>
      <c r="R23" s="145" t="s">
        <v>34</v>
      </c>
      <c r="S23" s="147"/>
      <c r="T23" s="143" t="s">
        <v>156</v>
      </c>
      <c r="U23" s="143"/>
      <c r="V23" s="143"/>
      <c r="W23" s="143"/>
      <c r="X23" s="141" t="s">
        <v>157</v>
      </c>
      <c r="Y23" s="144"/>
      <c r="Z23" s="154" t="s">
        <v>34</v>
      </c>
      <c r="AA23" s="155"/>
      <c r="AB23" s="155"/>
      <c r="AC23" s="156"/>
      <c r="AD23" s="148" t="s">
        <v>158</v>
      </c>
      <c r="AE23" s="144"/>
      <c r="AF23" s="144"/>
      <c r="AG23" s="144"/>
      <c r="AH23" s="144"/>
      <c r="AI23" s="142"/>
      <c r="AJ23" s="149" t="s">
        <v>167</v>
      </c>
      <c r="AK23" s="149"/>
      <c r="AL23" s="149"/>
      <c r="AM23" s="149"/>
      <c r="AN23" s="149"/>
      <c r="AO23" s="149"/>
      <c r="AP23" s="149"/>
      <c r="AQ23" s="149"/>
      <c r="AR23" s="150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  <c r="BE23" s="139"/>
      <c r="BF23" s="139"/>
      <c r="BG23" s="139"/>
      <c r="BH23" s="139"/>
      <c r="BI23" s="139"/>
      <c r="BJ23" s="139"/>
      <c r="BK23" s="139"/>
      <c r="BL23" s="139"/>
      <c r="BM23" s="140"/>
    </row>
    <row r="24" spans="1:65" ht="28.95" customHeight="1">
      <c r="A24" s="1"/>
      <c r="B24" s="141">
        <v>10</v>
      </c>
      <c r="C24" s="142"/>
      <c r="D24" s="157" t="s">
        <v>150</v>
      </c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58"/>
      <c r="R24" s="145" t="s">
        <v>34</v>
      </c>
      <c r="S24" s="147"/>
      <c r="T24" s="173" t="s">
        <v>35</v>
      </c>
      <c r="U24" s="174"/>
      <c r="V24" s="174"/>
      <c r="W24" s="175"/>
      <c r="X24" s="176" t="s">
        <v>34</v>
      </c>
      <c r="Y24" s="155"/>
      <c r="Z24" s="154" t="s">
        <v>34</v>
      </c>
      <c r="AA24" s="155"/>
      <c r="AB24" s="155"/>
      <c r="AC24" s="156"/>
      <c r="AD24" s="149" t="s">
        <v>34</v>
      </c>
      <c r="AE24" s="149"/>
      <c r="AF24" s="149"/>
      <c r="AG24" s="149"/>
      <c r="AH24" s="149"/>
      <c r="AI24" s="149"/>
      <c r="AJ24" s="149" t="s">
        <v>34</v>
      </c>
      <c r="AK24" s="149"/>
      <c r="AL24" s="149"/>
      <c r="AM24" s="149"/>
      <c r="AN24" s="149"/>
      <c r="AO24" s="149"/>
      <c r="AP24" s="149"/>
      <c r="AQ24" s="149"/>
      <c r="AR24" s="150" t="s">
        <v>171</v>
      </c>
      <c r="AS24" s="139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  <c r="BD24" s="139"/>
      <c r="BE24" s="139"/>
      <c r="BF24" s="139"/>
      <c r="BG24" s="139"/>
      <c r="BH24" s="139"/>
      <c r="BI24" s="139"/>
      <c r="BJ24" s="139"/>
      <c r="BK24" s="139"/>
      <c r="BL24" s="139"/>
      <c r="BM24" s="140"/>
    </row>
    <row r="25" spans="1:65" ht="28.95" customHeight="1">
      <c r="A25" s="1"/>
      <c r="B25" s="141">
        <v>11</v>
      </c>
      <c r="C25" s="142"/>
      <c r="D25" s="157" t="s">
        <v>151</v>
      </c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58"/>
      <c r="R25" s="145" t="s">
        <v>34</v>
      </c>
      <c r="S25" s="147"/>
      <c r="T25" s="173" t="s">
        <v>35</v>
      </c>
      <c r="U25" s="174"/>
      <c r="V25" s="174"/>
      <c r="W25" s="175"/>
      <c r="X25" s="176" t="s">
        <v>34</v>
      </c>
      <c r="Y25" s="155"/>
      <c r="Z25" s="154" t="s">
        <v>34</v>
      </c>
      <c r="AA25" s="155"/>
      <c r="AB25" s="155"/>
      <c r="AC25" s="156"/>
      <c r="AD25" s="149" t="s">
        <v>34</v>
      </c>
      <c r="AE25" s="149"/>
      <c r="AF25" s="149"/>
      <c r="AG25" s="149"/>
      <c r="AH25" s="149"/>
      <c r="AI25" s="149"/>
      <c r="AJ25" s="149" t="s">
        <v>34</v>
      </c>
      <c r="AK25" s="149"/>
      <c r="AL25" s="149"/>
      <c r="AM25" s="149"/>
      <c r="AN25" s="149"/>
      <c r="AO25" s="149"/>
      <c r="AP25" s="149"/>
      <c r="AQ25" s="149"/>
      <c r="AR25" s="150" t="s">
        <v>172</v>
      </c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40"/>
    </row>
    <row r="26" spans="1:65">
      <c r="A26" s="1"/>
      <c r="B26" s="34" t="s">
        <v>130</v>
      </c>
      <c r="C26" s="35"/>
      <c r="D26" s="35"/>
      <c r="E26" s="32" t="s">
        <v>32</v>
      </c>
      <c r="F26" s="32"/>
      <c r="G26" s="32"/>
      <c r="H26" s="32" t="s">
        <v>131</v>
      </c>
      <c r="I26" s="32"/>
      <c r="J26" s="32"/>
      <c r="K26" s="32"/>
      <c r="L26" s="32"/>
      <c r="M26" s="32"/>
      <c r="N26" s="32"/>
      <c r="O26" s="32"/>
      <c r="P26" s="32"/>
      <c r="Q26" s="35"/>
      <c r="R26" s="35"/>
      <c r="S26" s="35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3"/>
    </row>
    <row r="27" spans="1:65" ht="28.95" customHeight="1">
      <c r="A27" s="1"/>
      <c r="B27" s="152">
        <v>1</v>
      </c>
      <c r="C27" s="152"/>
      <c r="D27" s="153" t="s">
        <v>152</v>
      </c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2" t="s">
        <v>34</v>
      </c>
      <c r="S27" s="152"/>
      <c r="T27" s="143" t="s">
        <v>134</v>
      </c>
      <c r="U27" s="143"/>
      <c r="V27" s="143"/>
      <c r="W27" s="143"/>
      <c r="X27" s="152" t="s">
        <v>135</v>
      </c>
      <c r="Y27" s="152"/>
      <c r="Z27" s="152" t="s">
        <v>34</v>
      </c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3" t="s">
        <v>154</v>
      </c>
      <c r="AS27" s="153"/>
      <c r="AT27" s="153"/>
      <c r="AU27" s="153"/>
      <c r="AV27" s="153"/>
      <c r="AW27" s="153"/>
      <c r="AX27" s="153"/>
      <c r="AY27" s="153"/>
      <c r="AZ27" s="153"/>
      <c r="BA27" s="153"/>
      <c r="BB27" s="153"/>
      <c r="BC27" s="153"/>
      <c r="BD27" s="153"/>
      <c r="BE27" s="153"/>
      <c r="BF27" s="153"/>
      <c r="BG27" s="153"/>
      <c r="BH27" s="153"/>
      <c r="BI27" s="153"/>
      <c r="BJ27" s="153"/>
      <c r="BK27" s="153"/>
      <c r="BL27" s="153"/>
      <c r="BM27" s="153"/>
    </row>
    <row r="28" spans="1:65" ht="28.95" customHeight="1">
      <c r="A28" s="1"/>
      <c r="B28" s="152">
        <v>1</v>
      </c>
      <c r="C28" s="152"/>
      <c r="D28" s="153" t="s">
        <v>153</v>
      </c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2" t="s">
        <v>34</v>
      </c>
      <c r="S28" s="152"/>
      <c r="T28" s="143" t="s">
        <v>134</v>
      </c>
      <c r="U28" s="143"/>
      <c r="V28" s="143"/>
      <c r="W28" s="143"/>
      <c r="X28" s="152" t="s">
        <v>135</v>
      </c>
      <c r="Y28" s="152"/>
      <c r="Z28" s="152" t="s">
        <v>34</v>
      </c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152"/>
      <c r="AQ28" s="152"/>
      <c r="AR28" s="153" t="s">
        <v>155</v>
      </c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3"/>
      <c r="BD28" s="153"/>
      <c r="BE28" s="153"/>
      <c r="BF28" s="153"/>
      <c r="BG28" s="153"/>
      <c r="BH28" s="153"/>
      <c r="BI28" s="153"/>
      <c r="BJ28" s="153"/>
      <c r="BK28" s="153"/>
      <c r="BL28" s="153"/>
      <c r="BM28" s="153"/>
    </row>
    <row r="29" spans="1:65">
      <c r="A29" s="1"/>
      <c r="B29" s="31" t="s">
        <v>132</v>
      </c>
      <c r="C29" s="32"/>
      <c r="D29" s="32"/>
      <c r="E29" s="32"/>
      <c r="F29" s="32"/>
      <c r="G29" s="32"/>
      <c r="H29" s="32"/>
      <c r="I29" s="32"/>
      <c r="J29" s="32"/>
      <c r="K29" s="32" t="s">
        <v>133</v>
      </c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3"/>
    </row>
    <row r="30" spans="1:65" ht="28.95" customHeight="1">
      <c r="A30" s="1"/>
      <c r="B30" s="159"/>
      <c r="C30" s="159"/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54"/>
      <c r="S30" s="161"/>
      <c r="T30" s="162"/>
      <c r="U30" s="163"/>
      <c r="V30" s="163"/>
      <c r="W30" s="164"/>
      <c r="X30" s="159"/>
      <c r="Y30" s="159"/>
      <c r="Z30" s="154"/>
      <c r="AA30" s="155"/>
      <c r="AB30" s="155"/>
      <c r="AC30" s="156"/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5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</row>
    <row r="31" spans="1:6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spans="1:6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spans="1: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spans="1:6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spans="1:6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spans="1:6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spans="1:6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spans="1:6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spans="1:6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spans="1:6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spans="1:6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spans="1:6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spans="1:6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spans="1:6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spans="1:65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  <row r="978" spans="1:65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</row>
    <row r="979" spans="1:65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</row>
    <row r="980" spans="1:65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</row>
    <row r="981" spans="1:65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</row>
    <row r="982" spans="1:65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</row>
    <row r="983" spans="1:65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</row>
    <row r="984" spans="1:65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</row>
    <row r="985" spans="1:6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</row>
    <row r="986" spans="1:65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</row>
    <row r="987" spans="1:65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</row>
    <row r="988" spans="1:65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</row>
    <row r="989" spans="1:65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</row>
    <row r="990" spans="1:65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</row>
    <row r="991" spans="1:65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</row>
    <row r="992" spans="1:65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</row>
    <row r="993" spans="1:65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</row>
    <row r="994" spans="1:65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</row>
    <row r="995" spans="1:6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</row>
    <row r="996" spans="1:65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</row>
    <row r="997" spans="1:65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</row>
    <row r="998" spans="1:65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</row>
  </sheetData>
  <mergeCells count="148">
    <mergeCell ref="B25:C25"/>
    <mergeCell ref="T28:W28"/>
    <mergeCell ref="X28:Y28"/>
    <mergeCell ref="B24:C24"/>
    <mergeCell ref="D24:Q24"/>
    <mergeCell ref="R24:S24"/>
    <mergeCell ref="T24:W24"/>
    <mergeCell ref="X24:Y24"/>
    <mergeCell ref="Z24:AC24"/>
    <mergeCell ref="Z28:AC28"/>
    <mergeCell ref="D25:Q25"/>
    <mergeCell ref="R25:S25"/>
    <mergeCell ref="T25:W25"/>
    <mergeCell ref="X25:Y25"/>
    <mergeCell ref="Z25:AC25"/>
    <mergeCell ref="B23:C23"/>
    <mergeCell ref="D23:Q23"/>
    <mergeCell ref="R23:S23"/>
    <mergeCell ref="T23:W23"/>
    <mergeCell ref="X23:Y23"/>
    <mergeCell ref="Z23:AC23"/>
    <mergeCell ref="AD23:AI23"/>
    <mergeCell ref="AJ23:AQ23"/>
    <mergeCell ref="AR23:BM23"/>
    <mergeCell ref="B20:C20"/>
    <mergeCell ref="D20:Q20"/>
    <mergeCell ref="R20:S20"/>
    <mergeCell ref="T20:W20"/>
    <mergeCell ref="X20:Y20"/>
    <mergeCell ref="Z20:AC20"/>
    <mergeCell ref="AD20:AI20"/>
    <mergeCell ref="AJ20:AQ20"/>
    <mergeCell ref="AR20:BM20"/>
    <mergeCell ref="B21:C21"/>
    <mergeCell ref="D21:Q21"/>
    <mergeCell ref="R21:S21"/>
    <mergeCell ref="T21:W21"/>
    <mergeCell ref="X21:Y21"/>
    <mergeCell ref="Z21:AC21"/>
    <mergeCell ref="AD21:AI21"/>
    <mergeCell ref="AJ21:AQ21"/>
    <mergeCell ref="AR21:BM21"/>
    <mergeCell ref="F2:M2"/>
    <mergeCell ref="F3:M3"/>
    <mergeCell ref="F4:M4"/>
    <mergeCell ref="B15:C15"/>
    <mergeCell ref="D15:Q15"/>
    <mergeCell ref="N9:BF10"/>
    <mergeCell ref="AR13:BM13"/>
    <mergeCell ref="Z15:AC15"/>
    <mergeCell ref="AD15:AI15"/>
    <mergeCell ref="AJ15:AQ15"/>
    <mergeCell ref="AR15:BM15"/>
    <mergeCell ref="T13:W13"/>
    <mergeCell ref="X13:Y13"/>
    <mergeCell ref="Z13:AC13"/>
    <mergeCell ref="AD13:AI13"/>
    <mergeCell ref="AJ13:AQ13"/>
    <mergeCell ref="F9:M9"/>
    <mergeCell ref="F10:M10"/>
    <mergeCell ref="B13:C13"/>
    <mergeCell ref="D13:Q13"/>
    <mergeCell ref="B19:C19"/>
    <mergeCell ref="X19:Y19"/>
    <mergeCell ref="AD16:AI16"/>
    <mergeCell ref="AJ16:AQ16"/>
    <mergeCell ref="AR16:BM16"/>
    <mergeCell ref="B17:C17"/>
    <mergeCell ref="D17:Q17"/>
    <mergeCell ref="R17:S17"/>
    <mergeCell ref="T17:W17"/>
    <mergeCell ref="X17:Y17"/>
    <mergeCell ref="Z17:AC17"/>
    <mergeCell ref="AD17:AI17"/>
    <mergeCell ref="AJ17:AQ17"/>
    <mergeCell ref="AR17:BM17"/>
    <mergeCell ref="B16:C16"/>
    <mergeCell ref="D16:Q16"/>
    <mergeCell ref="R16:S16"/>
    <mergeCell ref="T16:W16"/>
    <mergeCell ref="X16:Y16"/>
    <mergeCell ref="Z16:AC16"/>
    <mergeCell ref="D19:Q19"/>
    <mergeCell ref="R19:S19"/>
    <mergeCell ref="T19:W19"/>
    <mergeCell ref="B18:C18"/>
    <mergeCell ref="B22:C22"/>
    <mergeCell ref="D22:Q22"/>
    <mergeCell ref="R22:S22"/>
    <mergeCell ref="Z27:AC27"/>
    <mergeCell ref="AD27:AI27"/>
    <mergeCell ref="AJ27:AQ27"/>
    <mergeCell ref="AR27:BM27"/>
    <mergeCell ref="B30:C30"/>
    <mergeCell ref="D30:Q30"/>
    <mergeCell ref="R30:S30"/>
    <mergeCell ref="T30:W30"/>
    <mergeCell ref="X30:Y30"/>
    <mergeCell ref="Z30:AC30"/>
    <mergeCell ref="AD30:AI30"/>
    <mergeCell ref="AJ30:AQ30"/>
    <mergeCell ref="AR30:BM30"/>
    <mergeCell ref="B27:C27"/>
    <mergeCell ref="D27:Q27"/>
    <mergeCell ref="R27:S27"/>
    <mergeCell ref="B28:C28"/>
    <mergeCell ref="D28:Q28"/>
    <mergeCell ref="R28:S28"/>
    <mergeCell ref="T27:W27"/>
    <mergeCell ref="X27:Y27"/>
    <mergeCell ref="AD25:AI25"/>
    <mergeCell ref="AJ25:AQ25"/>
    <mergeCell ref="AR25:BM25"/>
    <mergeCell ref="AD28:AI28"/>
    <mergeCell ref="AJ28:AQ28"/>
    <mergeCell ref="AR28:BM28"/>
    <mergeCell ref="T22:W22"/>
    <mergeCell ref="X22:Y22"/>
    <mergeCell ref="Z22:AC22"/>
    <mergeCell ref="AD22:AI22"/>
    <mergeCell ref="AJ22:AQ22"/>
    <mergeCell ref="AR22:BM22"/>
    <mergeCell ref="AD24:AI24"/>
    <mergeCell ref="AJ24:AQ24"/>
    <mergeCell ref="AR24:BM24"/>
    <mergeCell ref="D18:Q18"/>
    <mergeCell ref="R15:S15"/>
    <mergeCell ref="T15:W15"/>
    <mergeCell ref="X15:Y15"/>
    <mergeCell ref="AV3:BF3"/>
    <mergeCell ref="AV4:BF4"/>
    <mergeCell ref="AV6:BF6"/>
    <mergeCell ref="Z19:AC19"/>
    <mergeCell ref="AD19:AI19"/>
    <mergeCell ref="AJ19:AQ19"/>
    <mergeCell ref="AR19:BM19"/>
    <mergeCell ref="R13:S13"/>
    <mergeCell ref="R18:S18"/>
    <mergeCell ref="T18:W18"/>
    <mergeCell ref="X18:Y18"/>
    <mergeCell ref="Z18:AC18"/>
    <mergeCell ref="AD18:AI18"/>
    <mergeCell ref="AJ18:AQ18"/>
    <mergeCell ref="AR18:BM18"/>
    <mergeCell ref="F5:M5"/>
    <mergeCell ref="F6:M6"/>
    <mergeCell ref="F7:M7"/>
    <mergeCell ref="F8:M8"/>
  </mergeCells>
  <pageMargins left="0.70866141732283505" right="0.70866141732283505" top="0.74803149606299202" bottom="0.74803149606299202" header="0" footer="0"/>
  <pageSetup paperSize="9" scale="4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G909"/>
  <sheetViews>
    <sheetView showGridLines="0" tabSelected="1" topLeftCell="A7" zoomScaleNormal="100" workbookViewId="0">
      <selection activeCell="F21" sqref="F21"/>
    </sheetView>
  </sheetViews>
  <sheetFormatPr defaultColWidth="14.44140625" defaultRowHeight="15" customHeight="1"/>
  <cols>
    <col min="1" max="1" width="2.33203125" customWidth="1"/>
    <col min="2" max="4" width="3.109375" customWidth="1"/>
    <col min="5" max="5" width="4" customWidth="1"/>
    <col min="6" max="81" width="2.33203125" customWidth="1"/>
    <col min="82" max="82" width="58.5546875" customWidth="1"/>
    <col min="83" max="84" width="2.33203125" customWidth="1"/>
    <col min="85" max="85" width="57.88671875" customWidth="1"/>
  </cols>
  <sheetData>
    <row r="1" spans="1:8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>
      <c r="A2" s="1"/>
      <c r="B2" s="2" t="s">
        <v>0</v>
      </c>
      <c r="C2" s="2"/>
      <c r="D2" s="2"/>
      <c r="E2" s="2"/>
      <c r="F2" s="111" t="s">
        <v>1</v>
      </c>
      <c r="G2" s="144"/>
      <c r="H2" s="144"/>
      <c r="I2" s="144"/>
      <c r="J2" s="144"/>
      <c r="K2" s="144"/>
      <c r="L2" s="144"/>
      <c r="M2" s="142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>
      <c r="A3" s="1"/>
      <c r="B3" s="2"/>
      <c r="C3" s="2"/>
      <c r="D3" s="2"/>
      <c r="E3" s="2"/>
      <c r="F3" s="111" t="s">
        <v>3</v>
      </c>
      <c r="G3" s="144"/>
      <c r="H3" s="144"/>
      <c r="I3" s="144"/>
      <c r="J3" s="144"/>
      <c r="K3" s="144"/>
      <c r="L3" s="144"/>
      <c r="M3" s="142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32">
        <f>Header!AV3</f>
        <v>45840</v>
      </c>
      <c r="AW3" s="144"/>
      <c r="AX3" s="144"/>
      <c r="AY3" s="144"/>
      <c r="AZ3" s="144"/>
      <c r="BA3" s="144"/>
      <c r="BB3" s="144"/>
      <c r="BC3" s="144"/>
      <c r="BD3" s="144"/>
      <c r="BE3" s="144"/>
      <c r="BF3" s="142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>
      <c r="A4" s="1"/>
      <c r="B4" s="2"/>
      <c r="C4" s="2"/>
      <c r="D4" s="2"/>
      <c r="E4" s="2"/>
      <c r="F4" s="111" t="s">
        <v>5</v>
      </c>
      <c r="G4" s="144"/>
      <c r="H4" s="144"/>
      <c r="I4" s="144"/>
      <c r="J4" s="144"/>
      <c r="K4" s="144"/>
      <c r="L4" s="144"/>
      <c r="M4" s="142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35">
        <f>Header!AV4</f>
        <v>0</v>
      </c>
      <c r="AW4" s="144"/>
      <c r="AX4" s="144"/>
      <c r="AY4" s="144"/>
      <c r="AZ4" s="144"/>
      <c r="BA4" s="144"/>
      <c r="BB4" s="144"/>
      <c r="BC4" s="144"/>
      <c r="BD4" s="144"/>
      <c r="BE4" s="144"/>
      <c r="BF4" s="142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>
      <c r="A5" s="1"/>
      <c r="B5" s="2"/>
      <c r="C5" s="2"/>
      <c r="D5" s="2"/>
      <c r="E5" s="2"/>
      <c r="F5" s="111" t="s">
        <v>7</v>
      </c>
      <c r="G5" s="144"/>
      <c r="H5" s="144"/>
      <c r="I5" s="144"/>
      <c r="J5" s="144"/>
      <c r="K5" s="144"/>
      <c r="L5" s="144"/>
      <c r="M5" s="142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5">
      <c r="A6" s="1"/>
      <c r="B6" s="2"/>
      <c r="C6" s="2"/>
      <c r="D6" s="2"/>
      <c r="E6" s="2"/>
      <c r="F6" s="111" t="s">
        <v>9</v>
      </c>
      <c r="G6" s="144"/>
      <c r="H6" s="144"/>
      <c r="I6" s="144"/>
      <c r="J6" s="144"/>
      <c r="K6" s="144"/>
      <c r="L6" s="144"/>
      <c r="M6" s="142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32">
        <f>Header!AV6</f>
        <v>45840</v>
      </c>
      <c r="AW6" s="144"/>
      <c r="AX6" s="144"/>
      <c r="AY6" s="144"/>
      <c r="AZ6" s="144"/>
      <c r="BA6" s="144"/>
      <c r="BB6" s="144"/>
      <c r="BC6" s="144"/>
      <c r="BD6" s="144"/>
      <c r="BE6" s="144"/>
      <c r="BF6" s="142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5">
      <c r="A7" s="1"/>
      <c r="B7" s="3" t="s">
        <v>11</v>
      </c>
      <c r="C7" s="4"/>
      <c r="D7" s="4"/>
      <c r="E7" s="4"/>
      <c r="F7" s="111" t="s">
        <v>12</v>
      </c>
      <c r="G7" s="144"/>
      <c r="H7" s="144"/>
      <c r="I7" s="144"/>
      <c r="J7" s="144"/>
      <c r="K7" s="144"/>
      <c r="L7" s="144"/>
      <c r="M7" s="142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r="8" spans="1:85">
      <c r="A8" s="1"/>
      <c r="B8" s="5"/>
      <c r="C8" s="2"/>
      <c r="D8" s="2"/>
      <c r="E8" s="6"/>
      <c r="F8" s="111" t="s">
        <v>13</v>
      </c>
      <c r="G8" s="144"/>
      <c r="H8" s="144"/>
      <c r="I8" s="144"/>
      <c r="J8" s="144"/>
      <c r="K8" s="144"/>
      <c r="L8" s="144"/>
      <c r="M8" s="142"/>
      <c r="N8" s="10" t="str">
        <f>Header!N8</f>
        <v>List Role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r="9" spans="1:85">
      <c r="A9" s="1"/>
      <c r="B9" s="5"/>
      <c r="C9" s="2"/>
      <c r="D9" s="2"/>
      <c r="E9" s="2"/>
      <c r="F9" s="114" t="s">
        <v>14</v>
      </c>
      <c r="G9" s="146"/>
      <c r="H9" s="146"/>
      <c r="I9" s="146"/>
      <c r="J9" s="146"/>
      <c r="K9" s="146"/>
      <c r="L9" s="146"/>
      <c r="M9" s="147"/>
      <c r="N9" s="179" t="str">
        <f>Header!N9</f>
        <v>List Role, including some information and delete button.</v>
      </c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146"/>
      <c r="BA9" s="146"/>
      <c r="BB9" s="146"/>
      <c r="BC9" s="146"/>
      <c r="BD9" s="146"/>
      <c r="BE9" s="146"/>
      <c r="BF9" s="147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r="10" spans="1:85">
      <c r="A10" s="1"/>
      <c r="B10" s="7"/>
      <c r="C10" s="8"/>
      <c r="D10" s="8"/>
      <c r="E10" s="8"/>
      <c r="F10" s="117"/>
      <c r="G10" s="169"/>
      <c r="H10" s="169"/>
      <c r="I10" s="169"/>
      <c r="J10" s="169"/>
      <c r="K10" s="169"/>
      <c r="L10" s="169"/>
      <c r="M10" s="170"/>
      <c r="N10" s="168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9"/>
      <c r="BB10" s="169"/>
      <c r="BC10" s="169"/>
      <c r="BD10" s="169"/>
      <c r="BE10" s="169"/>
      <c r="BF10" s="170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</row>
    <row r="11" spans="1:85">
      <c r="A11" s="259"/>
      <c r="B11" s="256"/>
      <c r="C11" s="256"/>
      <c r="D11" s="256"/>
      <c r="E11" s="256"/>
      <c r="F11" s="257"/>
      <c r="G11" s="258"/>
      <c r="H11" s="258"/>
      <c r="I11" s="258"/>
      <c r="J11" s="258"/>
      <c r="K11" s="258"/>
      <c r="L11" s="258"/>
      <c r="M11" s="258"/>
      <c r="N11" s="258"/>
      <c r="O11" s="258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242"/>
      <c r="AR11" s="242"/>
      <c r="AS11" s="242"/>
      <c r="AT11" s="242"/>
      <c r="AU11" s="242"/>
      <c r="AV11" s="242"/>
      <c r="AW11" s="242"/>
      <c r="AX11" s="242"/>
      <c r="AY11" s="242"/>
      <c r="AZ11" s="242"/>
      <c r="BA11" s="242"/>
      <c r="BB11" s="242"/>
      <c r="BC11" s="242"/>
      <c r="BD11" s="242"/>
      <c r="BE11" s="242"/>
      <c r="BF11" s="242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r="12" spans="1:85">
      <c r="A12" s="1"/>
      <c r="B12" s="243" t="s">
        <v>69</v>
      </c>
      <c r="C12" s="244"/>
      <c r="D12" s="244"/>
      <c r="E12" s="245"/>
      <c r="F12" s="11" t="s">
        <v>272</v>
      </c>
      <c r="G12" s="11"/>
      <c r="H12" s="11"/>
      <c r="I12" s="11"/>
      <c r="J12" s="11"/>
      <c r="K12" s="11"/>
      <c r="L12" s="11"/>
      <c r="M12" s="246"/>
      <c r="N12" s="246"/>
      <c r="O12" s="246"/>
      <c r="P12" s="11"/>
      <c r="Q12" s="11"/>
      <c r="R12" s="11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4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</row>
    <row r="13" spans="1:85">
      <c r="A13" s="1"/>
      <c r="B13" s="243" t="s">
        <v>70</v>
      </c>
      <c r="C13" s="244"/>
      <c r="D13" s="244"/>
      <c r="E13" s="245"/>
      <c r="F13" s="11" t="s">
        <v>279</v>
      </c>
      <c r="G13" s="11"/>
      <c r="H13" s="11"/>
      <c r="I13" s="11"/>
      <c r="J13" s="11"/>
      <c r="K13" s="11"/>
      <c r="L13" s="11"/>
      <c r="M13" s="246"/>
      <c r="N13" s="11"/>
      <c r="O13" s="11"/>
      <c r="P13" s="11"/>
      <c r="Q13" s="11"/>
      <c r="R13" s="11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4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</row>
    <row r="14" spans="1:85" ht="27" customHeight="1">
      <c r="A14" s="1"/>
      <c r="B14" s="243" t="s">
        <v>273</v>
      </c>
      <c r="C14" s="244"/>
      <c r="D14" s="244"/>
      <c r="E14" s="245"/>
      <c r="F14" s="167" t="s">
        <v>274</v>
      </c>
      <c r="G14" s="247"/>
      <c r="H14" s="247"/>
      <c r="I14" s="247"/>
      <c r="J14" s="247"/>
      <c r="K14" s="247"/>
      <c r="L14" s="247"/>
      <c r="M14" s="247"/>
      <c r="N14" s="247"/>
      <c r="O14" s="247"/>
      <c r="P14" s="247"/>
      <c r="Q14" s="247"/>
      <c r="R14" s="247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8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</row>
    <row r="15" spans="1:85">
      <c r="A15" s="1"/>
      <c r="B15" s="249" t="s">
        <v>71</v>
      </c>
      <c r="C15" s="250"/>
      <c r="D15" s="250"/>
      <c r="E15" s="251"/>
      <c r="F15" s="252" t="s">
        <v>34</v>
      </c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2"/>
      <c r="R15" s="252"/>
      <c r="S15" s="252"/>
      <c r="T15" s="252"/>
      <c r="U15" s="252"/>
      <c r="V15" s="252"/>
      <c r="W15" s="252"/>
      <c r="X15" s="252"/>
      <c r="Y15" s="252"/>
      <c r="Z15" s="252"/>
      <c r="AA15" s="252"/>
      <c r="AB15" s="252"/>
      <c r="AC15" s="252"/>
      <c r="AD15" s="252"/>
      <c r="AE15" s="252"/>
      <c r="AF15" s="252"/>
      <c r="AG15" s="252"/>
      <c r="AH15" s="252"/>
      <c r="AI15" s="252"/>
      <c r="AJ15" s="252"/>
      <c r="AK15" s="252"/>
      <c r="AL15" s="252"/>
      <c r="AM15" s="252"/>
      <c r="AN15" s="252"/>
      <c r="AO15" s="252"/>
      <c r="AP15" s="253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</row>
    <row r="16" spans="1:85">
      <c r="A16" s="1"/>
      <c r="B16" s="1" t="s">
        <v>72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</row>
    <row r="17" spans="1:85">
      <c r="A17" s="1"/>
      <c r="B17" s="1"/>
      <c r="C17" s="254" t="s">
        <v>275</v>
      </c>
      <c r="D17" s="1" t="s">
        <v>272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r="18" spans="1:8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</row>
    <row r="19" spans="1:85">
      <c r="A19" s="1"/>
      <c r="B19" s="1"/>
      <c r="C19" s="1"/>
      <c r="D19" s="1" t="s">
        <v>73</v>
      </c>
      <c r="E19" s="1"/>
      <c r="F19" s="1" t="s">
        <v>276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 spans="1:85" ht="15.75" customHeight="1">
      <c r="A20" s="1"/>
      <c r="B20" s="1"/>
      <c r="C20" s="1"/>
      <c r="D20" s="1"/>
      <c r="E20" s="1"/>
      <c r="F20" s="255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</row>
    <row r="21" spans="1:85">
      <c r="A21" s="1"/>
      <c r="B21" s="1"/>
      <c r="C21" s="1"/>
      <c r="D21" s="1" t="s">
        <v>277</v>
      </c>
      <c r="E21" s="1"/>
      <c r="F21" s="1" t="s">
        <v>278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</row>
    <row r="22" spans="1:85" ht="15.6" thickBo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</row>
    <row r="23" spans="1:85" ht="15.6" thickBot="1">
      <c r="A23" s="49"/>
      <c r="B23" s="50" t="s">
        <v>69</v>
      </c>
      <c r="C23" s="51"/>
      <c r="D23" s="51"/>
      <c r="E23" s="52"/>
      <c r="F23" s="53" t="s">
        <v>250</v>
      </c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5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</row>
    <row r="24" spans="1:85" ht="15.6" thickBot="1">
      <c r="A24" s="49"/>
      <c r="B24" s="57" t="s">
        <v>70</v>
      </c>
      <c r="C24" s="58"/>
      <c r="D24" s="58"/>
      <c r="E24" s="59"/>
      <c r="F24" s="60" t="s">
        <v>173</v>
      </c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2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</row>
    <row r="25" spans="1:85" ht="27" customHeight="1" thickBot="1">
      <c r="A25" s="49"/>
      <c r="B25" s="57" t="s">
        <v>251</v>
      </c>
      <c r="C25" s="58"/>
      <c r="D25" s="58"/>
      <c r="E25" s="59"/>
      <c r="F25" s="63" t="s">
        <v>252</v>
      </c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2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</row>
    <row r="26" spans="1:85" ht="15.6" thickBot="1">
      <c r="A26" s="49"/>
      <c r="B26" s="57" t="s">
        <v>71</v>
      </c>
      <c r="C26" s="58"/>
      <c r="D26" s="58"/>
      <c r="E26" s="59"/>
      <c r="F26" s="64" t="s">
        <v>34</v>
      </c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2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</row>
    <row r="27" spans="1:85">
      <c r="A27" s="56"/>
      <c r="B27" s="65" t="s">
        <v>72</v>
      </c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</row>
    <row r="28" spans="1:85">
      <c r="A28" s="56"/>
      <c r="B28" s="56"/>
      <c r="C28" s="66">
        <v>1</v>
      </c>
      <c r="D28" s="65" t="s">
        <v>253</v>
      </c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</row>
    <row r="29" spans="1:8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</row>
    <row r="30" spans="1:85">
      <c r="A30" s="56"/>
      <c r="B30" s="56"/>
      <c r="C30" s="56"/>
      <c r="D30" s="65" t="s">
        <v>73</v>
      </c>
      <c r="E30" s="56"/>
      <c r="F30" s="48" t="s">
        <v>254</v>
      </c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spans="1:85" ht="15.75" customHeight="1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</row>
    <row r="32" spans="1:85">
      <c r="A32" s="67"/>
      <c r="B32" s="67"/>
      <c r="C32" s="67"/>
      <c r="D32" s="67"/>
      <c r="E32" s="67"/>
      <c r="F32" s="67"/>
      <c r="G32" s="67"/>
      <c r="H32" s="67"/>
      <c r="I32" s="183" t="s">
        <v>201</v>
      </c>
      <c r="J32" s="183"/>
      <c r="K32" s="183"/>
      <c r="L32" s="183"/>
      <c r="M32" s="183"/>
      <c r="N32" s="183"/>
      <c r="O32" s="183" t="s">
        <v>202</v>
      </c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</row>
    <row r="33" spans="1:85" ht="30" customHeight="1">
      <c r="A33" s="67"/>
      <c r="B33" s="67"/>
      <c r="C33" s="67"/>
      <c r="D33" s="67"/>
      <c r="E33" s="67"/>
      <c r="F33" s="67"/>
      <c r="G33" s="67"/>
      <c r="H33" s="67"/>
      <c r="I33" s="183" t="s">
        <v>203</v>
      </c>
      <c r="J33" s="183"/>
      <c r="K33" s="183"/>
      <c r="L33" s="183"/>
      <c r="M33" s="183"/>
      <c r="N33" s="183"/>
      <c r="O33" s="178" t="s">
        <v>204</v>
      </c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81" t="s">
        <v>255</v>
      </c>
      <c r="AL33" s="181"/>
      <c r="AM33" s="181"/>
      <c r="AN33" s="181"/>
      <c r="AO33" s="181"/>
      <c r="AP33" s="181"/>
      <c r="AQ33" s="181"/>
      <c r="AR33" s="181"/>
      <c r="AS33" s="181"/>
      <c r="AT33" s="181"/>
      <c r="AU33" s="181"/>
      <c r="AV33" s="181"/>
      <c r="AW33" s="181"/>
      <c r="AX33" s="181"/>
      <c r="AY33" s="181"/>
      <c r="AZ33" s="181"/>
      <c r="BA33" s="181"/>
      <c r="BB33" s="181"/>
      <c r="BC33" s="181"/>
      <c r="BD33" s="181"/>
      <c r="BE33" s="181"/>
      <c r="BF33" s="181"/>
      <c r="BG33" s="181"/>
      <c r="BH33" s="181"/>
      <c r="BI33" s="18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</row>
    <row r="34" spans="1:85" ht="15.75" customHeight="1">
      <c r="A34" s="56"/>
      <c r="B34" s="56"/>
      <c r="C34" s="56"/>
      <c r="D34" s="56"/>
      <c r="E34" s="56"/>
      <c r="F34" s="56"/>
      <c r="G34" s="56"/>
      <c r="H34" s="56"/>
      <c r="I34" s="183" t="s">
        <v>205</v>
      </c>
      <c r="J34" s="183"/>
      <c r="K34" s="183"/>
      <c r="L34" s="183"/>
      <c r="M34" s="183"/>
      <c r="N34" s="183"/>
      <c r="O34" s="182" t="s">
        <v>34</v>
      </c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77"/>
      <c r="AL34" s="177"/>
      <c r="AM34" s="177"/>
      <c r="AN34" s="177"/>
      <c r="AO34" s="177"/>
      <c r="AP34" s="177"/>
      <c r="AQ34" s="177"/>
      <c r="AR34" s="177"/>
      <c r="AS34" s="177"/>
      <c r="AT34" s="177"/>
      <c r="AU34" s="177"/>
      <c r="AV34" s="177"/>
      <c r="AW34" s="177"/>
      <c r="AX34" s="177"/>
      <c r="AY34" s="177"/>
      <c r="AZ34" s="177"/>
      <c r="BA34" s="177"/>
      <c r="BB34" s="177"/>
      <c r="BC34" s="177"/>
      <c r="BD34" s="177"/>
      <c r="BE34" s="177"/>
      <c r="BF34" s="177"/>
      <c r="BG34" s="177"/>
      <c r="BH34" s="177"/>
      <c r="BI34" s="17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</row>
    <row r="35" spans="1:85" ht="15.75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</row>
    <row r="36" spans="1:85" ht="15.75" customHeight="1" thickBot="1">
      <c r="A36" s="56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</row>
    <row r="37" spans="1:85" ht="15.75" customHeight="1" thickBot="1">
      <c r="A37" s="68"/>
      <c r="B37" s="57" t="s">
        <v>69</v>
      </c>
      <c r="C37" s="58"/>
      <c r="D37" s="58"/>
      <c r="E37" s="59"/>
      <c r="F37" s="63" t="s">
        <v>256</v>
      </c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70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r="38" spans="1:85" ht="15.75" customHeight="1" thickBot="1">
      <c r="A38" s="68"/>
      <c r="B38" s="57" t="s">
        <v>70</v>
      </c>
      <c r="C38" s="58"/>
      <c r="D38" s="58"/>
      <c r="E38" s="59"/>
      <c r="F38" s="63" t="s">
        <v>257</v>
      </c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70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</row>
    <row r="39" spans="1:85" ht="15.6" thickBot="1">
      <c r="A39" s="68"/>
      <c r="B39" s="57" t="s">
        <v>251</v>
      </c>
      <c r="C39" s="58"/>
      <c r="D39" s="58"/>
      <c r="E39" s="59"/>
      <c r="F39" s="63" t="s">
        <v>258</v>
      </c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70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</row>
    <row r="40" spans="1:85" ht="15.75" customHeight="1" thickBot="1">
      <c r="A40" s="68"/>
      <c r="B40" s="57" t="s">
        <v>71</v>
      </c>
      <c r="C40" s="58"/>
      <c r="D40" s="58"/>
      <c r="E40" s="59"/>
      <c r="F40" s="64" t="s">
        <v>34</v>
      </c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70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</row>
    <row r="41" spans="1:85" ht="15.75" customHeight="1">
      <c r="A41" s="71"/>
      <c r="B41" s="65" t="s">
        <v>72</v>
      </c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1:85" ht="15.75" customHeight="1">
      <c r="A42" s="56"/>
      <c r="B42" s="56"/>
      <c r="C42" s="66">
        <v>1</v>
      </c>
      <c r="D42" s="65" t="s">
        <v>256</v>
      </c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spans="1:85" ht="15.75" customHeight="1">
      <c r="A43" s="56"/>
      <c r="B43" s="56"/>
      <c r="C43" s="56"/>
      <c r="D43" s="72" t="s">
        <v>259</v>
      </c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spans="1:85" ht="15.6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</row>
    <row r="45" spans="1:85">
      <c r="A45" s="56"/>
      <c r="B45" s="71"/>
      <c r="C45" s="71"/>
      <c r="D45" s="71"/>
      <c r="E45" s="74">
        <v>1.1000000000000001</v>
      </c>
      <c r="F45" s="71"/>
      <c r="G45" s="48" t="s">
        <v>260</v>
      </c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</row>
    <row r="46" spans="1:85" s="36" customFormat="1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</row>
    <row r="47" spans="1:85">
      <c r="A47" s="56"/>
      <c r="B47" s="56"/>
      <c r="C47" s="56"/>
      <c r="D47" s="56"/>
      <c r="E47" s="56"/>
      <c r="F47" s="56"/>
      <c r="G47" s="65" t="s">
        <v>261</v>
      </c>
      <c r="H47" s="56"/>
      <c r="I47" s="56"/>
      <c r="J47" s="56"/>
      <c r="K47" s="48" t="s">
        <v>262</v>
      </c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</row>
    <row r="48" spans="1:85">
      <c r="A48" s="56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</row>
    <row r="49" spans="1:85" ht="16.2" customHeight="1">
      <c r="A49" s="56"/>
      <c r="B49" s="71"/>
      <c r="C49" s="71"/>
      <c r="D49" s="71"/>
      <c r="E49" s="75">
        <v>1.2</v>
      </c>
      <c r="F49" s="71"/>
      <c r="G49" s="76" t="s">
        <v>271</v>
      </c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</row>
    <row r="50" spans="1:8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</row>
    <row r="51" spans="1:85" ht="15.7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</row>
    <row r="52" spans="1:85" ht="15.6" thickBot="1">
      <c r="A52" s="56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</row>
    <row r="53" spans="1:85" ht="15.6" thickBot="1">
      <c r="A53" s="49"/>
      <c r="B53" s="57" t="s">
        <v>69</v>
      </c>
      <c r="C53" s="58"/>
      <c r="D53" s="58"/>
      <c r="E53" s="59"/>
      <c r="F53" s="63" t="s">
        <v>263</v>
      </c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70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</row>
    <row r="54" spans="1:85" ht="15.6" thickBot="1">
      <c r="A54" s="49"/>
      <c r="B54" s="57" t="s">
        <v>70</v>
      </c>
      <c r="C54" s="58"/>
      <c r="D54" s="58"/>
      <c r="E54" s="59"/>
      <c r="F54" s="63" t="s">
        <v>264</v>
      </c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70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</row>
    <row r="55" spans="1:85" ht="15.6" thickBot="1">
      <c r="A55" s="49"/>
      <c r="B55" s="57" t="s">
        <v>251</v>
      </c>
      <c r="C55" s="58"/>
      <c r="D55" s="58"/>
      <c r="E55" s="59"/>
      <c r="F55" s="63" t="s">
        <v>265</v>
      </c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70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</row>
    <row r="56" spans="1:85" ht="15.6" thickBot="1">
      <c r="A56" s="49"/>
      <c r="B56" s="57" t="s">
        <v>71</v>
      </c>
      <c r="C56" s="58"/>
      <c r="D56" s="58"/>
      <c r="E56" s="59"/>
      <c r="F56" s="64" t="s">
        <v>34</v>
      </c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70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</row>
    <row r="57" spans="1:85" ht="15.75" customHeight="1">
      <c r="A57" s="56"/>
      <c r="B57" s="65" t="s">
        <v>72</v>
      </c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</row>
    <row r="58" spans="1:85">
      <c r="A58" s="56"/>
      <c r="B58" s="56"/>
      <c r="C58" s="66">
        <v>1</v>
      </c>
      <c r="D58" s="65" t="s">
        <v>268</v>
      </c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</row>
    <row r="59" spans="1:85" ht="15.7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</row>
    <row r="60" spans="1:85">
      <c r="A60" s="56"/>
      <c r="B60" s="56"/>
      <c r="C60" s="56"/>
      <c r="D60" s="65" t="s">
        <v>74</v>
      </c>
      <c r="E60" s="56"/>
      <c r="F60" s="48" t="s">
        <v>266</v>
      </c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</row>
    <row r="61" spans="1:8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</row>
    <row r="62" spans="1:85" ht="27" customHeight="1">
      <c r="A62" s="56"/>
      <c r="B62" s="56"/>
      <c r="C62" s="56"/>
      <c r="D62" s="56"/>
      <c r="E62" s="56"/>
      <c r="F62" s="65" t="s">
        <v>261</v>
      </c>
      <c r="G62" s="56"/>
      <c r="H62" s="56"/>
      <c r="I62" s="65" t="s">
        <v>269</v>
      </c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</row>
    <row r="63" spans="1:8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</row>
    <row r="64" spans="1:85" ht="15.75" customHeight="1">
      <c r="A64" s="56"/>
      <c r="B64" s="56"/>
      <c r="C64" s="56"/>
      <c r="D64" s="56"/>
      <c r="E64" s="56"/>
      <c r="F64" s="65" t="s">
        <v>267</v>
      </c>
      <c r="G64" s="56"/>
      <c r="H64" s="56"/>
      <c r="I64" s="73" t="s">
        <v>270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</row>
    <row r="65" spans="1:85" ht="15.7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</row>
    <row r="66" spans="1:85" ht="15.7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</row>
    <row r="67" spans="1:85" ht="15.7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</row>
    <row r="68" spans="1:85" ht="15.7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</row>
    <row r="69" spans="1:8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</row>
    <row r="70" spans="1:85" ht="15.7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</row>
    <row r="71" spans="1:8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</row>
    <row r="72" spans="1:8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</row>
    <row r="73" spans="1:8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</row>
    <row r="74" spans="1:8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</row>
    <row r="75" spans="1:8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</row>
    <row r="76" spans="1:8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</row>
    <row r="77" spans="1:8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</row>
    <row r="78" spans="1:8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</row>
    <row r="79" spans="1:8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</row>
    <row r="80" spans="1:8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</row>
    <row r="81" spans="1:8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</row>
    <row r="82" spans="1:8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</row>
    <row r="83" spans="1:8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</row>
    <row r="84" spans="1:8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</row>
    <row r="85" spans="1: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</row>
    <row r="86" spans="1:8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</row>
    <row r="87" spans="1:8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</row>
    <row r="88" spans="1:8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</row>
    <row r="89" spans="1:8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</row>
    <row r="90" spans="1:8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</row>
    <row r="91" spans="1:8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</row>
    <row r="92" spans="1:8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</row>
    <row r="93" spans="1:8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</row>
    <row r="94" spans="1:8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</row>
    <row r="95" spans="1:8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</row>
    <row r="96" spans="1:8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</row>
    <row r="97" spans="1:8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</row>
    <row r="98" spans="1:8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</row>
    <row r="99" spans="1:8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</row>
    <row r="100" spans="1:8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</row>
    <row r="101" spans="1:8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</row>
    <row r="102" spans="1:8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</row>
    <row r="103" spans="1:8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</row>
    <row r="104" spans="1:8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</row>
    <row r="105" spans="1:8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</row>
    <row r="106" spans="1:8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</row>
    <row r="107" spans="1:8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</row>
    <row r="108" spans="1:8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</row>
    <row r="109" spans="1:8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</row>
    <row r="110" spans="1:8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</row>
    <row r="111" spans="1:8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</row>
    <row r="112" spans="1:8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</row>
    <row r="113" spans="1:8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</row>
    <row r="114" spans="1:8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</row>
    <row r="115" spans="1:8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</row>
    <row r="116" spans="1:8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</row>
    <row r="117" spans="1:8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</row>
    <row r="118" spans="1:8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</row>
    <row r="119" spans="1:8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</row>
    <row r="120" spans="1:8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</row>
    <row r="121" spans="1:8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</row>
    <row r="122" spans="1:8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</row>
    <row r="123" spans="1:8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</row>
    <row r="124" spans="1:8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</row>
    <row r="125" spans="1:8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</row>
    <row r="126" spans="1:8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</row>
    <row r="127" spans="1:8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</row>
    <row r="128" spans="1:8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</row>
    <row r="129" spans="1:8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</row>
    <row r="130" spans="1:8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</row>
    <row r="131" spans="1:8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</row>
    <row r="132" spans="1:8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</row>
    <row r="133" spans="1:8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</row>
    <row r="134" spans="1:8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</row>
    <row r="135" spans="1:8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</row>
    <row r="136" spans="1:8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</row>
    <row r="137" spans="1:8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</row>
    <row r="138" spans="1:8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</row>
    <row r="139" spans="1:8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</row>
    <row r="140" spans="1:8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</row>
    <row r="141" spans="1:8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</row>
    <row r="142" spans="1:8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</row>
    <row r="143" spans="1:8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</row>
    <row r="144" spans="1:8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</row>
    <row r="145" spans="1:8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</row>
    <row r="146" spans="1:8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</row>
    <row r="147" spans="1:8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</row>
    <row r="148" spans="1:8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</row>
    <row r="149" spans="1:8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</row>
    <row r="150" spans="1:8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</row>
    <row r="151" spans="1:8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</row>
    <row r="152" spans="1:8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</row>
    <row r="153" spans="1:8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</row>
    <row r="154" spans="1:8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</row>
    <row r="155" spans="1:8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</row>
    <row r="156" spans="1:8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</row>
    <row r="157" spans="1:8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</row>
    <row r="158" spans="1:8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</row>
    <row r="159" spans="1:8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</row>
    <row r="160" spans="1:8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</row>
    <row r="161" spans="1:8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</row>
    <row r="162" spans="1:8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</row>
    <row r="163" spans="1:8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</row>
    <row r="164" spans="1:8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</row>
    <row r="165" spans="1:8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</row>
    <row r="166" spans="1:8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</row>
    <row r="167" spans="1:8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</row>
    <row r="168" spans="1:8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</row>
    <row r="169" spans="1:8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</row>
    <row r="170" spans="1:8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</row>
    <row r="171" spans="1:8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</row>
    <row r="172" spans="1:8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</row>
    <row r="173" spans="1:8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</row>
    <row r="174" spans="1:8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</row>
    <row r="175" spans="1:8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</row>
    <row r="176" spans="1:8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</row>
    <row r="177" spans="1:8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</row>
    <row r="178" spans="1:8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</row>
    <row r="179" spans="1:8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</row>
    <row r="180" spans="1:8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</row>
    <row r="181" spans="1:8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</row>
    <row r="182" spans="1:8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</row>
    <row r="183" spans="1:8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</row>
    <row r="184" spans="1:8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</row>
    <row r="185" spans="1: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</row>
    <row r="186" spans="1:8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</row>
    <row r="187" spans="1:8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</row>
    <row r="188" spans="1:8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</row>
    <row r="189" spans="1:8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</row>
    <row r="190" spans="1:8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</row>
    <row r="191" spans="1:8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</row>
    <row r="192" spans="1:8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</row>
    <row r="193" spans="1:8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</row>
    <row r="194" spans="1:8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</row>
    <row r="195" spans="1:8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</row>
    <row r="196" spans="1:8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</row>
    <row r="197" spans="1:8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</row>
    <row r="198" spans="1:8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</row>
    <row r="199" spans="1:8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</row>
    <row r="200" spans="1:8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</row>
    <row r="201" spans="1:8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</row>
    <row r="202" spans="1:8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</row>
    <row r="203" spans="1:8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</row>
    <row r="204" spans="1:8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</row>
    <row r="205" spans="1:8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</row>
    <row r="206" spans="1:8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</row>
    <row r="207" spans="1:8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</row>
    <row r="208" spans="1:8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</row>
    <row r="209" spans="1:8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</row>
    <row r="210" spans="1:8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</row>
    <row r="211" spans="1:8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</row>
    <row r="212" spans="1:8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</row>
    <row r="213" spans="1:8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</row>
    <row r="214" spans="1:8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</row>
    <row r="215" spans="1:8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</row>
    <row r="216" spans="1:8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</row>
    <row r="217" spans="1:8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</row>
    <row r="218" spans="1:8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</row>
    <row r="219" spans="1:8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</row>
    <row r="220" spans="1:8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</row>
    <row r="221" spans="1:8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</row>
    <row r="222" spans="1:8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</row>
    <row r="223" spans="1:8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</row>
    <row r="224" spans="1:8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</row>
    <row r="225" spans="1:8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</row>
    <row r="226" spans="1:8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</row>
    <row r="227" spans="1:8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</row>
    <row r="228" spans="1:8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</row>
    <row r="229" spans="1:8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</row>
    <row r="230" spans="1:8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</row>
    <row r="231" spans="1:8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</row>
    <row r="232" spans="1:8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</row>
    <row r="233" spans="1:8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</row>
    <row r="234" spans="1:8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</row>
    <row r="235" spans="1:8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</row>
    <row r="236" spans="1:8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</row>
    <row r="237" spans="1:8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</row>
    <row r="238" spans="1:8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</row>
    <row r="239" spans="1:8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</row>
    <row r="240" spans="1:8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</row>
    <row r="241" spans="1:8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</row>
    <row r="242" spans="1:8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</row>
    <row r="243" spans="1:8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</row>
    <row r="244" spans="1:8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</row>
    <row r="245" spans="1:8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</row>
    <row r="246" spans="1:8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</row>
    <row r="247" spans="1:8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</row>
    <row r="248" spans="1:8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</row>
    <row r="249" spans="1:8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</row>
    <row r="250" spans="1:8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</row>
    <row r="251" spans="1:8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</row>
    <row r="252" spans="1:8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</row>
    <row r="253" spans="1:8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</row>
    <row r="254" spans="1:8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</row>
    <row r="255" spans="1:8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</row>
    <row r="256" spans="1:8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</row>
    <row r="257" spans="1:8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</row>
    <row r="258" spans="1:8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</row>
    <row r="259" spans="1:8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</row>
    <row r="260" spans="1:8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</row>
    <row r="261" spans="1:8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</row>
    <row r="262" spans="1:8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</row>
    <row r="263" spans="1:8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</row>
    <row r="264" spans="1:8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</row>
    <row r="265" spans="1:8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</row>
    <row r="266" spans="1:8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</row>
    <row r="267" spans="1:8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</row>
    <row r="268" spans="1:8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</row>
    <row r="269" spans="1:8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</row>
    <row r="270" spans="1:8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</row>
    <row r="271" spans="1:8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</row>
    <row r="272" spans="1:8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</row>
    <row r="273" spans="1:8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</row>
    <row r="274" spans="1:8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</row>
    <row r="275" spans="1:8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</row>
    <row r="276" spans="1:8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</row>
    <row r="277" spans="1:8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</row>
    <row r="278" spans="1:8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</row>
    <row r="279" spans="1:8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</row>
    <row r="280" spans="1:8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</row>
    <row r="281" spans="1:8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</row>
    <row r="282" spans="1:8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</row>
    <row r="283" spans="1:8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</row>
    <row r="284" spans="1:8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</row>
    <row r="285" spans="1: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</row>
    <row r="286" spans="1:8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</row>
    <row r="287" spans="1:8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</row>
    <row r="288" spans="1:8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</row>
    <row r="289" spans="1:8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</row>
    <row r="290" spans="1:8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</row>
    <row r="291" spans="1:8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</row>
    <row r="292" spans="1:8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</row>
    <row r="293" spans="1:8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</row>
    <row r="294" spans="1:8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</row>
    <row r="295" spans="1:8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</row>
    <row r="296" spans="1:8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</row>
    <row r="297" spans="1:8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</row>
    <row r="298" spans="1:8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</row>
    <row r="299" spans="1:8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</row>
    <row r="300" spans="1:8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</row>
    <row r="301" spans="1:8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</row>
    <row r="302" spans="1:8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</row>
    <row r="303" spans="1:8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</row>
    <row r="304" spans="1:8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</row>
    <row r="305" spans="1:8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</row>
    <row r="306" spans="1:8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</row>
    <row r="307" spans="1:8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</row>
    <row r="308" spans="1:8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</row>
    <row r="309" spans="1:8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</row>
    <row r="310" spans="1:8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</row>
    <row r="311" spans="1:8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</row>
    <row r="312" spans="1:8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</row>
    <row r="313" spans="1:8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</row>
    <row r="314" spans="1:8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</row>
    <row r="315" spans="1:8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</row>
    <row r="316" spans="1:8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</row>
    <row r="317" spans="1:8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</row>
    <row r="318" spans="1:8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</row>
    <row r="319" spans="1:8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</row>
    <row r="320" spans="1:8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</row>
    <row r="321" spans="1:8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</row>
    <row r="322" spans="1:8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</row>
    <row r="323" spans="1:8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</row>
    <row r="324" spans="1:8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</row>
    <row r="325" spans="1:8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</row>
    <row r="326" spans="1:8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</row>
    <row r="327" spans="1:8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</row>
    <row r="328" spans="1:8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</row>
    <row r="329" spans="1:8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</row>
    <row r="330" spans="1:8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</row>
    <row r="331" spans="1:8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</row>
    <row r="332" spans="1:8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</row>
    <row r="333" spans="1:8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</row>
    <row r="334" spans="1:8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</row>
    <row r="335" spans="1:8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</row>
    <row r="336" spans="1:8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</row>
    <row r="337" spans="1:8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</row>
    <row r="338" spans="1:8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</row>
    <row r="339" spans="1:8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</row>
    <row r="340" spans="1:8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</row>
    <row r="341" spans="1:8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</row>
    <row r="342" spans="1:8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</row>
    <row r="343" spans="1:8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</row>
    <row r="344" spans="1:8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</row>
    <row r="345" spans="1:8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</row>
    <row r="346" spans="1:8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</row>
    <row r="347" spans="1:8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</row>
    <row r="348" spans="1:8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</row>
    <row r="349" spans="1:8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</row>
    <row r="350" spans="1:8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</row>
    <row r="351" spans="1:8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</row>
    <row r="352" spans="1:8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</row>
    <row r="353" spans="1:8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</row>
    <row r="354" spans="1:8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</row>
    <row r="355" spans="1:8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</row>
    <row r="356" spans="1:8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</row>
    <row r="357" spans="1:8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</row>
    <row r="358" spans="1:8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</row>
    <row r="359" spans="1:8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</row>
    <row r="360" spans="1:8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</row>
    <row r="361" spans="1:8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</row>
    <row r="362" spans="1:8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</row>
    <row r="363" spans="1:8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</row>
    <row r="364" spans="1:8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</row>
    <row r="365" spans="1:8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</row>
    <row r="366" spans="1:8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</row>
    <row r="367" spans="1:8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</row>
    <row r="368" spans="1:8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</row>
    <row r="369" spans="1:8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</row>
    <row r="370" spans="1:8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</row>
    <row r="371" spans="1:8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</row>
    <row r="372" spans="1:8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</row>
    <row r="373" spans="1:8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</row>
    <row r="374" spans="1:8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</row>
    <row r="375" spans="1:8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</row>
    <row r="376" spans="1:8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</row>
    <row r="377" spans="1:8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</row>
    <row r="378" spans="1:8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</row>
    <row r="379" spans="1:8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</row>
    <row r="380" spans="1:8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</row>
    <row r="381" spans="1:8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</row>
    <row r="382" spans="1:8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</row>
    <row r="383" spans="1:8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</row>
    <row r="384" spans="1:8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</row>
    <row r="385" spans="1: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</row>
    <row r="386" spans="1:8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</row>
    <row r="387" spans="1:8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</row>
    <row r="388" spans="1:8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</row>
    <row r="389" spans="1:8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</row>
    <row r="390" spans="1:8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</row>
    <row r="391" spans="1:8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</row>
    <row r="392" spans="1:8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</row>
    <row r="393" spans="1:8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</row>
    <row r="394" spans="1:8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</row>
    <row r="395" spans="1:8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</row>
    <row r="396" spans="1:8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</row>
    <row r="397" spans="1:8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</row>
    <row r="398" spans="1:8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</row>
    <row r="399" spans="1:8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</row>
    <row r="400" spans="1:8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</row>
    <row r="401" spans="1:8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</row>
    <row r="402" spans="1:8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</row>
    <row r="403" spans="1:8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</row>
    <row r="404" spans="1:8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</row>
    <row r="405" spans="1:8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</row>
    <row r="406" spans="1:8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</row>
    <row r="407" spans="1:8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</row>
    <row r="408" spans="1:8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</row>
    <row r="409" spans="1:8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</row>
    <row r="410" spans="1:8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</row>
    <row r="411" spans="1:8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</row>
    <row r="412" spans="1:8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</row>
    <row r="413" spans="1:8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</row>
    <row r="414" spans="1:8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</row>
    <row r="415" spans="1:8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</row>
    <row r="416" spans="1:8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</row>
    <row r="417" spans="1:8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</row>
    <row r="418" spans="1:8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</row>
    <row r="419" spans="1:8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</row>
    <row r="420" spans="1:8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</row>
    <row r="421" spans="1:8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</row>
    <row r="422" spans="1:8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</row>
    <row r="423" spans="1:8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</row>
    <row r="424" spans="1:8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</row>
    <row r="425" spans="1:8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</row>
    <row r="426" spans="1:8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</row>
    <row r="427" spans="1:8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</row>
    <row r="428" spans="1:8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</row>
    <row r="429" spans="1:8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</row>
    <row r="430" spans="1:8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</row>
    <row r="431" spans="1:8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</row>
    <row r="432" spans="1:8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</row>
    <row r="433" spans="1:8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</row>
    <row r="434" spans="1:8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</row>
    <row r="435" spans="1:8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</row>
    <row r="436" spans="1:8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</row>
    <row r="437" spans="1:8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</row>
    <row r="438" spans="1:8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</row>
    <row r="439" spans="1:8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</row>
    <row r="440" spans="1:8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</row>
    <row r="441" spans="1:8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</row>
    <row r="442" spans="1:8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</row>
    <row r="443" spans="1:8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</row>
    <row r="444" spans="1:8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</row>
    <row r="445" spans="1:8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</row>
    <row r="446" spans="1:8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</row>
    <row r="447" spans="1:8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</row>
    <row r="448" spans="1:8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</row>
    <row r="449" spans="1:8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</row>
    <row r="450" spans="1:8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</row>
    <row r="451" spans="1:8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</row>
    <row r="452" spans="1:8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</row>
    <row r="453" spans="1:8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</row>
    <row r="454" spans="1:8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</row>
    <row r="455" spans="1:8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</row>
    <row r="456" spans="1:8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</row>
    <row r="457" spans="1:8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</row>
    <row r="458" spans="1:8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</row>
    <row r="459" spans="1:8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</row>
    <row r="460" spans="1:8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</row>
    <row r="461" spans="1:8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</row>
    <row r="462" spans="1:8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</row>
    <row r="463" spans="1:8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</row>
    <row r="464" spans="1:8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</row>
    <row r="465" spans="1:8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</row>
    <row r="466" spans="1:8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</row>
    <row r="467" spans="1:8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</row>
    <row r="468" spans="1:8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</row>
    <row r="469" spans="1:8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</row>
    <row r="470" spans="1:8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</row>
    <row r="471" spans="1:8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</row>
    <row r="472" spans="1:8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</row>
    <row r="473" spans="1:8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</row>
    <row r="474" spans="1:8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</row>
    <row r="475" spans="1:8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</row>
    <row r="476" spans="1:8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</row>
    <row r="477" spans="1:8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</row>
    <row r="478" spans="1:8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</row>
    <row r="479" spans="1:8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</row>
    <row r="480" spans="1:8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</row>
    <row r="481" spans="1:8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</row>
    <row r="482" spans="1:8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</row>
    <row r="483" spans="1:8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</row>
    <row r="484" spans="1:8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</row>
    <row r="485" spans="1: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</row>
    <row r="486" spans="1:8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</row>
    <row r="487" spans="1:8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</row>
    <row r="488" spans="1:8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</row>
    <row r="489" spans="1:8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</row>
    <row r="490" spans="1:8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</row>
    <row r="491" spans="1:8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</row>
    <row r="492" spans="1:8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</row>
    <row r="493" spans="1:8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</row>
    <row r="494" spans="1:8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</row>
    <row r="495" spans="1:8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</row>
    <row r="496" spans="1:8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</row>
    <row r="497" spans="1:8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</row>
    <row r="498" spans="1:8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</row>
    <row r="499" spans="1:8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</row>
    <row r="500" spans="1:8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</row>
    <row r="501" spans="1:8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</row>
    <row r="502" spans="1:8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</row>
    <row r="503" spans="1:8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</row>
    <row r="504" spans="1:8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</row>
    <row r="505" spans="1:8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</row>
    <row r="506" spans="1:8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</row>
    <row r="507" spans="1:8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</row>
    <row r="508" spans="1:8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</row>
    <row r="509" spans="1:8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</row>
    <row r="510" spans="1:8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</row>
    <row r="511" spans="1:8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</row>
    <row r="512" spans="1:8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</row>
    <row r="513" spans="1:8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</row>
    <row r="514" spans="1:8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</row>
    <row r="515" spans="1:8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</row>
    <row r="516" spans="1:8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</row>
    <row r="517" spans="1:8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</row>
    <row r="518" spans="1:8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</row>
    <row r="519" spans="1:8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</row>
    <row r="520" spans="1:8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</row>
    <row r="521" spans="1:8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</row>
    <row r="522" spans="1:8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</row>
    <row r="523" spans="1:8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</row>
    <row r="524" spans="1:8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</row>
    <row r="525" spans="1:8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</row>
    <row r="526" spans="1:8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</row>
    <row r="527" spans="1:8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</row>
    <row r="528" spans="1:8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</row>
    <row r="529" spans="1:8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</row>
    <row r="530" spans="1:8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</row>
    <row r="531" spans="1:8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</row>
    <row r="532" spans="1:8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</row>
    <row r="533" spans="1:8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</row>
    <row r="534" spans="1:8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</row>
    <row r="535" spans="1:8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</row>
    <row r="536" spans="1:8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</row>
    <row r="537" spans="1:8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</row>
    <row r="538" spans="1:8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</row>
    <row r="539" spans="1:8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</row>
    <row r="540" spans="1:8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</row>
    <row r="541" spans="1:8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</row>
    <row r="542" spans="1:8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</row>
    <row r="543" spans="1:8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</row>
    <row r="544" spans="1:8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</row>
    <row r="545" spans="1:8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</row>
    <row r="546" spans="1:8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</row>
    <row r="547" spans="1:8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</row>
    <row r="548" spans="1:8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</row>
    <row r="549" spans="1:8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</row>
    <row r="550" spans="1:8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</row>
    <row r="551" spans="1:8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</row>
    <row r="552" spans="1:8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</row>
    <row r="553" spans="1:8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</row>
    <row r="554" spans="1:8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</row>
    <row r="555" spans="1:8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</row>
    <row r="556" spans="1:8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</row>
    <row r="557" spans="1:8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</row>
    <row r="558" spans="1:8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</row>
    <row r="559" spans="1:8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</row>
    <row r="560" spans="1:8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</row>
    <row r="561" spans="1:8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</row>
    <row r="562" spans="1:8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</row>
    <row r="563" spans="1:8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</row>
    <row r="564" spans="1:8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</row>
    <row r="565" spans="1:8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</row>
    <row r="566" spans="1:8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</row>
    <row r="567" spans="1:8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</row>
    <row r="568" spans="1:8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</row>
    <row r="569" spans="1:8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</row>
    <row r="570" spans="1:8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</row>
    <row r="571" spans="1:8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</row>
    <row r="572" spans="1:8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</row>
    <row r="573" spans="1:8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</row>
    <row r="574" spans="1:8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</row>
    <row r="575" spans="1:8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</row>
    <row r="576" spans="1:8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</row>
    <row r="577" spans="1:8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</row>
    <row r="578" spans="1:8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</row>
    <row r="579" spans="1:8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</row>
    <row r="580" spans="1:8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</row>
    <row r="581" spans="1:8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</row>
    <row r="582" spans="1:8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</row>
    <row r="583" spans="1:8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</row>
    <row r="584" spans="1:8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</row>
    <row r="585" spans="1: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</row>
    <row r="586" spans="1:8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</row>
    <row r="587" spans="1:8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</row>
    <row r="588" spans="1:8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</row>
    <row r="589" spans="1:8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</row>
    <row r="590" spans="1:8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</row>
    <row r="591" spans="1:8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</row>
    <row r="592" spans="1:8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</row>
    <row r="593" spans="1:8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</row>
    <row r="594" spans="1:8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</row>
    <row r="595" spans="1:8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</row>
    <row r="596" spans="1:8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</row>
    <row r="597" spans="1:8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</row>
    <row r="598" spans="1:8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</row>
    <row r="599" spans="1:8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</row>
    <row r="600" spans="1:8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</row>
    <row r="601" spans="1:8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</row>
    <row r="602" spans="1:8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</row>
    <row r="603" spans="1:8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</row>
    <row r="604" spans="1:8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</row>
    <row r="605" spans="1:8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</row>
    <row r="606" spans="1:8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</row>
    <row r="607" spans="1:8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</row>
    <row r="608" spans="1:8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</row>
    <row r="609" spans="1:8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</row>
    <row r="610" spans="1:8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</row>
    <row r="611" spans="1:8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</row>
    <row r="612" spans="1:8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</row>
    <row r="613" spans="1:8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</row>
    <row r="614" spans="1:8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</row>
    <row r="615" spans="1:8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</row>
    <row r="616" spans="1:8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</row>
    <row r="617" spans="1:8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</row>
    <row r="618" spans="1:8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</row>
    <row r="619" spans="1:8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</row>
    <row r="620" spans="1:8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</row>
    <row r="621" spans="1:8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</row>
    <row r="622" spans="1:8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</row>
    <row r="623" spans="1:8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</row>
    <row r="624" spans="1:8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</row>
    <row r="625" spans="1:8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</row>
    <row r="626" spans="1:8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</row>
    <row r="627" spans="1:8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</row>
    <row r="628" spans="1:8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</row>
    <row r="629" spans="1:8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</row>
    <row r="630" spans="1:8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</row>
    <row r="631" spans="1:8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</row>
    <row r="632" spans="1:8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</row>
    <row r="633" spans="1:8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</row>
    <row r="634" spans="1:8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</row>
    <row r="635" spans="1:8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</row>
    <row r="636" spans="1:8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</row>
    <row r="637" spans="1:8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</row>
    <row r="638" spans="1:8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</row>
    <row r="639" spans="1:8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</row>
    <row r="640" spans="1:8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</row>
    <row r="641" spans="1:8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</row>
    <row r="642" spans="1:8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</row>
    <row r="643" spans="1:8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</row>
    <row r="644" spans="1:8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</row>
    <row r="645" spans="1:8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</row>
    <row r="646" spans="1:8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</row>
    <row r="647" spans="1:8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</row>
    <row r="648" spans="1:8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</row>
    <row r="649" spans="1:8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</row>
    <row r="650" spans="1:8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</row>
    <row r="651" spans="1:8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</row>
    <row r="652" spans="1:8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</row>
    <row r="653" spans="1:8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</row>
    <row r="654" spans="1:8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</row>
    <row r="655" spans="1:8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</row>
    <row r="656" spans="1:8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</row>
    <row r="657" spans="1:8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</row>
    <row r="658" spans="1:8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</row>
    <row r="659" spans="1:8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</row>
    <row r="660" spans="1:8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</row>
    <row r="661" spans="1:8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</row>
    <row r="662" spans="1:8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</row>
    <row r="663" spans="1:8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</row>
    <row r="664" spans="1:8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</row>
    <row r="665" spans="1:8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</row>
    <row r="666" spans="1:8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</row>
    <row r="667" spans="1:8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</row>
    <row r="668" spans="1:8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</row>
    <row r="669" spans="1:8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</row>
    <row r="670" spans="1:8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</row>
    <row r="671" spans="1:8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</row>
    <row r="672" spans="1:8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</row>
    <row r="673" spans="1:8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</row>
    <row r="674" spans="1:8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</row>
    <row r="675" spans="1:8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</row>
    <row r="676" spans="1:8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</row>
    <row r="677" spans="1:8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</row>
    <row r="678" spans="1:8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</row>
    <row r="679" spans="1:8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</row>
    <row r="680" spans="1:8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</row>
    <row r="681" spans="1:8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</row>
    <row r="682" spans="1:8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</row>
    <row r="683" spans="1:8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</row>
    <row r="684" spans="1:8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</row>
    <row r="685" spans="1: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</row>
    <row r="686" spans="1:8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</row>
    <row r="687" spans="1:8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</row>
    <row r="688" spans="1:8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</row>
    <row r="689" spans="1:8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</row>
    <row r="690" spans="1:8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</row>
    <row r="691" spans="1:8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</row>
    <row r="692" spans="1:8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</row>
    <row r="693" spans="1:8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</row>
    <row r="694" spans="1:8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</row>
    <row r="695" spans="1:8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</row>
    <row r="696" spans="1:8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</row>
    <row r="697" spans="1:8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</row>
    <row r="698" spans="1:8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</row>
    <row r="699" spans="1:8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</row>
    <row r="700" spans="1:8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</row>
    <row r="701" spans="1:8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</row>
    <row r="702" spans="1:8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</row>
    <row r="703" spans="1:8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</row>
    <row r="704" spans="1:8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</row>
    <row r="705" spans="1:8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</row>
    <row r="706" spans="1:8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</row>
    <row r="707" spans="1:8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</row>
    <row r="708" spans="1:8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</row>
    <row r="709" spans="1:8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</row>
    <row r="710" spans="1:8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</row>
    <row r="711" spans="1:8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</row>
    <row r="712" spans="1:8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</row>
    <row r="713" spans="1:8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</row>
    <row r="714" spans="1:8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</row>
    <row r="715" spans="1:8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</row>
    <row r="716" spans="1:8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</row>
    <row r="717" spans="1:8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</row>
    <row r="718" spans="1:8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</row>
    <row r="719" spans="1:8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</row>
    <row r="720" spans="1:8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</row>
    <row r="721" spans="1:8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</row>
    <row r="722" spans="1:8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</row>
    <row r="723" spans="1:8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</row>
    <row r="724" spans="1:8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</row>
    <row r="725" spans="1:8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</row>
    <row r="726" spans="1:8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</row>
    <row r="727" spans="1:8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</row>
    <row r="728" spans="1:8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</row>
    <row r="729" spans="1:8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</row>
    <row r="730" spans="1:8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</row>
    <row r="731" spans="1:8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</row>
    <row r="732" spans="1:8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</row>
    <row r="733" spans="1:8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</row>
    <row r="734" spans="1:8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</row>
    <row r="735" spans="1:8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</row>
    <row r="736" spans="1:8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</row>
    <row r="737" spans="1:8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</row>
    <row r="738" spans="1:8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</row>
    <row r="739" spans="1:8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</row>
    <row r="740" spans="1:8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</row>
    <row r="741" spans="1:8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</row>
    <row r="742" spans="1:8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</row>
    <row r="743" spans="1:8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</row>
    <row r="744" spans="1:8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</row>
    <row r="745" spans="1:8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</row>
    <row r="746" spans="1:8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</row>
    <row r="747" spans="1:8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</row>
    <row r="748" spans="1:8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</row>
    <row r="749" spans="1:8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</row>
    <row r="750" spans="1:8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</row>
    <row r="751" spans="1:8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</row>
    <row r="752" spans="1:8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</row>
    <row r="753" spans="1:8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</row>
    <row r="754" spans="1:8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</row>
    <row r="755" spans="1:8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</row>
    <row r="756" spans="1:8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</row>
    <row r="757" spans="1:8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</row>
    <row r="758" spans="1:8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</row>
    <row r="759" spans="1:8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</row>
    <row r="760" spans="1:8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</row>
    <row r="761" spans="1:8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</row>
    <row r="762" spans="1:8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</row>
    <row r="763" spans="1:8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</row>
    <row r="764" spans="1:8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</row>
    <row r="765" spans="1:8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</row>
    <row r="766" spans="1:8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</row>
    <row r="767" spans="1:8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</row>
    <row r="768" spans="1:8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</row>
    <row r="769" spans="1:8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</row>
    <row r="770" spans="1:8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</row>
    <row r="771" spans="1:8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</row>
    <row r="772" spans="1:8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</row>
    <row r="773" spans="1:8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</row>
    <row r="774" spans="1:8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</row>
    <row r="775" spans="1:8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</row>
    <row r="776" spans="1:8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</row>
    <row r="777" spans="1:8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</row>
    <row r="778" spans="1:8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</row>
    <row r="779" spans="1:8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</row>
    <row r="780" spans="1:8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</row>
    <row r="781" spans="1:8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</row>
    <row r="782" spans="1:8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</row>
    <row r="783" spans="1:8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</row>
    <row r="784" spans="1:8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</row>
    <row r="785" spans="1: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</row>
    <row r="786" spans="1:8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</row>
    <row r="787" spans="1:8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</row>
    <row r="788" spans="1:8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</row>
    <row r="789" spans="1:8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</row>
    <row r="790" spans="1:8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</row>
    <row r="791" spans="1:8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</row>
    <row r="792" spans="1:8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</row>
    <row r="793" spans="1:8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</row>
    <row r="794" spans="1:8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</row>
    <row r="795" spans="1:8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</row>
    <row r="796" spans="1:8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</row>
    <row r="797" spans="1:8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</row>
    <row r="798" spans="1:8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</row>
    <row r="799" spans="1:8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</row>
    <row r="800" spans="1:8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</row>
    <row r="801" spans="1:8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</row>
    <row r="802" spans="1:8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</row>
    <row r="803" spans="1:8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</row>
    <row r="804" spans="1:8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</row>
    <row r="805" spans="1:8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</row>
    <row r="806" spans="1:8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</row>
    <row r="807" spans="1:8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</row>
    <row r="808" spans="1:8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</row>
    <row r="809" spans="1:8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</row>
    <row r="810" spans="1:8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</row>
    <row r="811" spans="1:8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</row>
    <row r="812" spans="1:8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</row>
    <row r="813" spans="1:8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</row>
    <row r="814" spans="1:8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</row>
    <row r="815" spans="1:8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</row>
    <row r="816" spans="1:8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</row>
    <row r="817" spans="1:8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</row>
    <row r="818" spans="1:8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</row>
    <row r="819" spans="1:8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</row>
    <row r="820" spans="1:8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</row>
    <row r="821" spans="1:8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</row>
    <row r="822" spans="1:8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</row>
    <row r="823" spans="1:8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</row>
    <row r="824" spans="1:8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</row>
    <row r="825" spans="1:8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</row>
    <row r="826" spans="1:8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</row>
    <row r="827" spans="1:8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</row>
    <row r="828" spans="1:8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</row>
    <row r="829" spans="1:8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</row>
    <row r="830" spans="1:8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</row>
    <row r="831" spans="1:8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</row>
    <row r="832" spans="1:8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</row>
    <row r="833" spans="1:8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</row>
    <row r="834" spans="1:8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</row>
    <row r="835" spans="1:8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</row>
    <row r="836" spans="1:8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</row>
    <row r="837" spans="1:8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</row>
    <row r="838" spans="1:8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</row>
    <row r="839" spans="1:8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</row>
    <row r="840" spans="1:8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</row>
    <row r="841" spans="1:8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</row>
    <row r="842" spans="1:8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</row>
    <row r="843" spans="1:8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</row>
    <row r="844" spans="1:8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</row>
    <row r="845" spans="1:8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</row>
    <row r="846" spans="1:8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</row>
    <row r="847" spans="1:8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</row>
    <row r="848" spans="1:8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</row>
    <row r="849" spans="1:8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</row>
    <row r="850" spans="1:8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</row>
    <row r="851" spans="1:8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</row>
    <row r="852" spans="1:8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</row>
    <row r="853" spans="1:8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</row>
    <row r="854" spans="1:8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</row>
    <row r="855" spans="1:8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</row>
    <row r="856" spans="1:8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</row>
    <row r="857" spans="1:8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</row>
    <row r="858" spans="1:8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</row>
    <row r="859" spans="1:8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</row>
    <row r="860" spans="1:8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</row>
    <row r="861" spans="1:8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</row>
    <row r="862" spans="1:8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</row>
    <row r="863" spans="1:8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</row>
    <row r="864" spans="1:8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</row>
    <row r="865" spans="1:8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</row>
    <row r="866" spans="1:8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</row>
    <row r="867" spans="1:8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</row>
    <row r="868" spans="1:8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</row>
    <row r="869" spans="1:8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</row>
    <row r="870" spans="1:8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</row>
    <row r="871" spans="1:8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</row>
    <row r="872" spans="1:8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</row>
    <row r="873" spans="1:8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</row>
    <row r="874" spans="1:8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</row>
    <row r="875" spans="1:8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</row>
    <row r="876" spans="1:8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</row>
    <row r="877" spans="1:8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</row>
    <row r="878" spans="1:8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</row>
    <row r="879" spans="1:8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</row>
    <row r="880" spans="1:8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</row>
    <row r="881" spans="1:8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</row>
    <row r="882" spans="1:8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</row>
    <row r="883" spans="1:8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</row>
    <row r="884" spans="1:8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</row>
    <row r="885" spans="1: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</row>
    <row r="886" spans="1:8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</row>
    <row r="887" spans="1:8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</row>
    <row r="888" spans="1:8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</row>
    <row r="889" spans="1:8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</row>
    <row r="890" spans="1:8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</row>
    <row r="891" spans="1:8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</row>
    <row r="892" spans="1:8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</row>
    <row r="893" spans="1:8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</row>
    <row r="894" spans="1:8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</row>
    <row r="895" spans="1:8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</row>
    <row r="896" spans="1:8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</row>
    <row r="897" spans="1:8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</row>
    <row r="898" spans="1:8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</row>
    <row r="899" spans="1:8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</row>
    <row r="900" spans="1:8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</row>
    <row r="901" spans="1:8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</row>
    <row r="902" spans="1:8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</row>
    <row r="903" spans="1:8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</row>
    <row r="904" spans="1:8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</row>
    <row r="905" spans="1:8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</row>
    <row r="906" spans="1:8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</row>
    <row r="907" spans="1:8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</row>
    <row r="908" spans="1:8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</row>
    <row r="909" spans="1:8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</row>
  </sheetData>
  <mergeCells count="23">
    <mergeCell ref="F2:M2"/>
    <mergeCell ref="F3:M3"/>
    <mergeCell ref="AV3:BF3"/>
    <mergeCell ref="F4:M4"/>
    <mergeCell ref="AV4:BF4"/>
    <mergeCell ref="F5:M5"/>
    <mergeCell ref="F6:M6"/>
    <mergeCell ref="AV6:BF6"/>
    <mergeCell ref="F7:M7"/>
    <mergeCell ref="F8:M8"/>
    <mergeCell ref="AK34:BI34"/>
    <mergeCell ref="O33:AJ33"/>
    <mergeCell ref="F9:M9"/>
    <mergeCell ref="F10:M10"/>
    <mergeCell ref="N9:BF10"/>
    <mergeCell ref="AK32:BI32"/>
    <mergeCell ref="AK33:BI33"/>
    <mergeCell ref="O34:AJ34"/>
    <mergeCell ref="I34:N34"/>
    <mergeCell ref="I33:N33"/>
    <mergeCell ref="I32:N32"/>
    <mergeCell ref="O32:AJ32"/>
    <mergeCell ref="F14:AP14"/>
  </mergeCells>
  <pageMargins left="0.70866141732283505" right="0.70866141732283505" top="0.74803149606299202" bottom="0.74803149606299202" header="0" footer="0"/>
  <pageSetup paperSize="9" orientation="portrait" r:id="rId1"/>
  <rowBreaks count="1" manualBreakCount="1">
    <brk id="5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965"/>
  <sheetViews>
    <sheetView showGridLines="0" topLeftCell="A10" workbookViewId="0">
      <selection activeCell="BN12" sqref="BN12"/>
    </sheetView>
  </sheetViews>
  <sheetFormatPr defaultColWidth="14.44140625" defaultRowHeight="15" customHeight="1"/>
  <cols>
    <col min="1" max="51" width="2.33203125" customWidth="1"/>
    <col min="52" max="52" width="13.5546875" customWidth="1"/>
    <col min="53" max="65" width="2.33203125" customWidth="1"/>
  </cols>
  <sheetData>
    <row r="1" spans="1:6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"/>
      <c r="B2" s="2" t="s">
        <v>0</v>
      </c>
      <c r="C2" s="2"/>
      <c r="D2" s="2"/>
      <c r="E2" s="2"/>
      <c r="F2" s="111" t="s">
        <v>1</v>
      </c>
      <c r="G2" s="112"/>
      <c r="H2" s="112"/>
      <c r="I2" s="112"/>
      <c r="J2" s="112"/>
      <c r="K2" s="112"/>
      <c r="L2" s="112"/>
      <c r="M2" s="113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</row>
    <row r="3" spans="1:65">
      <c r="A3" s="1"/>
      <c r="B3" s="2"/>
      <c r="C3" s="2"/>
      <c r="D3" s="2"/>
      <c r="E3" s="2"/>
      <c r="F3" s="111" t="s">
        <v>3</v>
      </c>
      <c r="G3" s="112"/>
      <c r="H3" s="112"/>
      <c r="I3" s="112"/>
      <c r="J3" s="112"/>
      <c r="K3" s="112"/>
      <c r="L3" s="112"/>
      <c r="M3" s="113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32">
        <f>Header!AV3</f>
        <v>45840</v>
      </c>
      <c r="AW3" s="133"/>
      <c r="AX3" s="133"/>
      <c r="AY3" s="133"/>
      <c r="AZ3" s="133"/>
      <c r="BA3" s="133"/>
      <c r="BB3" s="133"/>
      <c r="BC3" s="133"/>
      <c r="BD3" s="133"/>
      <c r="BE3" s="133"/>
      <c r="BF3" s="134"/>
      <c r="BG3" s="1"/>
      <c r="BH3" s="1"/>
      <c r="BI3" s="1"/>
      <c r="BJ3" s="1"/>
      <c r="BK3" s="1"/>
      <c r="BL3" s="1"/>
      <c r="BM3" s="1"/>
    </row>
    <row r="4" spans="1:65">
      <c r="A4" s="1"/>
      <c r="B4" s="2"/>
      <c r="C4" s="2"/>
      <c r="D4" s="2"/>
      <c r="E4" s="2"/>
      <c r="F4" s="111" t="s">
        <v>5</v>
      </c>
      <c r="G4" s="112"/>
      <c r="H4" s="112"/>
      <c r="I4" s="112"/>
      <c r="J4" s="112"/>
      <c r="K4" s="112"/>
      <c r="L4" s="112"/>
      <c r="M4" s="113"/>
      <c r="N4" s="10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35">
        <f>Header!AV4</f>
        <v>0</v>
      </c>
      <c r="AW4" s="136"/>
      <c r="AX4" s="136"/>
      <c r="AY4" s="136"/>
      <c r="AZ4" s="136"/>
      <c r="BA4" s="136"/>
      <c r="BB4" s="136"/>
      <c r="BC4" s="136"/>
      <c r="BD4" s="136"/>
      <c r="BE4" s="136"/>
      <c r="BF4" s="137"/>
      <c r="BG4" s="1"/>
      <c r="BH4" s="1"/>
      <c r="BI4" s="1"/>
      <c r="BJ4" s="1"/>
      <c r="BK4" s="1"/>
      <c r="BL4" s="1"/>
      <c r="BM4" s="1"/>
    </row>
    <row r="5" spans="1:65">
      <c r="A5" s="1"/>
      <c r="B5" s="2"/>
      <c r="C5" s="2"/>
      <c r="D5" s="2"/>
      <c r="E5" s="2"/>
      <c r="F5" s="111" t="s">
        <v>7</v>
      </c>
      <c r="G5" s="112"/>
      <c r="H5" s="112"/>
      <c r="I5" s="112"/>
      <c r="J5" s="112"/>
      <c r="K5" s="112"/>
      <c r="L5" s="112"/>
      <c r="M5" s="113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</row>
    <row r="6" spans="1:65">
      <c r="A6" s="1"/>
      <c r="B6" s="2"/>
      <c r="C6" s="2"/>
      <c r="D6" s="2"/>
      <c r="E6" s="2"/>
      <c r="F6" s="111" t="s">
        <v>9</v>
      </c>
      <c r="G6" s="112"/>
      <c r="H6" s="112"/>
      <c r="I6" s="112"/>
      <c r="J6" s="112"/>
      <c r="K6" s="112"/>
      <c r="L6" s="112"/>
      <c r="M6" s="113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32">
        <f>Header!AV6</f>
        <v>45840</v>
      </c>
      <c r="AW6" s="133"/>
      <c r="AX6" s="133"/>
      <c r="AY6" s="133"/>
      <c r="AZ6" s="133"/>
      <c r="BA6" s="133"/>
      <c r="BB6" s="133"/>
      <c r="BC6" s="133"/>
      <c r="BD6" s="133"/>
      <c r="BE6" s="133"/>
      <c r="BF6" s="134"/>
      <c r="BG6" s="1"/>
      <c r="BH6" s="1"/>
      <c r="BI6" s="1"/>
      <c r="BJ6" s="1"/>
      <c r="BK6" s="1"/>
      <c r="BL6" s="1"/>
      <c r="BM6" s="1"/>
    </row>
    <row r="7" spans="1:65">
      <c r="A7" s="1"/>
      <c r="B7" s="3" t="s">
        <v>11</v>
      </c>
      <c r="C7" s="4"/>
      <c r="D7" s="4"/>
      <c r="E7" s="4"/>
      <c r="F7" s="111" t="s">
        <v>12</v>
      </c>
      <c r="G7" s="112"/>
      <c r="H7" s="112"/>
      <c r="I7" s="112"/>
      <c r="J7" s="112"/>
      <c r="K7" s="112"/>
      <c r="L7" s="112"/>
      <c r="M7" s="113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</row>
    <row r="8" spans="1:65">
      <c r="A8" s="1"/>
      <c r="B8" s="5"/>
      <c r="C8" s="2"/>
      <c r="D8" s="2"/>
      <c r="E8" s="6"/>
      <c r="F8" s="111" t="s">
        <v>13</v>
      </c>
      <c r="G8" s="112"/>
      <c r="H8" s="112"/>
      <c r="I8" s="112"/>
      <c r="J8" s="112"/>
      <c r="K8" s="112"/>
      <c r="L8" s="112"/>
      <c r="M8" s="113"/>
      <c r="N8" s="10" t="str">
        <f>Header!N8</f>
        <v>List Role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</row>
    <row r="9" spans="1:65">
      <c r="A9" s="1"/>
      <c r="B9" s="5"/>
      <c r="C9" s="2"/>
      <c r="D9" s="2"/>
      <c r="E9" s="2"/>
      <c r="F9" s="114" t="s">
        <v>14</v>
      </c>
      <c r="G9" s="115"/>
      <c r="H9" s="115"/>
      <c r="I9" s="115"/>
      <c r="J9" s="115"/>
      <c r="K9" s="115"/>
      <c r="L9" s="115"/>
      <c r="M9" s="116"/>
      <c r="N9" s="126" t="str">
        <f>Header!N9</f>
        <v>List Role, including some information and delete button.</v>
      </c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8"/>
      <c r="BG9" s="1"/>
      <c r="BH9" s="1"/>
      <c r="BI9" s="1"/>
      <c r="BJ9" s="1"/>
      <c r="BK9" s="1"/>
      <c r="BL9" s="1"/>
      <c r="BM9" s="1"/>
    </row>
    <row r="10" spans="1:65">
      <c r="A10" s="1"/>
      <c r="B10" s="7"/>
      <c r="C10" s="8"/>
      <c r="D10" s="8"/>
      <c r="E10" s="8"/>
      <c r="F10" s="117"/>
      <c r="G10" s="118"/>
      <c r="H10" s="118"/>
      <c r="I10" s="118"/>
      <c r="J10" s="118"/>
      <c r="K10" s="118"/>
      <c r="L10" s="118"/>
      <c r="M10" s="119"/>
      <c r="N10" s="129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  <c r="BA10" s="130"/>
      <c r="BB10" s="130"/>
      <c r="BC10" s="130"/>
      <c r="BD10" s="130"/>
      <c r="BE10" s="130"/>
      <c r="BF10" s="131"/>
      <c r="BG10" s="1"/>
      <c r="BH10" s="1"/>
      <c r="BI10" s="1"/>
      <c r="BJ10" s="1"/>
      <c r="BK10" s="1"/>
      <c r="BL10" s="1"/>
      <c r="BM10" s="1"/>
    </row>
    <row r="11" spans="1:6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>
      <c r="A12" s="1"/>
      <c r="B12" s="3" t="s">
        <v>75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1"/>
    </row>
    <row r="13" spans="1:65" ht="13.5" customHeight="1">
      <c r="A13" s="9"/>
      <c r="B13" s="236" t="s">
        <v>22</v>
      </c>
      <c r="C13" s="147"/>
      <c r="D13" s="236" t="s">
        <v>76</v>
      </c>
      <c r="E13" s="146"/>
      <c r="F13" s="146"/>
      <c r="G13" s="146"/>
      <c r="H13" s="146"/>
      <c r="I13" s="146"/>
      <c r="J13" s="146"/>
      <c r="K13" s="146"/>
      <c r="L13" s="147"/>
      <c r="M13" s="237" t="s">
        <v>77</v>
      </c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2"/>
      <c r="AD13" s="238" t="s">
        <v>78</v>
      </c>
      <c r="AE13" s="146"/>
      <c r="AF13" s="146"/>
      <c r="AG13" s="146"/>
      <c r="AH13" s="146"/>
      <c r="AI13" s="146"/>
      <c r="AJ13" s="146"/>
      <c r="AK13" s="146"/>
      <c r="AL13" s="147"/>
      <c r="AM13" s="238" t="s">
        <v>79</v>
      </c>
      <c r="AN13" s="146"/>
      <c r="AO13" s="146"/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7"/>
      <c r="BA13" s="236" t="s">
        <v>80</v>
      </c>
      <c r="BB13" s="146"/>
      <c r="BC13" s="146"/>
      <c r="BD13" s="146"/>
      <c r="BE13" s="146"/>
      <c r="BF13" s="146"/>
      <c r="BG13" s="146"/>
      <c r="BH13" s="146"/>
      <c r="BI13" s="146"/>
      <c r="BJ13" s="146"/>
      <c r="BK13" s="146"/>
      <c r="BL13" s="146"/>
      <c r="BM13" s="147"/>
    </row>
    <row r="14" spans="1:65" ht="29.25" customHeight="1">
      <c r="A14" s="9"/>
      <c r="B14" s="168"/>
      <c r="C14" s="170"/>
      <c r="D14" s="168"/>
      <c r="E14" s="169"/>
      <c r="F14" s="169"/>
      <c r="G14" s="169"/>
      <c r="H14" s="169"/>
      <c r="I14" s="169"/>
      <c r="J14" s="169"/>
      <c r="K14" s="169"/>
      <c r="L14" s="170"/>
      <c r="M14" s="237" t="s">
        <v>81</v>
      </c>
      <c r="N14" s="144"/>
      <c r="O14" s="144"/>
      <c r="P14" s="144"/>
      <c r="Q14" s="144"/>
      <c r="R14" s="144"/>
      <c r="S14" s="144"/>
      <c r="T14" s="144"/>
      <c r="U14" s="144"/>
      <c r="V14" s="144"/>
      <c r="W14" s="142"/>
      <c r="X14" s="237" t="s">
        <v>82</v>
      </c>
      <c r="Y14" s="144"/>
      <c r="Z14" s="144"/>
      <c r="AA14" s="144"/>
      <c r="AB14" s="144"/>
      <c r="AC14" s="142"/>
      <c r="AD14" s="168"/>
      <c r="AE14" s="169"/>
      <c r="AF14" s="169"/>
      <c r="AG14" s="169"/>
      <c r="AH14" s="169"/>
      <c r="AI14" s="169"/>
      <c r="AJ14" s="169"/>
      <c r="AK14" s="169"/>
      <c r="AL14" s="170"/>
      <c r="AM14" s="168"/>
      <c r="AN14" s="169"/>
      <c r="AO14" s="169"/>
      <c r="AP14" s="169"/>
      <c r="AQ14" s="169"/>
      <c r="AR14" s="169"/>
      <c r="AS14" s="169"/>
      <c r="AT14" s="169"/>
      <c r="AU14" s="169"/>
      <c r="AV14" s="169"/>
      <c r="AW14" s="169"/>
      <c r="AX14" s="169"/>
      <c r="AY14" s="169"/>
      <c r="AZ14" s="170"/>
      <c r="BA14" s="168"/>
      <c r="BB14" s="169"/>
      <c r="BC14" s="169"/>
      <c r="BD14" s="169"/>
      <c r="BE14" s="169"/>
      <c r="BF14" s="169"/>
      <c r="BG14" s="169"/>
      <c r="BH14" s="169"/>
      <c r="BI14" s="169"/>
      <c r="BJ14" s="169"/>
      <c r="BK14" s="169"/>
      <c r="BL14" s="169"/>
      <c r="BM14" s="170"/>
    </row>
    <row r="15" spans="1:65" ht="26.4" customHeight="1">
      <c r="A15" s="9"/>
      <c r="B15" s="226">
        <v>1</v>
      </c>
      <c r="C15" s="227"/>
      <c r="D15" s="228" t="s">
        <v>241</v>
      </c>
      <c r="E15" s="229"/>
      <c r="F15" s="229"/>
      <c r="G15" s="229"/>
      <c r="H15" s="229"/>
      <c r="I15" s="229"/>
      <c r="J15" s="229"/>
      <c r="K15" s="229"/>
      <c r="L15" s="230"/>
      <c r="M15" s="220" t="s">
        <v>176</v>
      </c>
      <c r="N15" s="221"/>
      <c r="O15" s="221"/>
      <c r="P15" s="221"/>
      <c r="Q15" s="221"/>
      <c r="R15" s="221"/>
      <c r="S15" s="221"/>
      <c r="T15" s="221"/>
      <c r="U15" s="221"/>
      <c r="V15" s="221"/>
      <c r="W15" s="222"/>
      <c r="X15" s="223" t="s">
        <v>34</v>
      </c>
      <c r="Y15" s="224"/>
      <c r="Z15" s="224"/>
      <c r="AA15" s="224"/>
      <c r="AB15" s="224"/>
      <c r="AC15" s="225"/>
      <c r="AD15" s="203" t="s">
        <v>34</v>
      </c>
      <c r="AE15" s="204"/>
      <c r="AF15" s="204"/>
      <c r="AG15" s="204"/>
      <c r="AH15" s="204"/>
      <c r="AI15" s="204"/>
      <c r="AJ15" s="204"/>
      <c r="AK15" s="204"/>
      <c r="AL15" s="205"/>
      <c r="AM15" s="203" t="str">
        <f>SUBSTITUTE(SUBSTITUTE(VLOOKUP(M15, Message!A2:F25, 6, FALSE), "[Item name]", D15), "[item name]", D15)</f>
        <v>*The name en field is required.</v>
      </c>
      <c r="AN15" s="204"/>
      <c r="AO15" s="204"/>
      <c r="AP15" s="204"/>
      <c r="AQ15" s="204"/>
      <c r="AR15" s="204"/>
      <c r="AS15" s="204"/>
      <c r="AT15" s="204"/>
      <c r="AU15" s="204"/>
      <c r="AV15" s="204"/>
      <c r="AW15" s="204"/>
      <c r="AX15" s="204"/>
      <c r="AY15" s="204"/>
      <c r="AZ15" s="205"/>
      <c r="BA15" s="203"/>
      <c r="BB15" s="204"/>
      <c r="BC15" s="204"/>
      <c r="BD15" s="204"/>
      <c r="BE15" s="204"/>
      <c r="BF15" s="204"/>
      <c r="BG15" s="204"/>
      <c r="BH15" s="204"/>
      <c r="BI15" s="204"/>
      <c r="BJ15" s="204"/>
      <c r="BK15" s="204"/>
      <c r="BL15" s="204"/>
      <c r="BM15" s="205"/>
    </row>
    <row r="16" spans="1:65" ht="26.4" customHeight="1">
      <c r="A16" s="9"/>
      <c r="B16" s="184"/>
      <c r="C16" s="185"/>
      <c r="D16" s="188"/>
      <c r="E16" s="189"/>
      <c r="F16" s="189"/>
      <c r="G16" s="189"/>
      <c r="H16" s="189"/>
      <c r="I16" s="189"/>
      <c r="J16" s="189"/>
      <c r="K16" s="189"/>
      <c r="L16" s="190"/>
      <c r="M16" s="220" t="s">
        <v>221</v>
      </c>
      <c r="N16" s="221"/>
      <c r="O16" s="221"/>
      <c r="P16" s="221"/>
      <c r="Q16" s="221"/>
      <c r="R16" s="221"/>
      <c r="S16" s="221"/>
      <c r="T16" s="221"/>
      <c r="U16" s="221"/>
      <c r="V16" s="221"/>
      <c r="W16" s="222"/>
      <c r="X16" s="223" t="s">
        <v>34</v>
      </c>
      <c r="Y16" s="224"/>
      <c r="Z16" s="224"/>
      <c r="AA16" s="224"/>
      <c r="AB16" s="224"/>
      <c r="AC16" s="225"/>
      <c r="AD16" s="203" t="s">
        <v>34</v>
      </c>
      <c r="AE16" s="204"/>
      <c r="AF16" s="204"/>
      <c r="AG16" s="204"/>
      <c r="AH16" s="204"/>
      <c r="AI16" s="204"/>
      <c r="AJ16" s="204"/>
      <c r="AK16" s="204"/>
      <c r="AL16" s="205"/>
      <c r="AM16" s="203" t="str">
        <f>SUBSTITUTE(SUBSTITUTE(VLOOKUP(M16,Message!A2:F25, 6, FALSE), "[Item name]", D15), "[item name]", D15)</f>
        <v>*The name en has already been taken.</v>
      </c>
      <c r="AN16" s="204"/>
      <c r="AO16" s="204"/>
      <c r="AP16" s="204"/>
      <c r="AQ16" s="204"/>
      <c r="AR16" s="204"/>
      <c r="AS16" s="204"/>
      <c r="AT16" s="204"/>
      <c r="AU16" s="204"/>
      <c r="AV16" s="204"/>
      <c r="AW16" s="204"/>
      <c r="AX16" s="204"/>
      <c r="AY16" s="204"/>
      <c r="AZ16" s="205"/>
      <c r="BA16" s="42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4"/>
    </row>
    <row r="17" spans="1:65" ht="25.2" customHeight="1">
      <c r="A17" s="1"/>
      <c r="B17" s="184"/>
      <c r="C17" s="185"/>
      <c r="D17" s="188"/>
      <c r="E17" s="189"/>
      <c r="F17" s="189"/>
      <c r="G17" s="189"/>
      <c r="H17" s="189"/>
      <c r="I17" s="189"/>
      <c r="J17" s="189"/>
      <c r="K17" s="189"/>
      <c r="L17" s="190"/>
      <c r="M17" s="220" t="s">
        <v>177</v>
      </c>
      <c r="N17" s="221"/>
      <c r="O17" s="221"/>
      <c r="P17" s="221"/>
      <c r="Q17" s="221"/>
      <c r="R17" s="221"/>
      <c r="S17" s="221"/>
      <c r="T17" s="221"/>
      <c r="U17" s="221"/>
      <c r="V17" s="221"/>
      <c r="W17" s="222"/>
      <c r="X17" s="209" t="s">
        <v>242</v>
      </c>
      <c r="Y17" s="210"/>
      <c r="Z17" s="210"/>
      <c r="AA17" s="210"/>
      <c r="AB17" s="210"/>
      <c r="AC17" s="211"/>
      <c r="AD17" s="212" t="s">
        <v>34</v>
      </c>
      <c r="AE17" s="213"/>
      <c r="AF17" s="213"/>
      <c r="AG17" s="213"/>
      <c r="AH17" s="213"/>
      <c r="AI17" s="213"/>
      <c r="AJ17" s="213"/>
      <c r="AK17" s="213"/>
      <c r="AL17" s="214"/>
      <c r="AM17" s="203" t="str">
        <f>SUBSTITUTE(SUBSTITUTE(VLOOKUP(M17, Message!A2:F25, 6, FALSE), "[Item name]", D15), "[Range value]", MID(X17, FIND(":", X17) + 1, LEN(X17)))</f>
        <v>*The name en must not be greater than 255 characters.</v>
      </c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12"/>
      <c r="BB17" s="213"/>
      <c r="BC17" s="213"/>
      <c r="BD17" s="213"/>
      <c r="BE17" s="213"/>
      <c r="BF17" s="213"/>
      <c r="BG17" s="213"/>
      <c r="BH17" s="213"/>
      <c r="BI17" s="213"/>
      <c r="BJ17" s="213"/>
      <c r="BK17" s="213"/>
      <c r="BL17" s="213"/>
      <c r="BM17" s="214"/>
    </row>
    <row r="18" spans="1:65" ht="25.2" customHeight="1">
      <c r="A18" s="1"/>
      <c r="B18" s="186"/>
      <c r="C18" s="187"/>
      <c r="D18" s="191"/>
      <c r="E18" s="192"/>
      <c r="F18" s="192"/>
      <c r="G18" s="192"/>
      <c r="H18" s="192"/>
      <c r="I18" s="192"/>
      <c r="J18" s="192"/>
      <c r="K18" s="192"/>
      <c r="L18" s="193"/>
      <c r="M18" s="220" t="s">
        <v>213</v>
      </c>
      <c r="N18" s="221"/>
      <c r="O18" s="221"/>
      <c r="P18" s="221"/>
      <c r="Q18" s="221"/>
      <c r="R18" s="221"/>
      <c r="S18" s="221"/>
      <c r="T18" s="221"/>
      <c r="U18" s="221"/>
      <c r="V18" s="221"/>
      <c r="W18" s="222"/>
      <c r="X18" s="209" t="s">
        <v>34</v>
      </c>
      <c r="Y18" s="210"/>
      <c r="Z18" s="210"/>
      <c r="AA18" s="210"/>
      <c r="AB18" s="210"/>
      <c r="AC18" s="211"/>
      <c r="AD18" s="212" t="s">
        <v>34</v>
      </c>
      <c r="AE18" s="213"/>
      <c r="AF18" s="213"/>
      <c r="AG18" s="213"/>
      <c r="AH18" s="213"/>
      <c r="AI18" s="213"/>
      <c r="AJ18" s="213"/>
      <c r="AK18" s="213"/>
      <c r="AL18" s="214"/>
      <c r="AM18" s="203" t="str">
        <f>SUBSTITUTE(SUBSTITUTE(VLOOKUP(M18, Message!A2:F25, 6, FALSE), "[Item name]", D15), "[item name]", D15)</f>
        <v>*The name en must only contain letters, numbers and space.</v>
      </c>
      <c r="AN18" s="204"/>
      <c r="AO18" s="204"/>
      <c r="AP18" s="204"/>
      <c r="AQ18" s="204"/>
      <c r="AR18" s="204"/>
      <c r="AS18" s="204"/>
      <c r="AT18" s="204"/>
      <c r="AU18" s="204"/>
      <c r="AV18" s="204"/>
      <c r="AW18" s="204"/>
      <c r="AX18" s="204"/>
      <c r="AY18" s="204"/>
      <c r="AZ18" s="205"/>
      <c r="BA18" s="212"/>
      <c r="BB18" s="213"/>
      <c r="BC18" s="213"/>
      <c r="BD18" s="213"/>
      <c r="BE18" s="213"/>
      <c r="BF18" s="213"/>
      <c r="BG18" s="213"/>
      <c r="BH18" s="213"/>
      <c r="BI18" s="213"/>
      <c r="BJ18" s="213"/>
      <c r="BK18" s="213"/>
      <c r="BL18" s="213"/>
      <c r="BM18" s="214"/>
    </row>
    <row r="19" spans="1:65" ht="26.4" customHeight="1">
      <c r="A19" s="1"/>
      <c r="B19" s="226">
        <v>2</v>
      </c>
      <c r="C19" s="227"/>
      <c r="D19" s="228" t="s">
        <v>243</v>
      </c>
      <c r="E19" s="229"/>
      <c r="F19" s="229"/>
      <c r="G19" s="229"/>
      <c r="H19" s="229"/>
      <c r="I19" s="229"/>
      <c r="J19" s="229"/>
      <c r="K19" s="229"/>
      <c r="L19" s="230"/>
      <c r="M19" s="220" t="s">
        <v>176</v>
      </c>
      <c r="N19" s="221"/>
      <c r="O19" s="221"/>
      <c r="P19" s="221"/>
      <c r="Q19" s="221"/>
      <c r="R19" s="221"/>
      <c r="S19" s="221"/>
      <c r="T19" s="221"/>
      <c r="U19" s="221"/>
      <c r="V19" s="221"/>
      <c r="W19" s="222"/>
      <c r="X19" s="223" t="s">
        <v>34</v>
      </c>
      <c r="Y19" s="224"/>
      <c r="Z19" s="224"/>
      <c r="AA19" s="224"/>
      <c r="AB19" s="224"/>
      <c r="AC19" s="225"/>
      <c r="AD19" s="203" t="s">
        <v>34</v>
      </c>
      <c r="AE19" s="204"/>
      <c r="AF19" s="204"/>
      <c r="AG19" s="204"/>
      <c r="AH19" s="204"/>
      <c r="AI19" s="204"/>
      <c r="AJ19" s="204"/>
      <c r="AK19" s="204"/>
      <c r="AL19" s="205"/>
      <c r="AM19" s="203" t="str">
        <f>SUBSTITUTE(SUBSTITUTE(VLOOKUP(M19, Message!A2:F25, 6, FALSE), "[Item name]", D19), "[item name]", D19)</f>
        <v>*The name jp field is required.</v>
      </c>
      <c r="AN19" s="204"/>
      <c r="AO19" s="204"/>
      <c r="AP19" s="204"/>
      <c r="AQ19" s="204"/>
      <c r="AR19" s="204"/>
      <c r="AS19" s="204"/>
      <c r="AT19" s="204"/>
      <c r="AU19" s="204"/>
      <c r="AV19" s="204"/>
      <c r="AW19" s="204"/>
      <c r="AX19" s="204"/>
      <c r="AY19" s="204"/>
      <c r="AZ19" s="205"/>
      <c r="BA19" s="203"/>
      <c r="BB19" s="204"/>
      <c r="BC19" s="204"/>
      <c r="BD19" s="204"/>
      <c r="BE19" s="204"/>
      <c r="BF19" s="204"/>
      <c r="BG19" s="204"/>
      <c r="BH19" s="204"/>
      <c r="BI19" s="204"/>
      <c r="BJ19" s="204"/>
      <c r="BK19" s="204"/>
      <c r="BL19" s="204"/>
      <c r="BM19" s="205"/>
    </row>
    <row r="20" spans="1:65" ht="26.4" customHeight="1">
      <c r="A20" s="1"/>
      <c r="B20" s="184"/>
      <c r="C20" s="185"/>
      <c r="D20" s="188"/>
      <c r="E20" s="189"/>
      <c r="F20" s="189"/>
      <c r="G20" s="189"/>
      <c r="H20" s="189"/>
      <c r="I20" s="189"/>
      <c r="J20" s="189"/>
      <c r="K20" s="189"/>
      <c r="L20" s="190"/>
      <c r="M20" s="220" t="s">
        <v>221</v>
      </c>
      <c r="N20" s="221"/>
      <c r="O20" s="221"/>
      <c r="P20" s="221"/>
      <c r="Q20" s="221"/>
      <c r="R20" s="221"/>
      <c r="S20" s="221"/>
      <c r="T20" s="221"/>
      <c r="U20" s="221"/>
      <c r="V20" s="221"/>
      <c r="W20" s="222"/>
      <c r="X20" s="223" t="s">
        <v>34</v>
      </c>
      <c r="Y20" s="224"/>
      <c r="Z20" s="224"/>
      <c r="AA20" s="224"/>
      <c r="AB20" s="224"/>
      <c r="AC20" s="225"/>
      <c r="AD20" s="203" t="s">
        <v>34</v>
      </c>
      <c r="AE20" s="204"/>
      <c r="AF20" s="204"/>
      <c r="AG20" s="204"/>
      <c r="AH20" s="204"/>
      <c r="AI20" s="204"/>
      <c r="AJ20" s="204"/>
      <c r="AK20" s="204"/>
      <c r="AL20" s="205"/>
      <c r="AM20" s="203" t="str">
        <f>SUBSTITUTE(SUBSTITUTE(VLOOKUP(M20, Message!A2:F25, 6, FALSE), "[Item name]", D19), "[item name]", D19)</f>
        <v>*The name jp has already been taken.</v>
      </c>
      <c r="AN20" s="204"/>
      <c r="AO20" s="204"/>
      <c r="AP20" s="204"/>
      <c r="AQ20" s="204"/>
      <c r="AR20" s="204"/>
      <c r="AS20" s="204"/>
      <c r="AT20" s="204"/>
      <c r="AU20" s="204"/>
      <c r="AV20" s="204"/>
      <c r="AW20" s="204"/>
      <c r="AX20" s="204"/>
      <c r="AY20" s="204"/>
      <c r="AZ20" s="205"/>
      <c r="BA20" s="42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4"/>
    </row>
    <row r="21" spans="1:65" ht="25.2" customHeight="1">
      <c r="A21" s="1"/>
      <c r="B21" s="184"/>
      <c r="C21" s="185"/>
      <c r="D21" s="188"/>
      <c r="E21" s="189"/>
      <c r="F21" s="189"/>
      <c r="G21" s="189"/>
      <c r="H21" s="189"/>
      <c r="I21" s="189"/>
      <c r="J21" s="189"/>
      <c r="K21" s="189"/>
      <c r="L21" s="190"/>
      <c r="M21" s="220" t="s">
        <v>177</v>
      </c>
      <c r="N21" s="221"/>
      <c r="O21" s="221"/>
      <c r="P21" s="221"/>
      <c r="Q21" s="221"/>
      <c r="R21" s="221"/>
      <c r="S21" s="221"/>
      <c r="T21" s="221"/>
      <c r="U21" s="221"/>
      <c r="V21" s="221"/>
      <c r="W21" s="222"/>
      <c r="X21" s="209" t="s">
        <v>242</v>
      </c>
      <c r="Y21" s="210"/>
      <c r="Z21" s="210"/>
      <c r="AA21" s="210"/>
      <c r="AB21" s="210"/>
      <c r="AC21" s="211"/>
      <c r="AD21" s="212" t="s">
        <v>34</v>
      </c>
      <c r="AE21" s="213"/>
      <c r="AF21" s="213"/>
      <c r="AG21" s="213"/>
      <c r="AH21" s="213"/>
      <c r="AI21" s="213"/>
      <c r="AJ21" s="213"/>
      <c r="AK21" s="213"/>
      <c r="AL21" s="214"/>
      <c r="AM21" s="203" t="str">
        <f>SUBSTITUTE(SUBSTITUTE(VLOOKUP(M21,Message!A2:F25, 6, FALSE), "[Item name]", D19), "[Range value]", MID(X21, FIND(":", X21) + 1, LEN(X21)))</f>
        <v>*The name jp must not be greater than 255 characters.</v>
      </c>
      <c r="AN21" s="204"/>
      <c r="AO21" s="204"/>
      <c r="AP21" s="204"/>
      <c r="AQ21" s="204"/>
      <c r="AR21" s="204"/>
      <c r="AS21" s="204"/>
      <c r="AT21" s="204"/>
      <c r="AU21" s="204"/>
      <c r="AV21" s="204"/>
      <c r="AW21" s="204"/>
      <c r="AX21" s="204"/>
      <c r="AY21" s="204"/>
      <c r="AZ21" s="205"/>
      <c r="BA21" s="212"/>
      <c r="BB21" s="213"/>
      <c r="BC21" s="213"/>
      <c r="BD21" s="213"/>
      <c r="BE21" s="213"/>
      <c r="BF21" s="213"/>
      <c r="BG21" s="213"/>
      <c r="BH21" s="213"/>
      <c r="BI21" s="213"/>
      <c r="BJ21" s="213"/>
      <c r="BK21" s="213"/>
      <c r="BL21" s="213"/>
      <c r="BM21" s="214"/>
    </row>
    <row r="22" spans="1:65" ht="25.2" customHeight="1">
      <c r="A22" s="1"/>
      <c r="B22" s="186"/>
      <c r="C22" s="187"/>
      <c r="D22" s="191"/>
      <c r="E22" s="192"/>
      <c r="F22" s="192"/>
      <c r="G22" s="192"/>
      <c r="H22" s="192"/>
      <c r="I22" s="192"/>
      <c r="J22" s="192"/>
      <c r="K22" s="192"/>
      <c r="L22" s="193"/>
      <c r="M22" s="220" t="s">
        <v>213</v>
      </c>
      <c r="N22" s="221"/>
      <c r="O22" s="221"/>
      <c r="P22" s="221"/>
      <c r="Q22" s="221"/>
      <c r="R22" s="221"/>
      <c r="S22" s="221"/>
      <c r="T22" s="221"/>
      <c r="U22" s="221"/>
      <c r="V22" s="221"/>
      <c r="W22" s="222"/>
      <c r="X22" s="223" t="s">
        <v>34</v>
      </c>
      <c r="Y22" s="224"/>
      <c r="Z22" s="224"/>
      <c r="AA22" s="224"/>
      <c r="AB22" s="224"/>
      <c r="AC22" s="225"/>
      <c r="AD22" s="203" t="s">
        <v>34</v>
      </c>
      <c r="AE22" s="204"/>
      <c r="AF22" s="204"/>
      <c r="AG22" s="204"/>
      <c r="AH22" s="204"/>
      <c r="AI22" s="204"/>
      <c r="AJ22" s="204"/>
      <c r="AK22" s="204"/>
      <c r="AL22" s="205"/>
      <c r="AM22" s="203" t="str">
        <f>SUBSTITUTE(SUBSTITUTE(VLOOKUP(M22, Message!A2:F25, 6, FALSE), "[Item name]", D19), "[Item name]", D19)</f>
        <v>*The name jp must only contain letters, numbers and space.</v>
      </c>
      <c r="AN22" s="204"/>
      <c r="AO22" s="204"/>
      <c r="AP22" s="204"/>
      <c r="AQ22" s="204"/>
      <c r="AR22" s="204"/>
      <c r="AS22" s="204"/>
      <c r="AT22" s="204"/>
      <c r="AU22" s="204"/>
      <c r="AV22" s="204"/>
      <c r="AW22" s="204"/>
      <c r="AX22" s="204"/>
      <c r="AY22" s="204"/>
      <c r="AZ22" s="205"/>
      <c r="BA22" s="203"/>
      <c r="BB22" s="204"/>
      <c r="BC22" s="204"/>
      <c r="BD22" s="204"/>
      <c r="BE22" s="204"/>
      <c r="BF22" s="204"/>
      <c r="BG22" s="204"/>
      <c r="BH22" s="204"/>
      <c r="BI22" s="204"/>
      <c r="BJ22" s="204"/>
      <c r="BK22" s="204"/>
      <c r="BL22" s="204"/>
      <c r="BM22" s="205"/>
    </row>
    <row r="23" spans="1:65" ht="26.4" customHeight="1">
      <c r="A23" s="1"/>
      <c r="B23" s="215">
        <v>3</v>
      </c>
      <c r="C23" s="216"/>
      <c r="D23" s="217" t="s">
        <v>244</v>
      </c>
      <c r="E23" s="218"/>
      <c r="F23" s="218"/>
      <c r="G23" s="218"/>
      <c r="H23" s="218"/>
      <c r="I23" s="218"/>
      <c r="J23" s="218"/>
      <c r="K23" s="218"/>
      <c r="L23" s="219"/>
      <c r="M23" s="220" t="s">
        <v>176</v>
      </c>
      <c r="N23" s="221"/>
      <c r="O23" s="221"/>
      <c r="P23" s="221"/>
      <c r="Q23" s="221"/>
      <c r="R23" s="221"/>
      <c r="S23" s="221"/>
      <c r="T23" s="221"/>
      <c r="U23" s="221"/>
      <c r="V23" s="221"/>
      <c r="W23" s="222"/>
      <c r="X23" s="223" t="s">
        <v>34</v>
      </c>
      <c r="Y23" s="224"/>
      <c r="Z23" s="224"/>
      <c r="AA23" s="224"/>
      <c r="AB23" s="224"/>
      <c r="AC23" s="225"/>
      <c r="AD23" s="203" t="s">
        <v>34</v>
      </c>
      <c r="AE23" s="204"/>
      <c r="AF23" s="204"/>
      <c r="AG23" s="204"/>
      <c r="AH23" s="204"/>
      <c r="AI23" s="204"/>
      <c r="AJ23" s="204"/>
      <c r="AK23" s="204"/>
      <c r="AL23" s="205"/>
      <c r="AM23" s="203" t="str">
        <f>SUBSTITUTE(SUBSTITUTE(VLOOKUP(M23, Message!A2:F25, 6, FALSE), "[Item name]", D23), "[item name]", D23)</f>
        <v>*The city_id field is required.</v>
      </c>
      <c r="AN23" s="204"/>
      <c r="AO23" s="204"/>
      <c r="AP23" s="204"/>
      <c r="AQ23" s="204"/>
      <c r="AR23" s="204"/>
      <c r="AS23" s="204"/>
      <c r="AT23" s="204"/>
      <c r="AU23" s="204"/>
      <c r="AV23" s="204"/>
      <c r="AW23" s="204"/>
      <c r="AX23" s="204"/>
      <c r="AY23" s="204"/>
      <c r="AZ23" s="205"/>
      <c r="BA23" s="203"/>
      <c r="BB23" s="204"/>
      <c r="BC23" s="204"/>
      <c r="BD23" s="204"/>
      <c r="BE23" s="204"/>
      <c r="BF23" s="204"/>
      <c r="BG23" s="204"/>
      <c r="BH23" s="204"/>
      <c r="BI23" s="204"/>
      <c r="BJ23" s="204"/>
      <c r="BK23" s="204"/>
      <c r="BL23" s="204"/>
      <c r="BM23" s="205"/>
    </row>
    <row r="24" spans="1:65" ht="26.4" customHeight="1">
      <c r="A24" s="1"/>
      <c r="B24" s="234"/>
      <c r="C24" s="235"/>
      <c r="D24" s="200"/>
      <c r="E24" s="201"/>
      <c r="F24" s="201"/>
      <c r="G24" s="201"/>
      <c r="H24" s="201"/>
      <c r="I24" s="201"/>
      <c r="J24" s="201"/>
      <c r="K24" s="201"/>
      <c r="L24" s="202"/>
      <c r="M24" s="220" t="s">
        <v>185</v>
      </c>
      <c r="N24" s="221"/>
      <c r="O24" s="221"/>
      <c r="P24" s="221"/>
      <c r="Q24" s="221"/>
      <c r="R24" s="221"/>
      <c r="S24" s="221"/>
      <c r="T24" s="221"/>
      <c r="U24" s="221"/>
      <c r="V24" s="221"/>
      <c r="W24" s="222"/>
      <c r="X24" s="223" t="s">
        <v>34</v>
      </c>
      <c r="Y24" s="224"/>
      <c r="Z24" s="224"/>
      <c r="AA24" s="224"/>
      <c r="AB24" s="224"/>
      <c r="AC24" s="225"/>
      <c r="AD24" s="203" t="s">
        <v>34</v>
      </c>
      <c r="AE24" s="204"/>
      <c r="AF24" s="204"/>
      <c r="AG24" s="204"/>
      <c r="AH24" s="204"/>
      <c r="AI24" s="204"/>
      <c r="AJ24" s="204"/>
      <c r="AK24" s="204"/>
      <c r="AL24" s="205"/>
      <c r="AM24" s="203" t="str">
        <f>SUBSTITUTE(SUBSTITUTE(VLOOKUP(M24, Message!A3:F26, 6, FALSE), "[Item name]", D23), "[Item name]", D23)</f>
        <v>*The city_id must be a number.</v>
      </c>
      <c r="AN24" s="204"/>
      <c r="AO24" s="204"/>
      <c r="AP24" s="204"/>
      <c r="AQ24" s="204"/>
      <c r="AR24" s="204"/>
      <c r="AS24" s="204"/>
      <c r="AT24" s="204"/>
      <c r="AU24" s="204"/>
      <c r="AV24" s="204"/>
      <c r="AW24" s="204"/>
      <c r="AX24" s="204"/>
      <c r="AY24" s="204"/>
      <c r="AZ24" s="205"/>
      <c r="BA24" s="203"/>
      <c r="BB24" s="204"/>
      <c r="BC24" s="204"/>
      <c r="BD24" s="204"/>
      <c r="BE24" s="204"/>
      <c r="BF24" s="204"/>
      <c r="BG24" s="204"/>
      <c r="BH24" s="204"/>
      <c r="BI24" s="204"/>
      <c r="BJ24" s="204"/>
      <c r="BK24" s="204"/>
      <c r="BL24" s="204"/>
      <c r="BM24" s="205"/>
    </row>
    <row r="25" spans="1:65" ht="26.4" customHeight="1">
      <c r="A25" s="1"/>
      <c r="B25" s="226">
        <v>4</v>
      </c>
      <c r="C25" s="227"/>
      <c r="D25" s="228" t="s">
        <v>245</v>
      </c>
      <c r="E25" s="229"/>
      <c r="F25" s="229"/>
      <c r="G25" s="229"/>
      <c r="H25" s="229"/>
      <c r="I25" s="229"/>
      <c r="J25" s="229"/>
      <c r="K25" s="229"/>
      <c r="L25" s="230"/>
      <c r="M25" s="220" t="s">
        <v>176</v>
      </c>
      <c r="N25" s="221"/>
      <c r="O25" s="221"/>
      <c r="P25" s="221"/>
      <c r="Q25" s="221"/>
      <c r="R25" s="221"/>
      <c r="S25" s="221"/>
      <c r="T25" s="221"/>
      <c r="U25" s="221"/>
      <c r="V25" s="221"/>
      <c r="W25" s="222"/>
      <c r="X25" s="223" t="s">
        <v>34</v>
      </c>
      <c r="Y25" s="224"/>
      <c r="Z25" s="224"/>
      <c r="AA25" s="224"/>
      <c r="AB25" s="224"/>
      <c r="AC25" s="225"/>
      <c r="AD25" s="203" t="s">
        <v>34</v>
      </c>
      <c r="AE25" s="204"/>
      <c r="AF25" s="204"/>
      <c r="AG25" s="204"/>
      <c r="AH25" s="204"/>
      <c r="AI25" s="204"/>
      <c r="AJ25" s="204"/>
      <c r="AK25" s="204"/>
      <c r="AL25" s="205"/>
      <c r="AM25" s="203" t="str">
        <f>SUBSTITUTE(SUBSTITUTE(VLOOKUP(M25, Message!A2:F25, 6, FALSE), "[Item name]", D25), "[item name]", D25)</f>
        <v>*The hotel_code field is required.</v>
      </c>
      <c r="AN25" s="204"/>
      <c r="AO25" s="204"/>
      <c r="AP25" s="204"/>
      <c r="AQ25" s="204"/>
      <c r="AR25" s="204"/>
      <c r="AS25" s="204"/>
      <c r="AT25" s="204"/>
      <c r="AU25" s="204"/>
      <c r="AV25" s="204"/>
      <c r="AW25" s="204"/>
      <c r="AX25" s="204"/>
      <c r="AY25" s="204"/>
      <c r="AZ25" s="205"/>
      <c r="BA25" s="203"/>
      <c r="BB25" s="204"/>
      <c r="BC25" s="204"/>
      <c r="BD25" s="204"/>
      <c r="BE25" s="204"/>
      <c r="BF25" s="204"/>
      <c r="BG25" s="204"/>
      <c r="BH25" s="204"/>
      <c r="BI25" s="204"/>
      <c r="BJ25" s="204"/>
      <c r="BK25" s="204"/>
      <c r="BL25" s="204"/>
      <c r="BM25" s="205"/>
    </row>
    <row r="26" spans="1:65" ht="26.4" customHeight="1">
      <c r="A26" s="1"/>
      <c r="B26" s="184"/>
      <c r="C26" s="185"/>
      <c r="D26" s="188"/>
      <c r="E26" s="189"/>
      <c r="F26" s="189"/>
      <c r="G26" s="189"/>
      <c r="H26" s="189"/>
      <c r="I26" s="189"/>
      <c r="J26" s="189"/>
      <c r="K26" s="189"/>
      <c r="L26" s="190"/>
      <c r="M26" s="231" t="s">
        <v>181</v>
      </c>
      <c r="N26" s="232"/>
      <c r="O26" s="232"/>
      <c r="P26" s="232"/>
      <c r="Q26" s="232"/>
      <c r="R26" s="232"/>
      <c r="S26" s="232"/>
      <c r="T26" s="232"/>
      <c r="U26" s="232"/>
      <c r="V26" s="232"/>
      <c r="W26" s="233"/>
      <c r="X26" s="209" t="s">
        <v>246</v>
      </c>
      <c r="Y26" s="210"/>
      <c r="Z26" s="210"/>
      <c r="AA26" s="210"/>
      <c r="AB26" s="210"/>
      <c r="AC26" s="211"/>
      <c r="AD26" s="212" t="s">
        <v>34</v>
      </c>
      <c r="AE26" s="213"/>
      <c r="AF26" s="213"/>
      <c r="AG26" s="213"/>
      <c r="AH26" s="213"/>
      <c r="AI26" s="213"/>
      <c r="AJ26" s="213"/>
      <c r="AK26" s="213"/>
      <c r="AL26" s="214"/>
      <c r="AM26" s="212" t="str">
        <f>SUBSTITUTE(SUBSTITUTE(VLOOKUP(M26, Message!A2:F25, 6, FALSE), "[Item name]", D25), "[Range value]", MID(X26, FIND(":", X26) + 1, LEN(X26)))</f>
        <v>*The hotel_code must be 6 characters.</v>
      </c>
      <c r="AN26" s="213"/>
      <c r="AO26" s="213"/>
      <c r="AP26" s="213"/>
      <c r="AQ26" s="213"/>
      <c r="AR26" s="213"/>
      <c r="AS26" s="213"/>
      <c r="AT26" s="213"/>
      <c r="AU26" s="213"/>
      <c r="AV26" s="213"/>
      <c r="AW26" s="213"/>
      <c r="AX26" s="213"/>
      <c r="AY26" s="213"/>
      <c r="AZ26" s="214"/>
      <c r="BA26" s="45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7"/>
    </row>
    <row r="27" spans="1:65" ht="26.4" customHeight="1">
      <c r="A27" s="1"/>
      <c r="B27" s="184"/>
      <c r="C27" s="185"/>
      <c r="D27" s="188"/>
      <c r="E27" s="189"/>
      <c r="F27" s="189"/>
      <c r="G27" s="189"/>
      <c r="H27" s="189"/>
      <c r="I27" s="189"/>
      <c r="J27" s="189"/>
      <c r="K27" s="189"/>
      <c r="L27" s="190"/>
      <c r="M27" s="231" t="s">
        <v>184</v>
      </c>
      <c r="N27" s="232"/>
      <c r="O27" s="232"/>
      <c r="P27" s="232"/>
      <c r="Q27" s="232"/>
      <c r="R27" s="232"/>
      <c r="S27" s="232"/>
      <c r="T27" s="232"/>
      <c r="U27" s="232"/>
      <c r="V27" s="232"/>
      <c r="W27" s="233"/>
      <c r="X27" s="209" t="s">
        <v>34</v>
      </c>
      <c r="Y27" s="210"/>
      <c r="Z27" s="210"/>
      <c r="AA27" s="210"/>
      <c r="AB27" s="210"/>
      <c r="AC27" s="211"/>
      <c r="AD27" s="212" t="s">
        <v>34</v>
      </c>
      <c r="AE27" s="213"/>
      <c r="AF27" s="213"/>
      <c r="AG27" s="213"/>
      <c r="AH27" s="213"/>
      <c r="AI27" s="213"/>
      <c r="AJ27" s="213"/>
      <c r="AK27" s="213"/>
      <c r="AL27" s="214"/>
      <c r="AM27" s="212" t="str">
        <f>SUBSTITUTE(SUBSTITUTE(VLOOKUP(M27,Message!A2:F25, 6, FALSE), "[Item name]", D25), "[item name]", D25)</f>
        <v>*The hotel_code must only contain letters and numbers.</v>
      </c>
      <c r="AN27" s="213"/>
      <c r="AO27" s="213"/>
      <c r="AP27" s="213"/>
      <c r="AQ27" s="213"/>
      <c r="AR27" s="213"/>
      <c r="AS27" s="213"/>
      <c r="AT27" s="213"/>
      <c r="AU27" s="213"/>
      <c r="AV27" s="213"/>
      <c r="AW27" s="213"/>
      <c r="AX27" s="213"/>
      <c r="AY27" s="213"/>
      <c r="AZ27" s="214"/>
      <c r="BA27" s="45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7"/>
    </row>
    <row r="28" spans="1:65" ht="26.4" customHeight="1">
      <c r="A28" s="1"/>
      <c r="B28" s="186"/>
      <c r="C28" s="187"/>
      <c r="D28" s="191"/>
      <c r="E28" s="192"/>
      <c r="F28" s="192"/>
      <c r="G28" s="192"/>
      <c r="H28" s="192"/>
      <c r="I28" s="192"/>
      <c r="J28" s="192"/>
      <c r="K28" s="192"/>
      <c r="L28" s="193"/>
      <c r="M28" s="231" t="s">
        <v>221</v>
      </c>
      <c r="N28" s="232"/>
      <c r="O28" s="232"/>
      <c r="P28" s="232"/>
      <c r="Q28" s="232"/>
      <c r="R28" s="232"/>
      <c r="S28" s="232"/>
      <c r="T28" s="232"/>
      <c r="U28" s="232"/>
      <c r="V28" s="232"/>
      <c r="W28" s="233"/>
      <c r="X28" s="209" t="s">
        <v>34</v>
      </c>
      <c r="Y28" s="210"/>
      <c r="Z28" s="210"/>
      <c r="AA28" s="210"/>
      <c r="AB28" s="210"/>
      <c r="AC28" s="211"/>
      <c r="AD28" s="212" t="s">
        <v>34</v>
      </c>
      <c r="AE28" s="213"/>
      <c r="AF28" s="213"/>
      <c r="AG28" s="213"/>
      <c r="AH28" s="213"/>
      <c r="AI28" s="213"/>
      <c r="AJ28" s="213"/>
      <c r="AK28" s="213"/>
      <c r="AL28" s="214"/>
      <c r="AM28" s="212" t="str">
        <f>SUBSTITUTE(SUBSTITUTE(VLOOKUP(M28, Message!A13:F36, 6, FALSE), "[Item name]", D25), "[item name]", D25)</f>
        <v>*The hotel_code has already been taken.</v>
      </c>
      <c r="AN28" s="213"/>
      <c r="AO28" s="213"/>
      <c r="AP28" s="213"/>
      <c r="AQ28" s="213"/>
      <c r="AR28" s="213"/>
      <c r="AS28" s="213"/>
      <c r="AT28" s="213"/>
      <c r="AU28" s="213"/>
      <c r="AV28" s="213"/>
      <c r="AW28" s="213"/>
      <c r="AX28" s="213"/>
      <c r="AY28" s="213"/>
      <c r="AZ28" s="214"/>
      <c r="BA28" s="45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7"/>
    </row>
    <row r="29" spans="1:65" ht="26.4" customHeight="1">
      <c r="A29" s="1"/>
      <c r="B29" s="226">
        <v>5</v>
      </c>
      <c r="C29" s="227"/>
      <c r="D29" s="228" t="s">
        <v>163</v>
      </c>
      <c r="E29" s="229"/>
      <c r="F29" s="229"/>
      <c r="G29" s="229"/>
      <c r="H29" s="229"/>
      <c r="I29" s="229"/>
      <c r="J29" s="229"/>
      <c r="K29" s="229"/>
      <c r="L29" s="230"/>
      <c r="M29" s="220" t="s">
        <v>176</v>
      </c>
      <c r="N29" s="221"/>
      <c r="O29" s="221"/>
      <c r="P29" s="221"/>
      <c r="Q29" s="221"/>
      <c r="R29" s="221"/>
      <c r="S29" s="221"/>
      <c r="T29" s="221"/>
      <c r="U29" s="221"/>
      <c r="V29" s="221"/>
      <c r="W29" s="222"/>
      <c r="X29" s="223" t="s">
        <v>34</v>
      </c>
      <c r="Y29" s="224"/>
      <c r="Z29" s="224"/>
      <c r="AA29" s="224"/>
      <c r="AB29" s="224"/>
      <c r="AC29" s="225"/>
      <c r="AD29" s="203" t="s">
        <v>34</v>
      </c>
      <c r="AE29" s="204"/>
      <c r="AF29" s="204"/>
      <c r="AG29" s="204"/>
      <c r="AH29" s="204"/>
      <c r="AI29" s="204"/>
      <c r="AJ29" s="204"/>
      <c r="AK29" s="204"/>
      <c r="AL29" s="205"/>
      <c r="AM29" s="203" t="str">
        <f>SUBSTITUTE(SUBSTITUTE(VLOOKUP(M29, Message!A2:F25, 6, FALSE), "[Item name]", D29), "[item name]", D29)</f>
        <v>*The company_name field is required.</v>
      </c>
      <c r="AN29" s="204"/>
      <c r="AO29" s="204"/>
      <c r="AP29" s="204"/>
      <c r="AQ29" s="204"/>
      <c r="AR29" s="204"/>
      <c r="AS29" s="204"/>
      <c r="AT29" s="204"/>
      <c r="AU29" s="204"/>
      <c r="AV29" s="204"/>
      <c r="AW29" s="204"/>
      <c r="AX29" s="204"/>
      <c r="AY29" s="204"/>
      <c r="AZ29" s="205"/>
      <c r="BA29" s="203"/>
      <c r="BB29" s="204"/>
      <c r="BC29" s="204"/>
      <c r="BD29" s="204"/>
      <c r="BE29" s="204"/>
      <c r="BF29" s="204"/>
      <c r="BG29" s="204"/>
      <c r="BH29" s="204"/>
      <c r="BI29" s="204"/>
      <c r="BJ29" s="204"/>
      <c r="BK29" s="204"/>
      <c r="BL29" s="204"/>
      <c r="BM29" s="205"/>
    </row>
    <row r="30" spans="1:65" ht="26.4" customHeight="1">
      <c r="A30" s="1"/>
      <c r="B30" s="184"/>
      <c r="C30" s="185"/>
      <c r="D30" s="188"/>
      <c r="E30" s="189"/>
      <c r="F30" s="189"/>
      <c r="G30" s="189"/>
      <c r="H30" s="189"/>
      <c r="I30" s="189"/>
      <c r="J30" s="189"/>
      <c r="K30" s="189"/>
      <c r="L30" s="190"/>
      <c r="M30" s="220" t="s">
        <v>177</v>
      </c>
      <c r="N30" s="221"/>
      <c r="O30" s="221"/>
      <c r="P30" s="221"/>
      <c r="Q30" s="221"/>
      <c r="R30" s="221"/>
      <c r="S30" s="221"/>
      <c r="T30" s="221"/>
      <c r="U30" s="221"/>
      <c r="V30" s="221"/>
      <c r="W30" s="222"/>
      <c r="X30" s="223" t="s">
        <v>242</v>
      </c>
      <c r="Y30" s="224"/>
      <c r="Z30" s="224"/>
      <c r="AA30" s="224"/>
      <c r="AB30" s="224"/>
      <c r="AC30" s="225"/>
      <c r="AD30" s="203" t="s">
        <v>34</v>
      </c>
      <c r="AE30" s="204"/>
      <c r="AF30" s="204"/>
      <c r="AG30" s="204"/>
      <c r="AH30" s="204"/>
      <c r="AI30" s="204"/>
      <c r="AJ30" s="204"/>
      <c r="AK30" s="204"/>
      <c r="AL30" s="205"/>
      <c r="AM30" s="203" t="str">
        <f>SUBSTITUTE(SUBSTITUTE(VLOOKUP(M30, Message!A2:F25, 6, FALSE), "[Item name]", D29), "[Range value]", MID(X30, FIND(":", X30) + 1, LEN(X30)))</f>
        <v>*The company_name must not be greater than 255 characters.</v>
      </c>
      <c r="AN30" s="204"/>
      <c r="AO30" s="204"/>
      <c r="AP30" s="204"/>
      <c r="AQ30" s="204"/>
      <c r="AR30" s="204"/>
      <c r="AS30" s="204"/>
      <c r="AT30" s="204"/>
      <c r="AU30" s="204"/>
      <c r="AV30" s="204"/>
      <c r="AW30" s="204"/>
      <c r="AX30" s="204"/>
      <c r="AY30" s="204"/>
      <c r="AZ30" s="205"/>
      <c r="BA30" s="42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4"/>
    </row>
    <row r="31" spans="1:65" ht="26.4" customHeight="1">
      <c r="A31" s="1"/>
      <c r="B31" s="226">
        <v>6</v>
      </c>
      <c r="C31" s="227"/>
      <c r="D31" s="228" t="s">
        <v>165</v>
      </c>
      <c r="E31" s="229"/>
      <c r="F31" s="229"/>
      <c r="G31" s="229"/>
      <c r="H31" s="229"/>
      <c r="I31" s="229"/>
      <c r="J31" s="229"/>
      <c r="K31" s="229"/>
      <c r="L31" s="230"/>
      <c r="M31" s="231" t="s">
        <v>176</v>
      </c>
      <c r="N31" s="232"/>
      <c r="O31" s="232"/>
      <c r="P31" s="232"/>
      <c r="Q31" s="232"/>
      <c r="R31" s="232"/>
      <c r="S31" s="232"/>
      <c r="T31" s="232"/>
      <c r="U31" s="232"/>
      <c r="V31" s="232"/>
      <c r="W31" s="233"/>
      <c r="X31" s="209" t="s">
        <v>34</v>
      </c>
      <c r="Y31" s="210"/>
      <c r="Z31" s="210"/>
      <c r="AA31" s="210"/>
      <c r="AB31" s="210"/>
      <c r="AC31" s="211"/>
      <c r="AD31" s="212" t="s">
        <v>34</v>
      </c>
      <c r="AE31" s="213"/>
      <c r="AF31" s="213"/>
      <c r="AG31" s="213"/>
      <c r="AH31" s="213"/>
      <c r="AI31" s="213"/>
      <c r="AJ31" s="213"/>
      <c r="AK31" s="213"/>
      <c r="AL31" s="214"/>
      <c r="AM31" s="212" t="str">
        <f xml:space="preserve"> SUBSTITUTE( SUBSTITUTE(VLOOKUP(M31,Message!A2:F25, 6, FALSE), "[Item name]",D31), "[item name]",D31)</f>
        <v>*The email field is required.</v>
      </c>
      <c r="AN31" s="213"/>
      <c r="AO31" s="213"/>
      <c r="AP31" s="213"/>
      <c r="AQ31" s="213"/>
      <c r="AR31" s="213"/>
      <c r="AS31" s="213"/>
      <c r="AT31" s="213"/>
      <c r="AU31" s="213"/>
      <c r="AV31" s="213"/>
      <c r="AW31" s="213"/>
      <c r="AX31" s="213"/>
      <c r="AY31" s="213"/>
      <c r="AZ31" s="214"/>
      <c r="BA31" s="45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7"/>
    </row>
    <row r="32" spans="1:65" ht="25.2" customHeight="1">
      <c r="A32" s="1"/>
      <c r="B32" s="186"/>
      <c r="C32" s="187"/>
      <c r="D32" s="191"/>
      <c r="E32" s="192"/>
      <c r="F32" s="192"/>
      <c r="G32" s="192"/>
      <c r="H32" s="192"/>
      <c r="I32" s="192"/>
      <c r="J32" s="192"/>
      <c r="K32" s="192"/>
      <c r="L32" s="193"/>
      <c r="M32" s="220" t="s">
        <v>187</v>
      </c>
      <c r="N32" s="221"/>
      <c r="O32" s="221"/>
      <c r="P32" s="221"/>
      <c r="Q32" s="221"/>
      <c r="R32" s="221"/>
      <c r="S32" s="221"/>
      <c r="T32" s="221"/>
      <c r="U32" s="221"/>
      <c r="V32" s="221"/>
      <c r="W32" s="222"/>
      <c r="X32" s="209" t="s">
        <v>34</v>
      </c>
      <c r="Y32" s="210"/>
      <c r="Z32" s="210"/>
      <c r="AA32" s="210"/>
      <c r="AB32" s="210"/>
      <c r="AC32" s="211"/>
      <c r="AD32" s="212" t="s">
        <v>34</v>
      </c>
      <c r="AE32" s="213"/>
      <c r="AF32" s="213"/>
      <c r="AG32" s="213"/>
      <c r="AH32" s="213"/>
      <c r="AI32" s="213"/>
      <c r="AJ32" s="213"/>
      <c r="AK32" s="213"/>
      <c r="AL32" s="214"/>
      <c r="AM32" s="203" t="str">
        <f>SUBSTITUTE(SUBSTITUTE(VLOOKUP(M32, Message!A2:F25, 6, FALSE), "[Item name]", D31), "[item name]", D31)</f>
        <v>*The email field must be a valid email address.</v>
      </c>
      <c r="AN32" s="204"/>
      <c r="AO32" s="204"/>
      <c r="AP32" s="204"/>
      <c r="AQ32" s="204"/>
      <c r="AR32" s="204"/>
      <c r="AS32" s="204"/>
      <c r="AT32" s="204"/>
      <c r="AU32" s="204"/>
      <c r="AV32" s="204"/>
      <c r="AW32" s="204"/>
      <c r="AX32" s="204"/>
      <c r="AY32" s="204"/>
      <c r="AZ32" s="205"/>
      <c r="BA32" s="212"/>
      <c r="BB32" s="213"/>
      <c r="BC32" s="213"/>
      <c r="BD32" s="213"/>
      <c r="BE32" s="213"/>
      <c r="BF32" s="213"/>
      <c r="BG32" s="213"/>
      <c r="BH32" s="213"/>
      <c r="BI32" s="213"/>
      <c r="BJ32" s="213"/>
      <c r="BK32" s="213"/>
      <c r="BL32" s="213"/>
      <c r="BM32" s="214"/>
    </row>
    <row r="33" spans="1:65" ht="26.4" customHeight="1">
      <c r="A33" s="1"/>
      <c r="B33" s="226">
        <v>7</v>
      </c>
      <c r="C33" s="227"/>
      <c r="D33" s="228" t="s">
        <v>161</v>
      </c>
      <c r="E33" s="229"/>
      <c r="F33" s="229"/>
      <c r="G33" s="229"/>
      <c r="H33" s="229"/>
      <c r="I33" s="229"/>
      <c r="J33" s="229"/>
      <c r="K33" s="229"/>
      <c r="L33" s="230"/>
      <c r="M33" s="220" t="s">
        <v>176</v>
      </c>
      <c r="N33" s="221"/>
      <c r="O33" s="221"/>
      <c r="P33" s="221"/>
      <c r="Q33" s="221"/>
      <c r="R33" s="221"/>
      <c r="S33" s="221"/>
      <c r="T33" s="221"/>
      <c r="U33" s="221"/>
      <c r="V33" s="221"/>
      <c r="W33" s="222"/>
      <c r="X33" s="223" t="s">
        <v>34</v>
      </c>
      <c r="Y33" s="224"/>
      <c r="Z33" s="224"/>
      <c r="AA33" s="224"/>
      <c r="AB33" s="224"/>
      <c r="AC33" s="225"/>
      <c r="AD33" s="203" t="s">
        <v>34</v>
      </c>
      <c r="AE33" s="204"/>
      <c r="AF33" s="204"/>
      <c r="AG33" s="204"/>
      <c r="AH33" s="204"/>
      <c r="AI33" s="204"/>
      <c r="AJ33" s="204"/>
      <c r="AK33" s="204"/>
      <c r="AL33" s="205"/>
      <c r="AM33" s="203" t="str">
        <f>SUBSTITUTE(SUBSTITUTE(VLOOKUP(M33, Message!A2:F25, 6, FALSE), "[Item name]", D33), "[item name]", D33)</f>
        <v>*The telephone field is required.</v>
      </c>
      <c r="AN33" s="204"/>
      <c r="AO33" s="204"/>
      <c r="AP33" s="204"/>
      <c r="AQ33" s="204"/>
      <c r="AR33" s="204"/>
      <c r="AS33" s="204"/>
      <c r="AT33" s="204"/>
      <c r="AU33" s="204"/>
      <c r="AV33" s="204"/>
      <c r="AW33" s="204"/>
      <c r="AX33" s="204"/>
      <c r="AY33" s="204"/>
      <c r="AZ33" s="205"/>
      <c r="BA33" s="203"/>
      <c r="BB33" s="204"/>
      <c r="BC33" s="204"/>
      <c r="BD33" s="204"/>
      <c r="BE33" s="204"/>
      <c r="BF33" s="204"/>
      <c r="BG33" s="204"/>
      <c r="BH33" s="204"/>
      <c r="BI33" s="204"/>
      <c r="BJ33" s="204"/>
      <c r="BK33" s="204"/>
      <c r="BL33" s="204"/>
      <c r="BM33" s="205"/>
    </row>
    <row r="34" spans="1:65" ht="25.2" customHeight="1">
      <c r="A34" s="1"/>
      <c r="B34" s="186"/>
      <c r="C34" s="187"/>
      <c r="D34" s="191"/>
      <c r="E34" s="192"/>
      <c r="F34" s="192"/>
      <c r="G34" s="192"/>
      <c r="H34" s="192"/>
      <c r="I34" s="192"/>
      <c r="J34" s="192"/>
      <c r="K34" s="192"/>
      <c r="L34" s="193"/>
      <c r="M34" s="220" t="s">
        <v>225</v>
      </c>
      <c r="N34" s="221"/>
      <c r="O34" s="221"/>
      <c r="P34" s="221"/>
      <c r="Q34" s="221"/>
      <c r="R34" s="221"/>
      <c r="S34" s="221"/>
      <c r="T34" s="221"/>
      <c r="U34" s="221"/>
      <c r="V34" s="221"/>
      <c r="W34" s="222"/>
      <c r="X34" s="209" t="s">
        <v>242</v>
      </c>
      <c r="Y34" s="210"/>
      <c r="Z34" s="210"/>
      <c r="AA34" s="210"/>
      <c r="AB34" s="210"/>
      <c r="AC34" s="211"/>
      <c r="AD34" s="212" t="s">
        <v>34</v>
      </c>
      <c r="AE34" s="213"/>
      <c r="AF34" s="213"/>
      <c r="AG34" s="213"/>
      <c r="AH34" s="213"/>
      <c r="AI34" s="213"/>
      <c r="AJ34" s="213"/>
      <c r="AK34" s="213"/>
      <c r="AL34" s="214"/>
      <c r="AM34" s="203" t="str">
        <f>SUBSTITUTE(SUBSTITUTE(VLOOKUP(M34, Message!A2:F25, 6, FALSE), "[Item name]", D33), "[item name]", D33)</f>
        <v>*The telephone format is invalid.</v>
      </c>
      <c r="AN34" s="204"/>
      <c r="AO34" s="204"/>
      <c r="AP34" s="204"/>
      <c r="AQ34" s="204"/>
      <c r="AR34" s="204"/>
      <c r="AS34" s="204"/>
      <c r="AT34" s="204"/>
      <c r="AU34" s="204"/>
      <c r="AV34" s="204"/>
      <c r="AW34" s="204"/>
      <c r="AX34" s="204"/>
      <c r="AY34" s="204"/>
      <c r="AZ34" s="205"/>
      <c r="BA34" s="212"/>
      <c r="BB34" s="213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4"/>
    </row>
    <row r="35" spans="1:65" ht="26.4" customHeight="1">
      <c r="A35" s="1"/>
      <c r="B35" s="215">
        <v>8</v>
      </c>
      <c r="C35" s="216"/>
      <c r="D35" s="188" t="s">
        <v>162</v>
      </c>
      <c r="E35" s="189"/>
      <c r="F35" s="189"/>
      <c r="G35" s="189"/>
      <c r="H35" s="189"/>
      <c r="I35" s="189"/>
      <c r="J35" s="189"/>
      <c r="K35" s="189"/>
      <c r="L35" s="190"/>
      <c r="M35" s="220" t="s">
        <v>177</v>
      </c>
      <c r="N35" s="221"/>
      <c r="O35" s="221"/>
      <c r="P35" s="221"/>
      <c r="Q35" s="221"/>
      <c r="R35" s="221"/>
      <c r="S35" s="221"/>
      <c r="T35" s="221"/>
      <c r="U35" s="221"/>
      <c r="V35" s="221"/>
      <c r="W35" s="222"/>
      <c r="X35" s="223" t="s">
        <v>34</v>
      </c>
      <c r="Y35" s="224"/>
      <c r="Z35" s="224"/>
      <c r="AA35" s="224"/>
      <c r="AB35" s="224"/>
      <c r="AC35" s="225"/>
      <c r="AD35" s="203" t="s">
        <v>34</v>
      </c>
      <c r="AE35" s="204"/>
      <c r="AF35" s="204"/>
      <c r="AG35" s="204"/>
      <c r="AH35" s="204"/>
      <c r="AI35" s="204"/>
      <c r="AJ35" s="204"/>
      <c r="AK35" s="204"/>
      <c r="AL35" s="205"/>
      <c r="AM35" s="203" t="str">
        <f xml:space="preserve"> SUBSTITUTE( SUBSTITUTE(VLOOKUP(M35, Message!A2:F29, 6, FALSE), "[Item name]",D35), "[item name]",D35)</f>
        <v>*The fax must not be greater than [Range value] characters.</v>
      </c>
      <c r="AN35" s="204"/>
      <c r="AO35" s="204"/>
      <c r="AP35" s="204"/>
      <c r="AQ35" s="204"/>
      <c r="AR35" s="204"/>
      <c r="AS35" s="204"/>
      <c r="AT35" s="204"/>
      <c r="AU35" s="204"/>
      <c r="AV35" s="204"/>
      <c r="AW35" s="204"/>
      <c r="AX35" s="204"/>
      <c r="AY35" s="204"/>
      <c r="AZ35" s="205"/>
      <c r="BA35" s="42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4"/>
    </row>
    <row r="36" spans="1:65" ht="25.2" customHeight="1">
      <c r="A36" s="1"/>
      <c r="B36" s="234"/>
      <c r="C36" s="235"/>
      <c r="D36" s="191"/>
      <c r="E36" s="192"/>
      <c r="F36" s="192"/>
      <c r="G36" s="192"/>
      <c r="H36" s="192"/>
      <c r="I36" s="192"/>
      <c r="J36" s="192"/>
      <c r="K36" s="192"/>
      <c r="L36" s="193"/>
      <c r="M36" s="220" t="s">
        <v>225</v>
      </c>
      <c r="N36" s="221"/>
      <c r="O36" s="221"/>
      <c r="P36" s="221"/>
      <c r="Q36" s="221"/>
      <c r="R36" s="221"/>
      <c r="S36" s="221"/>
      <c r="T36" s="221"/>
      <c r="U36" s="221"/>
      <c r="V36" s="221"/>
      <c r="W36" s="222"/>
      <c r="X36" s="209" t="s">
        <v>242</v>
      </c>
      <c r="Y36" s="210"/>
      <c r="Z36" s="210"/>
      <c r="AA36" s="210"/>
      <c r="AB36" s="210"/>
      <c r="AC36" s="211"/>
      <c r="AD36" s="212" t="s">
        <v>34</v>
      </c>
      <c r="AE36" s="213"/>
      <c r="AF36" s="213"/>
      <c r="AG36" s="213"/>
      <c r="AH36" s="213"/>
      <c r="AI36" s="213"/>
      <c r="AJ36" s="213"/>
      <c r="AK36" s="213"/>
      <c r="AL36" s="214"/>
      <c r="AM36" s="203" t="str">
        <f xml:space="preserve"> SUBSTITUTE( SUBSTITUTE(VLOOKUP(M36, Message!A3:F30, 6, FALSE), "[Item name]",D35), "[item name]",D35)</f>
        <v>*The fax format is invalid.</v>
      </c>
      <c r="AN36" s="204"/>
      <c r="AO36" s="204"/>
      <c r="AP36" s="204"/>
      <c r="AQ36" s="204"/>
      <c r="AR36" s="204"/>
      <c r="AS36" s="204"/>
      <c r="AT36" s="204"/>
      <c r="AU36" s="204"/>
      <c r="AV36" s="204"/>
      <c r="AW36" s="204"/>
      <c r="AX36" s="204"/>
      <c r="AY36" s="204"/>
      <c r="AZ36" s="205"/>
      <c r="BA36" s="212"/>
      <c r="BB36" s="213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4"/>
    </row>
    <row r="37" spans="1:65" ht="26.4" customHeight="1">
      <c r="A37" s="1"/>
      <c r="B37" s="226">
        <v>9</v>
      </c>
      <c r="C37" s="227"/>
      <c r="D37" s="228" t="s">
        <v>164</v>
      </c>
      <c r="E37" s="229"/>
      <c r="F37" s="229"/>
      <c r="G37" s="229"/>
      <c r="H37" s="229"/>
      <c r="I37" s="229"/>
      <c r="J37" s="229"/>
      <c r="K37" s="229"/>
      <c r="L37" s="230"/>
      <c r="M37" s="220" t="s">
        <v>176</v>
      </c>
      <c r="N37" s="221"/>
      <c r="O37" s="221"/>
      <c r="P37" s="221"/>
      <c r="Q37" s="221"/>
      <c r="R37" s="221"/>
      <c r="S37" s="221"/>
      <c r="T37" s="221"/>
      <c r="U37" s="221"/>
      <c r="V37" s="221"/>
      <c r="W37" s="222"/>
      <c r="X37" s="223" t="s">
        <v>34</v>
      </c>
      <c r="Y37" s="224"/>
      <c r="Z37" s="224"/>
      <c r="AA37" s="224"/>
      <c r="AB37" s="224"/>
      <c r="AC37" s="225"/>
      <c r="AD37" s="203" t="s">
        <v>34</v>
      </c>
      <c r="AE37" s="204"/>
      <c r="AF37" s="204"/>
      <c r="AG37" s="204"/>
      <c r="AH37" s="204"/>
      <c r="AI37" s="204"/>
      <c r="AJ37" s="204"/>
      <c r="AK37" s="204"/>
      <c r="AL37" s="205"/>
      <c r="AM37" s="203" t="str">
        <f>SUBSTITUTE(SUBSTITUTE(VLOOKUP(M37, Message!A2:F25, 6, FALSE), "[Item name]", D37), "[item name]", D37)</f>
        <v>*The tax_code field is required.</v>
      </c>
      <c r="AN37" s="204"/>
      <c r="AO37" s="204"/>
      <c r="AP37" s="204"/>
      <c r="AQ37" s="204"/>
      <c r="AR37" s="204"/>
      <c r="AS37" s="204"/>
      <c r="AT37" s="204"/>
      <c r="AU37" s="204"/>
      <c r="AV37" s="204"/>
      <c r="AW37" s="204"/>
      <c r="AX37" s="204"/>
      <c r="AY37" s="204"/>
      <c r="AZ37" s="205"/>
      <c r="BA37" s="203"/>
      <c r="BB37" s="204"/>
      <c r="BC37" s="204"/>
      <c r="BD37" s="204"/>
      <c r="BE37" s="204"/>
      <c r="BF37" s="204"/>
      <c r="BG37" s="204"/>
      <c r="BH37" s="204"/>
      <c r="BI37" s="204"/>
      <c r="BJ37" s="204"/>
      <c r="BK37" s="204"/>
      <c r="BL37" s="204"/>
      <c r="BM37" s="205"/>
    </row>
    <row r="38" spans="1:65" ht="26.4" customHeight="1">
      <c r="A38" s="1"/>
      <c r="B38" s="186"/>
      <c r="C38" s="187"/>
      <c r="D38" s="191"/>
      <c r="E38" s="192"/>
      <c r="F38" s="192"/>
      <c r="G38" s="192"/>
      <c r="H38" s="192"/>
      <c r="I38" s="192"/>
      <c r="J38" s="192"/>
      <c r="K38" s="192"/>
      <c r="L38" s="193"/>
      <c r="M38" s="231" t="s">
        <v>229</v>
      </c>
      <c r="N38" s="232"/>
      <c r="O38" s="232"/>
      <c r="P38" s="232"/>
      <c r="Q38" s="232"/>
      <c r="R38" s="232"/>
      <c r="S38" s="232"/>
      <c r="T38" s="232"/>
      <c r="U38" s="232"/>
      <c r="V38" s="232"/>
      <c r="W38" s="233"/>
      <c r="X38" s="209" t="s">
        <v>34</v>
      </c>
      <c r="Y38" s="210"/>
      <c r="Z38" s="210"/>
      <c r="AA38" s="210"/>
      <c r="AB38" s="210"/>
      <c r="AC38" s="211"/>
      <c r="AD38" s="212" t="s">
        <v>34</v>
      </c>
      <c r="AE38" s="213"/>
      <c r="AF38" s="213"/>
      <c r="AG38" s="213"/>
      <c r="AH38" s="213"/>
      <c r="AI38" s="213"/>
      <c r="AJ38" s="213"/>
      <c r="AK38" s="213"/>
      <c r="AL38" s="214"/>
      <c r="AM38" s="212" t="str">
        <f>SUBSTITUTE(SUBSTITUTE(VLOOKUP(M38, [1]Message!A11:F34, 6, FALSE), "[Item name]", D37), "[item name]", D37)</f>
        <v>*The tax_code format is invalid.</v>
      </c>
      <c r="AN38" s="213"/>
      <c r="AO38" s="213"/>
      <c r="AP38" s="213"/>
      <c r="AQ38" s="213"/>
      <c r="AR38" s="213"/>
      <c r="AS38" s="213"/>
      <c r="AT38" s="213"/>
      <c r="AU38" s="213"/>
      <c r="AV38" s="213"/>
      <c r="AW38" s="213"/>
      <c r="AX38" s="213"/>
      <c r="AY38" s="213"/>
      <c r="AZ38" s="214"/>
      <c r="BA38" s="45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7"/>
    </row>
    <row r="39" spans="1:65" ht="26.4" customHeight="1">
      <c r="A39" s="1"/>
      <c r="B39" s="215">
        <v>10</v>
      </c>
      <c r="C39" s="216"/>
      <c r="D39" s="217" t="s">
        <v>247</v>
      </c>
      <c r="E39" s="218"/>
      <c r="F39" s="218"/>
      <c r="G39" s="218"/>
      <c r="H39" s="218"/>
      <c r="I39" s="218"/>
      <c r="J39" s="218"/>
      <c r="K39" s="218"/>
      <c r="L39" s="219"/>
      <c r="M39" s="220" t="s">
        <v>176</v>
      </c>
      <c r="N39" s="221"/>
      <c r="O39" s="221"/>
      <c r="P39" s="221"/>
      <c r="Q39" s="221"/>
      <c r="R39" s="221"/>
      <c r="S39" s="221"/>
      <c r="T39" s="221"/>
      <c r="U39" s="221"/>
      <c r="V39" s="221"/>
      <c r="W39" s="222"/>
      <c r="X39" s="223" t="s">
        <v>34</v>
      </c>
      <c r="Y39" s="224"/>
      <c r="Z39" s="224"/>
      <c r="AA39" s="224"/>
      <c r="AB39" s="224"/>
      <c r="AC39" s="225"/>
      <c r="AD39" s="203" t="s">
        <v>34</v>
      </c>
      <c r="AE39" s="204"/>
      <c r="AF39" s="204"/>
      <c r="AG39" s="204"/>
      <c r="AH39" s="204"/>
      <c r="AI39" s="204"/>
      <c r="AJ39" s="204"/>
      <c r="AK39" s="204"/>
      <c r="AL39" s="205"/>
      <c r="AM39" s="203" t="str">
        <f>SUBSTITUTE(SUBSTITUTE(VLOOKUP(M39, Message!A2:F25, 6, FALSE), "[Item name]", D39), "[item name]", D39)</f>
        <v>*The adress  1 field is required.</v>
      </c>
      <c r="AN39" s="204"/>
      <c r="AO39" s="204"/>
      <c r="AP39" s="204"/>
      <c r="AQ39" s="204"/>
      <c r="AR39" s="204"/>
      <c r="AS39" s="204"/>
      <c r="AT39" s="204"/>
      <c r="AU39" s="204"/>
      <c r="AV39" s="204"/>
      <c r="AW39" s="204"/>
      <c r="AX39" s="204"/>
      <c r="AY39" s="204"/>
      <c r="AZ39" s="205"/>
      <c r="BA39" s="203"/>
      <c r="BB39" s="204"/>
      <c r="BC39" s="204"/>
      <c r="BD39" s="204"/>
      <c r="BE39" s="204"/>
      <c r="BF39" s="204"/>
      <c r="BG39" s="204"/>
      <c r="BH39" s="204"/>
      <c r="BI39" s="204"/>
      <c r="BJ39" s="204"/>
      <c r="BK39" s="204"/>
      <c r="BL39" s="204"/>
      <c r="BM39" s="205"/>
    </row>
    <row r="40" spans="1:65" ht="26.4" customHeight="1">
      <c r="A40" s="1"/>
      <c r="B40" s="184"/>
      <c r="C40" s="185"/>
      <c r="D40" s="188"/>
      <c r="E40" s="189"/>
      <c r="F40" s="189"/>
      <c r="G40" s="189"/>
      <c r="H40" s="189"/>
      <c r="I40" s="189"/>
      <c r="J40" s="189"/>
      <c r="K40" s="189"/>
      <c r="L40" s="190"/>
      <c r="M40" s="194" t="s">
        <v>179</v>
      </c>
      <c r="N40" s="195"/>
      <c r="O40" s="195"/>
      <c r="P40" s="195"/>
      <c r="Q40" s="195"/>
      <c r="R40" s="195"/>
      <c r="S40" s="195"/>
      <c r="T40" s="195"/>
      <c r="U40" s="195"/>
      <c r="V40" s="195"/>
      <c r="W40" s="196"/>
      <c r="X40" s="197" t="s">
        <v>248</v>
      </c>
      <c r="Y40" s="198"/>
      <c r="Z40" s="198"/>
      <c r="AA40" s="198"/>
      <c r="AB40" s="198"/>
      <c r="AC40" s="199"/>
      <c r="AD40" s="200" t="s">
        <v>34</v>
      </c>
      <c r="AE40" s="201"/>
      <c r="AF40" s="201"/>
      <c r="AG40" s="201"/>
      <c r="AH40" s="201"/>
      <c r="AI40" s="201"/>
      <c r="AJ40" s="201"/>
      <c r="AK40" s="201"/>
      <c r="AL40" s="202"/>
      <c r="AM40" s="203" t="str">
        <f>SUBSTITUTE(SUBSTITUTE(VLOOKUP(M40, Message!A1:F24, 6, FALSE), "[Item name]", D39), "[Range value]", MID(X40, FIND(":", X40) + 1, LEN(X40)))</f>
        <v>*The adress  1 must be at least 5 characters.</v>
      </c>
      <c r="AN40" s="204"/>
      <c r="AO40" s="204"/>
      <c r="AP40" s="204"/>
      <c r="AQ40" s="204"/>
      <c r="AR40" s="204"/>
      <c r="AS40" s="204"/>
      <c r="AT40" s="204"/>
      <c r="AU40" s="204"/>
      <c r="AV40" s="204"/>
      <c r="AW40" s="204"/>
      <c r="AX40" s="204"/>
      <c r="AY40" s="204"/>
      <c r="AZ40" s="205"/>
      <c r="BA40" s="206"/>
      <c r="BB40" s="207"/>
      <c r="BC40" s="207"/>
      <c r="BD40" s="207"/>
      <c r="BE40" s="207"/>
      <c r="BF40" s="207"/>
      <c r="BG40" s="207"/>
      <c r="BH40" s="207"/>
      <c r="BI40" s="207"/>
      <c r="BJ40" s="207"/>
      <c r="BK40" s="207"/>
      <c r="BL40" s="207"/>
      <c r="BM40" s="208"/>
    </row>
    <row r="41" spans="1:65" ht="26.4" customHeight="1">
      <c r="A41" s="1"/>
      <c r="B41" s="186"/>
      <c r="C41" s="187"/>
      <c r="D41" s="191"/>
      <c r="E41" s="192"/>
      <c r="F41" s="192"/>
      <c r="G41" s="192"/>
      <c r="H41" s="192"/>
      <c r="I41" s="192"/>
      <c r="J41" s="192"/>
      <c r="K41" s="192"/>
      <c r="L41" s="193"/>
      <c r="M41" s="194" t="s">
        <v>177</v>
      </c>
      <c r="N41" s="195"/>
      <c r="O41" s="195"/>
      <c r="P41" s="195"/>
      <c r="Q41" s="195"/>
      <c r="R41" s="195"/>
      <c r="S41" s="195"/>
      <c r="T41" s="195"/>
      <c r="U41" s="195"/>
      <c r="V41" s="195"/>
      <c r="W41" s="196"/>
      <c r="X41" s="197" t="s">
        <v>242</v>
      </c>
      <c r="Y41" s="198"/>
      <c r="Z41" s="198"/>
      <c r="AA41" s="198"/>
      <c r="AB41" s="198"/>
      <c r="AC41" s="199"/>
      <c r="AD41" s="200" t="s">
        <v>34</v>
      </c>
      <c r="AE41" s="201"/>
      <c r="AF41" s="201"/>
      <c r="AG41" s="201"/>
      <c r="AH41" s="201"/>
      <c r="AI41" s="201"/>
      <c r="AJ41" s="201"/>
      <c r="AK41" s="201"/>
      <c r="AL41" s="202"/>
      <c r="AM41" s="203" t="str">
        <f>SUBSTITUTE(SUBSTITUTE(VLOOKUP(M41, Message!A2:F25, 6, FALSE), "[Item name]", D39), "[Range value]", MID(X41, FIND(":", X41) + 1, LEN(X41)))</f>
        <v>*The adress  1 must not be greater than 255 characters.</v>
      </c>
      <c r="AN41" s="204"/>
      <c r="AO41" s="204"/>
      <c r="AP41" s="204"/>
      <c r="AQ41" s="204"/>
      <c r="AR41" s="204"/>
      <c r="AS41" s="204"/>
      <c r="AT41" s="204"/>
      <c r="AU41" s="204"/>
      <c r="AV41" s="204"/>
      <c r="AW41" s="204"/>
      <c r="AX41" s="204"/>
      <c r="AY41" s="204"/>
      <c r="AZ41" s="205"/>
      <c r="BA41" s="206"/>
      <c r="BB41" s="207"/>
      <c r="BC41" s="207"/>
      <c r="BD41" s="207"/>
      <c r="BE41" s="207"/>
      <c r="BF41" s="207"/>
      <c r="BG41" s="207"/>
      <c r="BH41" s="207"/>
      <c r="BI41" s="207"/>
      <c r="BJ41" s="207"/>
      <c r="BK41" s="207"/>
      <c r="BL41" s="207"/>
      <c r="BM41" s="208"/>
    </row>
    <row r="42" spans="1:65" ht="26.4" customHeight="1">
      <c r="A42" s="1"/>
      <c r="B42" s="184">
        <v>11</v>
      </c>
      <c r="C42" s="185"/>
      <c r="D42" s="188" t="s">
        <v>249</v>
      </c>
      <c r="E42" s="189"/>
      <c r="F42" s="189"/>
      <c r="G42" s="189"/>
      <c r="H42" s="189"/>
      <c r="I42" s="189"/>
      <c r="J42" s="189"/>
      <c r="K42" s="189"/>
      <c r="L42" s="190"/>
      <c r="M42" s="194" t="s">
        <v>179</v>
      </c>
      <c r="N42" s="195"/>
      <c r="O42" s="195"/>
      <c r="P42" s="195"/>
      <c r="Q42" s="195"/>
      <c r="R42" s="195"/>
      <c r="S42" s="195"/>
      <c r="T42" s="195"/>
      <c r="U42" s="195"/>
      <c r="V42" s="195"/>
      <c r="W42" s="196"/>
      <c r="X42" s="197" t="s">
        <v>248</v>
      </c>
      <c r="Y42" s="198"/>
      <c r="Z42" s="198"/>
      <c r="AA42" s="198"/>
      <c r="AB42" s="198"/>
      <c r="AC42" s="199"/>
      <c r="AD42" s="200" t="s">
        <v>34</v>
      </c>
      <c r="AE42" s="201"/>
      <c r="AF42" s="201"/>
      <c r="AG42" s="201"/>
      <c r="AH42" s="201"/>
      <c r="AI42" s="201"/>
      <c r="AJ42" s="201"/>
      <c r="AK42" s="201"/>
      <c r="AL42" s="202"/>
      <c r="AM42" s="203" t="str">
        <f>SUBSTITUTE( SUBSTITUTE(VLOOKUP(M42, Message!A2:F25, 6, FALSE), "[Item name]", D42), "[Range value]", MID(X42, FIND(":", X42) + 1, LEN(X42)))</f>
        <v>*The address 2 must be at least 5 characters.</v>
      </c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  <c r="AZ42" s="205"/>
      <c r="BA42" s="206"/>
      <c r="BB42" s="207"/>
      <c r="BC42" s="207"/>
      <c r="BD42" s="207"/>
      <c r="BE42" s="207"/>
      <c r="BF42" s="207"/>
      <c r="BG42" s="207"/>
      <c r="BH42" s="207"/>
      <c r="BI42" s="207"/>
      <c r="BJ42" s="207"/>
      <c r="BK42" s="207"/>
      <c r="BL42" s="207"/>
      <c r="BM42" s="208"/>
    </row>
    <row r="43" spans="1:65" ht="26.4" customHeight="1">
      <c r="A43" s="1"/>
      <c r="B43" s="186"/>
      <c r="C43" s="187"/>
      <c r="D43" s="191"/>
      <c r="E43" s="192"/>
      <c r="F43" s="192"/>
      <c r="G43" s="192"/>
      <c r="H43" s="192"/>
      <c r="I43" s="192"/>
      <c r="J43" s="192"/>
      <c r="K43" s="192"/>
      <c r="L43" s="193"/>
      <c r="M43" s="194" t="s">
        <v>177</v>
      </c>
      <c r="N43" s="195"/>
      <c r="O43" s="195"/>
      <c r="P43" s="195"/>
      <c r="Q43" s="195"/>
      <c r="R43" s="195"/>
      <c r="S43" s="195"/>
      <c r="T43" s="195"/>
      <c r="U43" s="195"/>
      <c r="V43" s="195"/>
      <c r="W43" s="196"/>
      <c r="X43" s="197" t="s">
        <v>242</v>
      </c>
      <c r="Y43" s="198"/>
      <c r="Z43" s="198"/>
      <c r="AA43" s="198"/>
      <c r="AB43" s="198"/>
      <c r="AC43" s="199"/>
      <c r="AD43" s="200" t="s">
        <v>34</v>
      </c>
      <c r="AE43" s="201"/>
      <c r="AF43" s="201"/>
      <c r="AG43" s="201"/>
      <c r="AH43" s="201"/>
      <c r="AI43" s="201"/>
      <c r="AJ43" s="201"/>
      <c r="AK43" s="201"/>
      <c r="AL43" s="202"/>
      <c r="AM43" s="203" t="str">
        <f>SUBSTITUTE( SUBSTITUTE(VLOOKUP(M43,Message!A2:F25, 6, FALSE), "[Item name]", D42), "[Range value]", MID(X43, FIND(":", X43) + 1, LEN(X43)))</f>
        <v>*The address 2 must not be greater than 255 characters.</v>
      </c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4"/>
      <c r="AZ43" s="205"/>
      <c r="BA43" s="206"/>
      <c r="BB43" s="207"/>
      <c r="BC43" s="207"/>
      <c r="BD43" s="207"/>
      <c r="BE43" s="207"/>
      <c r="BF43" s="207"/>
      <c r="BG43" s="207"/>
      <c r="BH43" s="207"/>
      <c r="BI43" s="207"/>
      <c r="BJ43" s="207"/>
      <c r="BK43" s="207"/>
      <c r="BL43" s="207"/>
      <c r="BM43" s="208"/>
    </row>
    <row r="44" spans="1:6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spans="1:6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spans="1: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</sheetData>
  <mergeCells count="179">
    <mergeCell ref="X30:AC30"/>
    <mergeCell ref="AD30:AL30"/>
    <mergeCell ref="AM30:AZ30"/>
    <mergeCell ref="BA34:BM34"/>
    <mergeCell ref="M33:W33"/>
    <mergeCell ref="X33:AC33"/>
    <mergeCell ref="AD33:AL33"/>
    <mergeCell ref="AM37:AZ37"/>
    <mergeCell ref="BA37:BM37"/>
    <mergeCell ref="M37:W37"/>
    <mergeCell ref="X37:AC37"/>
    <mergeCell ref="AD37:AL37"/>
    <mergeCell ref="AM35:AZ35"/>
    <mergeCell ref="M36:W36"/>
    <mergeCell ref="X36:AC36"/>
    <mergeCell ref="AD36:AL36"/>
    <mergeCell ref="AM36:AZ36"/>
    <mergeCell ref="BA36:BM36"/>
    <mergeCell ref="M35:W35"/>
    <mergeCell ref="X35:AC35"/>
    <mergeCell ref="AD35:AL35"/>
    <mergeCell ref="BA33:BM33"/>
    <mergeCell ref="AD34:AL34"/>
    <mergeCell ref="AM34:AZ34"/>
    <mergeCell ref="AM33:AZ33"/>
    <mergeCell ref="M32:W32"/>
    <mergeCell ref="X32:AC32"/>
    <mergeCell ref="AD32:AL32"/>
    <mergeCell ref="AM32:AZ32"/>
    <mergeCell ref="BA32:BM32"/>
    <mergeCell ref="X31:AC31"/>
    <mergeCell ref="AD31:AL31"/>
    <mergeCell ref="AM31:AZ31"/>
    <mergeCell ref="X34:AC34"/>
    <mergeCell ref="BA29:BM29"/>
    <mergeCell ref="M28:W28"/>
    <mergeCell ref="X28:AC28"/>
    <mergeCell ref="AD28:AL28"/>
    <mergeCell ref="AM28:AZ28"/>
    <mergeCell ref="M26:W26"/>
    <mergeCell ref="X26:AC26"/>
    <mergeCell ref="AD26:AL26"/>
    <mergeCell ref="AM26:AZ26"/>
    <mergeCell ref="M27:W27"/>
    <mergeCell ref="X27:AC27"/>
    <mergeCell ref="AD27:AL27"/>
    <mergeCell ref="AM27:AZ27"/>
    <mergeCell ref="M29:W29"/>
    <mergeCell ref="X29:AC29"/>
    <mergeCell ref="AD29:AL29"/>
    <mergeCell ref="AM29:AZ29"/>
    <mergeCell ref="M25:W25"/>
    <mergeCell ref="X25:AC25"/>
    <mergeCell ref="AD25:AL25"/>
    <mergeCell ref="AM25:AZ25"/>
    <mergeCell ref="BA25:BM25"/>
    <mergeCell ref="M24:W24"/>
    <mergeCell ref="X24:AC24"/>
    <mergeCell ref="AD24:AL24"/>
    <mergeCell ref="AM24:AZ24"/>
    <mergeCell ref="BA24:BM24"/>
    <mergeCell ref="M23:W23"/>
    <mergeCell ref="X23:AC23"/>
    <mergeCell ref="AD23:AL23"/>
    <mergeCell ref="AM23:AZ23"/>
    <mergeCell ref="BA23:BM23"/>
    <mergeCell ref="X22:AC22"/>
    <mergeCell ref="AD22:AL22"/>
    <mergeCell ref="AM22:AZ22"/>
    <mergeCell ref="BA22:BM22"/>
    <mergeCell ref="AD21:AL21"/>
    <mergeCell ref="AM21:AZ21"/>
    <mergeCell ref="BA21:BM21"/>
    <mergeCell ref="M21:W21"/>
    <mergeCell ref="X21:AC21"/>
    <mergeCell ref="AD20:AL20"/>
    <mergeCell ref="AD15:AL15"/>
    <mergeCell ref="AM15:AZ15"/>
    <mergeCell ref="BA15:BM15"/>
    <mergeCell ref="AD17:AL17"/>
    <mergeCell ref="AM17:AZ17"/>
    <mergeCell ref="BA17:BM17"/>
    <mergeCell ref="AM16:AZ16"/>
    <mergeCell ref="AM19:AZ19"/>
    <mergeCell ref="M16:W16"/>
    <mergeCell ref="M19:W19"/>
    <mergeCell ref="AD16:AL16"/>
    <mergeCell ref="X16:AC16"/>
    <mergeCell ref="F2:M2"/>
    <mergeCell ref="F3:M3"/>
    <mergeCell ref="AV3:BF3"/>
    <mergeCell ref="F4:M4"/>
    <mergeCell ref="AV4:BF4"/>
    <mergeCell ref="F5:M5"/>
    <mergeCell ref="F6:M6"/>
    <mergeCell ref="AV6:BF6"/>
    <mergeCell ref="F7:M7"/>
    <mergeCell ref="F8:M8"/>
    <mergeCell ref="B13:C14"/>
    <mergeCell ref="D13:L14"/>
    <mergeCell ref="F9:M9"/>
    <mergeCell ref="F10:M10"/>
    <mergeCell ref="M13:AC13"/>
    <mergeCell ref="M14:W14"/>
    <mergeCell ref="X14:AC14"/>
    <mergeCell ref="N9:BF10"/>
    <mergeCell ref="AD13:AL14"/>
    <mergeCell ref="AM13:AZ14"/>
    <mergeCell ref="BA13:BM14"/>
    <mergeCell ref="B15:C18"/>
    <mergeCell ref="D15:L18"/>
    <mergeCell ref="B19:C22"/>
    <mergeCell ref="D19:L22"/>
    <mergeCell ref="AD19:AL19"/>
    <mergeCell ref="BA19:BM19"/>
    <mergeCell ref="B23:C24"/>
    <mergeCell ref="D23:L24"/>
    <mergeCell ref="B25:C28"/>
    <mergeCell ref="D25:L28"/>
    <mergeCell ref="M15:W15"/>
    <mergeCell ref="X15:AC15"/>
    <mergeCell ref="M18:W18"/>
    <mergeCell ref="M17:W17"/>
    <mergeCell ref="X17:AC17"/>
    <mergeCell ref="M20:W20"/>
    <mergeCell ref="X18:AC18"/>
    <mergeCell ref="X19:AC19"/>
    <mergeCell ref="M22:W22"/>
    <mergeCell ref="AM18:AZ18"/>
    <mergeCell ref="AM20:AZ20"/>
    <mergeCell ref="BA18:BM18"/>
    <mergeCell ref="X20:AC20"/>
    <mergeCell ref="AD18:AL18"/>
    <mergeCell ref="B29:C30"/>
    <mergeCell ref="D29:L30"/>
    <mergeCell ref="B31:C32"/>
    <mergeCell ref="D31:L32"/>
    <mergeCell ref="B33:C34"/>
    <mergeCell ref="D33:L34"/>
    <mergeCell ref="B37:C38"/>
    <mergeCell ref="D37:L38"/>
    <mergeCell ref="M38:W38"/>
    <mergeCell ref="M31:W31"/>
    <mergeCell ref="B35:C36"/>
    <mergeCell ref="D35:L36"/>
    <mergeCell ref="M30:W30"/>
    <mergeCell ref="M34:W34"/>
    <mergeCell ref="X38:AC38"/>
    <mergeCell ref="AD38:AL38"/>
    <mergeCell ref="AM38:AZ38"/>
    <mergeCell ref="B39:C41"/>
    <mergeCell ref="D39:L41"/>
    <mergeCell ref="M39:W39"/>
    <mergeCell ref="X39:AC39"/>
    <mergeCell ref="AD39:AL39"/>
    <mergeCell ref="AM39:AZ39"/>
    <mergeCell ref="BA39:BM39"/>
    <mergeCell ref="M40:W40"/>
    <mergeCell ref="X40:AC40"/>
    <mergeCell ref="AD40:AL40"/>
    <mergeCell ref="AM40:AZ40"/>
    <mergeCell ref="BA40:BM40"/>
    <mergeCell ref="M41:W41"/>
    <mergeCell ref="X41:AC41"/>
    <mergeCell ref="AD41:AL41"/>
    <mergeCell ref="AM41:AZ41"/>
    <mergeCell ref="BA41:BM41"/>
    <mergeCell ref="B42:C43"/>
    <mergeCell ref="D42:L43"/>
    <mergeCell ref="M42:W42"/>
    <mergeCell ref="X42:AC42"/>
    <mergeCell ref="AD42:AL42"/>
    <mergeCell ref="AM42:AZ42"/>
    <mergeCell ref="BA42:BM42"/>
    <mergeCell ref="M43:W43"/>
    <mergeCell ref="X43:AC43"/>
    <mergeCell ref="AD43:AL43"/>
    <mergeCell ref="AM43:AZ43"/>
    <mergeCell ref="BA43:BM43"/>
  </mergeCells>
  <pageMargins left="0.70866141732283505" right="0.70866141732283505" top="0.74803149606299202" bottom="0.74803149606299202" header="0" footer="0"/>
  <pageSetup paperSize="9" scale="63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92"/>
  <sheetViews>
    <sheetView topLeftCell="A22" zoomScale="115" zoomScaleNormal="115" workbookViewId="0">
      <selection activeCell="E37" sqref="E37"/>
    </sheetView>
  </sheetViews>
  <sheetFormatPr defaultColWidth="14.44140625" defaultRowHeight="15" customHeight="1"/>
  <cols>
    <col min="1" max="1" width="29.33203125" customWidth="1"/>
    <col min="2" max="2" width="8.88671875" customWidth="1"/>
    <col min="3" max="3" width="18.109375" customWidth="1"/>
    <col min="4" max="4" width="17.109375" customWidth="1"/>
    <col min="5" max="5" width="59.5546875" customWidth="1"/>
    <col min="6" max="6" width="60.77734375" customWidth="1"/>
    <col min="7" max="26" width="8.88671875" customWidth="1"/>
  </cols>
  <sheetData>
    <row r="1" spans="1:6" ht="14.25" customHeight="1">
      <c r="A1" s="37" t="s">
        <v>174</v>
      </c>
      <c r="B1" s="37" t="s">
        <v>84</v>
      </c>
      <c r="C1" s="37" t="s">
        <v>85</v>
      </c>
      <c r="D1" s="37" t="s">
        <v>86</v>
      </c>
      <c r="E1" s="37" t="s">
        <v>175</v>
      </c>
      <c r="F1" s="37" t="s">
        <v>87</v>
      </c>
    </row>
    <row r="2" spans="1:6" ht="20.399999999999999" customHeight="1">
      <c r="A2" s="38" t="s">
        <v>176</v>
      </c>
      <c r="B2" s="39" t="s">
        <v>36</v>
      </c>
      <c r="C2" s="40" t="s">
        <v>88</v>
      </c>
      <c r="D2" s="40" t="s">
        <v>34</v>
      </c>
      <c r="E2" s="40" t="s">
        <v>89</v>
      </c>
      <c r="F2" s="40" t="s">
        <v>206</v>
      </c>
    </row>
    <row r="3" spans="1:6" ht="34.799999999999997" customHeight="1">
      <c r="A3" s="38" t="s">
        <v>177</v>
      </c>
      <c r="B3" s="39" t="s">
        <v>37</v>
      </c>
      <c r="C3" s="40" t="s">
        <v>93</v>
      </c>
      <c r="D3" s="239" t="s">
        <v>94</v>
      </c>
      <c r="E3" s="239" t="s">
        <v>95</v>
      </c>
      <c r="F3" s="40" t="s">
        <v>207</v>
      </c>
    </row>
    <row r="4" spans="1:6" ht="38.4" customHeight="1">
      <c r="A4" s="38" t="s">
        <v>178</v>
      </c>
      <c r="B4" s="39" t="s">
        <v>39</v>
      </c>
      <c r="C4" s="40" t="s">
        <v>41</v>
      </c>
      <c r="D4" s="239"/>
      <c r="E4" s="239"/>
      <c r="F4" s="40" t="s">
        <v>208</v>
      </c>
    </row>
    <row r="5" spans="1:6" ht="47.4" customHeight="1">
      <c r="A5" s="38" t="s">
        <v>179</v>
      </c>
      <c r="B5" s="39" t="s">
        <v>40</v>
      </c>
      <c r="C5" s="40" t="s">
        <v>43</v>
      </c>
      <c r="D5" s="40" t="s">
        <v>96</v>
      </c>
      <c r="E5" s="40" t="s">
        <v>97</v>
      </c>
      <c r="F5" s="40" t="s">
        <v>209</v>
      </c>
    </row>
    <row r="6" spans="1:6" ht="35.4" customHeight="1">
      <c r="A6" s="38" t="s">
        <v>180</v>
      </c>
      <c r="B6" s="39" t="s">
        <v>42</v>
      </c>
      <c r="C6" s="40" t="s">
        <v>45</v>
      </c>
      <c r="D6" s="40" t="s">
        <v>98</v>
      </c>
      <c r="E6" s="40" t="s">
        <v>99</v>
      </c>
      <c r="F6" s="40" t="s">
        <v>210</v>
      </c>
    </row>
    <row r="7" spans="1:6" ht="30.6" customHeight="1">
      <c r="A7" s="38" t="s">
        <v>181</v>
      </c>
      <c r="B7" s="39" t="s">
        <v>44</v>
      </c>
      <c r="C7" s="40" t="s">
        <v>100</v>
      </c>
      <c r="D7" s="40" t="s">
        <v>101</v>
      </c>
      <c r="E7" s="40" t="s">
        <v>99</v>
      </c>
      <c r="F7" s="40" t="s">
        <v>211</v>
      </c>
    </row>
    <row r="8" spans="1:6" ht="36" customHeight="1">
      <c r="A8" s="38" t="s">
        <v>182</v>
      </c>
      <c r="B8" s="39" t="s">
        <v>46</v>
      </c>
      <c r="C8" s="40" t="s">
        <v>102</v>
      </c>
      <c r="D8" s="40" t="s">
        <v>103</v>
      </c>
      <c r="E8" s="40" t="s">
        <v>47</v>
      </c>
      <c r="F8" s="40" t="s">
        <v>212</v>
      </c>
    </row>
    <row r="9" spans="1:6" ht="37.200000000000003" customHeight="1">
      <c r="A9" s="38" t="s">
        <v>183</v>
      </c>
      <c r="B9" s="39" t="s">
        <v>48</v>
      </c>
      <c r="C9" s="40" t="s">
        <v>104</v>
      </c>
      <c r="D9" s="40" t="s">
        <v>105</v>
      </c>
      <c r="E9" s="40" t="s">
        <v>106</v>
      </c>
      <c r="F9" s="40" t="s">
        <v>212</v>
      </c>
    </row>
    <row r="10" spans="1:6" ht="34.799999999999997" customHeight="1">
      <c r="A10" s="38" t="s">
        <v>213</v>
      </c>
      <c r="B10" s="39" t="s">
        <v>49</v>
      </c>
      <c r="C10" s="40" t="s">
        <v>53</v>
      </c>
      <c r="D10" s="40" t="s">
        <v>107</v>
      </c>
      <c r="E10" s="40" t="s">
        <v>214</v>
      </c>
      <c r="F10" s="40" t="s">
        <v>215</v>
      </c>
    </row>
    <row r="11" spans="1:6" ht="30.6" customHeight="1">
      <c r="A11" s="38" t="s">
        <v>184</v>
      </c>
      <c r="B11" s="39" t="s">
        <v>50</v>
      </c>
      <c r="C11" s="40" t="s">
        <v>53</v>
      </c>
      <c r="D11" s="40" t="s">
        <v>108</v>
      </c>
      <c r="E11" s="40" t="s">
        <v>216</v>
      </c>
      <c r="F11" s="40" t="s">
        <v>217</v>
      </c>
    </row>
    <row r="12" spans="1:6" ht="30.6" customHeight="1">
      <c r="A12" s="38" t="s">
        <v>185</v>
      </c>
      <c r="B12" s="39" t="s">
        <v>51</v>
      </c>
      <c r="C12" s="40" t="s">
        <v>109</v>
      </c>
      <c r="D12" s="40" t="s">
        <v>110</v>
      </c>
      <c r="E12" s="40" t="s">
        <v>111</v>
      </c>
      <c r="F12" s="40" t="s">
        <v>218</v>
      </c>
    </row>
    <row r="13" spans="1:6" ht="22.2" customHeight="1">
      <c r="A13" s="38" t="s">
        <v>186</v>
      </c>
      <c r="B13" s="39" t="s">
        <v>52</v>
      </c>
      <c r="C13" s="40" t="s">
        <v>38</v>
      </c>
      <c r="D13" s="40" t="s">
        <v>112</v>
      </c>
      <c r="E13" s="40" t="s">
        <v>91</v>
      </c>
      <c r="F13" s="40" t="s">
        <v>92</v>
      </c>
    </row>
    <row r="14" spans="1:6" ht="35.4" customHeight="1">
      <c r="A14" s="38" t="s">
        <v>187</v>
      </c>
      <c r="B14" s="39" t="s">
        <v>54</v>
      </c>
      <c r="C14" s="40" t="s">
        <v>113</v>
      </c>
      <c r="D14" s="40" t="s">
        <v>114</v>
      </c>
      <c r="E14" s="40" t="s">
        <v>115</v>
      </c>
      <c r="F14" s="40" t="s">
        <v>219</v>
      </c>
    </row>
    <row r="15" spans="1:6" ht="33" customHeight="1">
      <c r="A15" s="38" t="s">
        <v>188</v>
      </c>
      <c r="B15" s="39" t="s">
        <v>55</v>
      </c>
      <c r="C15" s="40" t="s">
        <v>63</v>
      </c>
      <c r="D15" s="40" t="s">
        <v>116</v>
      </c>
      <c r="E15" s="40" t="s">
        <v>117</v>
      </c>
      <c r="F15" s="40" t="s">
        <v>220</v>
      </c>
    </row>
    <row r="16" spans="1:6" ht="36" customHeight="1">
      <c r="A16" s="38" t="s">
        <v>221</v>
      </c>
      <c r="B16" s="39" t="s">
        <v>56</v>
      </c>
      <c r="C16" s="40" t="s">
        <v>189</v>
      </c>
      <c r="D16" s="40" t="s">
        <v>114</v>
      </c>
      <c r="E16" s="40" t="s">
        <v>118</v>
      </c>
      <c r="F16" s="40" t="s">
        <v>222</v>
      </c>
    </row>
    <row r="17" spans="1:6" ht="35.4" customHeight="1">
      <c r="A17" s="38" t="s">
        <v>190</v>
      </c>
      <c r="B17" s="39" t="s">
        <v>57</v>
      </c>
      <c r="C17" s="40" t="s">
        <v>119</v>
      </c>
      <c r="D17" s="41" t="s">
        <v>34</v>
      </c>
      <c r="E17" s="40" t="s">
        <v>120</v>
      </c>
      <c r="F17" s="40" t="s">
        <v>90</v>
      </c>
    </row>
    <row r="18" spans="1:6" ht="33" customHeight="1">
      <c r="A18" s="38" t="s">
        <v>191</v>
      </c>
      <c r="B18" s="39" t="s">
        <v>58</v>
      </c>
      <c r="C18" s="40" t="s">
        <v>121</v>
      </c>
      <c r="D18" s="41" t="s">
        <v>34</v>
      </c>
      <c r="E18" s="40"/>
      <c r="F18" s="40" t="s">
        <v>192</v>
      </c>
    </row>
    <row r="19" spans="1:6" ht="31.8" customHeight="1">
      <c r="A19" s="38" t="s">
        <v>193</v>
      </c>
      <c r="B19" s="39" t="s">
        <v>59</v>
      </c>
      <c r="C19" s="40" t="s">
        <v>65</v>
      </c>
      <c r="D19" s="40" t="s">
        <v>34</v>
      </c>
      <c r="E19" s="40" t="s">
        <v>122</v>
      </c>
      <c r="F19" s="40" t="s">
        <v>123</v>
      </c>
    </row>
    <row r="20" spans="1:6" ht="23.4" customHeight="1">
      <c r="A20" s="38" t="s">
        <v>194</v>
      </c>
      <c r="B20" s="39" t="s">
        <v>60</v>
      </c>
      <c r="C20" s="40" t="s">
        <v>66</v>
      </c>
      <c r="D20" s="40" t="s">
        <v>34</v>
      </c>
      <c r="E20" s="40" t="s">
        <v>67</v>
      </c>
      <c r="F20" s="40" t="s">
        <v>124</v>
      </c>
    </row>
    <row r="21" spans="1:6" ht="25.2" customHeight="1">
      <c r="A21" s="38" t="s">
        <v>195</v>
      </c>
      <c r="B21" s="39" t="s">
        <v>61</v>
      </c>
      <c r="C21" s="40" t="s">
        <v>68</v>
      </c>
      <c r="D21" s="40" t="s">
        <v>125</v>
      </c>
      <c r="E21" s="40" t="s">
        <v>126</v>
      </c>
      <c r="F21" s="40" t="s">
        <v>223</v>
      </c>
    </row>
    <row r="22" spans="1:6" ht="31.2" customHeight="1">
      <c r="A22" s="38" t="s">
        <v>196</v>
      </c>
      <c r="B22" s="39" t="s">
        <v>62</v>
      </c>
      <c r="C22" s="40" t="s">
        <v>197</v>
      </c>
      <c r="D22" s="40" t="s">
        <v>198</v>
      </c>
      <c r="E22" s="40" t="s">
        <v>199</v>
      </c>
      <c r="F22" s="40" t="s">
        <v>224</v>
      </c>
    </row>
    <row r="23" spans="1:6" ht="31.2" customHeight="1">
      <c r="A23" s="38" t="s">
        <v>225</v>
      </c>
      <c r="B23" s="39" t="s">
        <v>64</v>
      </c>
      <c r="C23" s="40" t="s">
        <v>226</v>
      </c>
      <c r="D23" s="40" t="s">
        <v>227</v>
      </c>
      <c r="E23" s="40" t="s">
        <v>228</v>
      </c>
      <c r="F23" s="40" t="s">
        <v>212</v>
      </c>
    </row>
    <row r="24" spans="1:6" ht="31.2" customHeight="1">
      <c r="A24" s="38" t="s">
        <v>229</v>
      </c>
      <c r="B24" s="39" t="s">
        <v>230</v>
      </c>
      <c r="C24" s="40" t="s">
        <v>231</v>
      </c>
      <c r="D24" s="40" t="s">
        <v>232</v>
      </c>
      <c r="E24" s="40" t="s">
        <v>233</v>
      </c>
      <c r="F24" s="40" t="s">
        <v>212</v>
      </c>
    </row>
    <row r="25" spans="1:6" ht="31.2" customHeight="1">
      <c r="A25" s="38" t="s">
        <v>234</v>
      </c>
      <c r="B25" s="39" t="s">
        <v>235</v>
      </c>
      <c r="C25" s="40" t="s">
        <v>236</v>
      </c>
      <c r="D25" s="40" t="s">
        <v>236</v>
      </c>
      <c r="E25" s="40" t="s">
        <v>237</v>
      </c>
      <c r="F25" s="40" t="s">
        <v>212</v>
      </c>
    </row>
    <row r="26" spans="1:6" ht="21.6" customHeight="1">
      <c r="A26" s="38" t="s">
        <v>238</v>
      </c>
      <c r="B26" s="39" t="s">
        <v>239</v>
      </c>
      <c r="C26" s="40" t="s">
        <v>240</v>
      </c>
      <c r="D26" s="38"/>
      <c r="E26" s="38"/>
      <c r="F26" s="40" t="s">
        <v>200</v>
      </c>
    </row>
    <row r="27" spans="1:6" ht="14.25" customHeight="1"/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customFormat="1" ht="14.25" customHeight="1"/>
    <row r="34" customFormat="1" ht="14.25" customHeight="1"/>
    <row r="35" customFormat="1" ht="14.25" customHeight="1"/>
    <row r="36" customFormat="1" ht="14.25" customHeight="1"/>
    <row r="37" customFormat="1" ht="14.25" customHeight="1"/>
    <row r="38" customFormat="1" ht="14.25" customHeight="1"/>
    <row r="39" customFormat="1" ht="14.25" customHeight="1"/>
    <row r="40" customFormat="1" ht="14.25" customHeight="1"/>
    <row r="41" customFormat="1" ht="14.25" customHeight="1"/>
    <row r="42" customFormat="1" ht="14.25" customHeight="1"/>
    <row r="43" customFormat="1" ht="14.25" customHeight="1"/>
    <row r="44" customFormat="1" ht="14.25" customHeight="1"/>
    <row r="45" customFormat="1" ht="14.25" customHeight="1"/>
    <row r="46" customFormat="1" ht="14.25" customHeight="1"/>
    <row r="47" customFormat="1" ht="14.25" customHeight="1"/>
    <row r="48" customFormat="1" ht="14.25" customHeight="1"/>
    <row r="49" customFormat="1" ht="14.25" customHeight="1"/>
    <row r="50" customFormat="1" ht="14.25" customHeight="1"/>
    <row r="51" customFormat="1" ht="14.25" customHeight="1"/>
    <row r="52" customFormat="1" ht="14.25" customHeight="1"/>
    <row r="53" customFormat="1" ht="14.25" customHeight="1"/>
    <row r="54" customFormat="1" ht="14.25" customHeight="1"/>
    <row r="55" customFormat="1" ht="14.25" customHeight="1"/>
    <row r="56" customFormat="1" ht="14.25" customHeight="1"/>
    <row r="57" customFormat="1" ht="14.25" customHeight="1"/>
    <row r="58" customFormat="1" ht="14.25" customHeight="1"/>
    <row r="59" customFormat="1" ht="14.25" customHeight="1"/>
    <row r="60" customFormat="1" ht="14.25" customHeight="1"/>
    <row r="61" customFormat="1" ht="14.25" customHeight="1"/>
    <row r="62" customFormat="1" ht="14.25" customHeight="1"/>
    <row r="63" customFormat="1" ht="14.25" customHeight="1"/>
    <row r="64" customFormat="1" ht="14.25" customHeight="1"/>
    <row r="65" customFormat="1" ht="14.25" customHeight="1"/>
    <row r="66" customFormat="1" ht="14.25" customHeight="1"/>
    <row r="67" customFormat="1" ht="14.25" customHeight="1"/>
    <row r="68" customFormat="1" ht="14.25" customHeight="1"/>
    <row r="69" customFormat="1" ht="14.25" customHeight="1"/>
    <row r="70" customFormat="1" ht="14.25" customHeight="1"/>
    <row r="71" customFormat="1" ht="14.25" customHeight="1"/>
    <row r="72" customFormat="1" ht="14.25" customHeight="1"/>
    <row r="73" customFormat="1" ht="14.25" customHeight="1"/>
    <row r="74" customFormat="1" ht="14.25" customHeight="1"/>
    <row r="75" customFormat="1" ht="14.25" customHeight="1"/>
    <row r="76" customFormat="1" ht="14.25" customHeight="1"/>
    <row r="77" customFormat="1" ht="14.25" customHeight="1"/>
    <row r="78" customFormat="1" ht="14.25" customHeight="1"/>
    <row r="79" customFormat="1" ht="14.25" customHeight="1"/>
    <row r="80" customFormat="1" ht="14.25" customHeight="1"/>
    <row r="81" customFormat="1" ht="14.25" customHeight="1"/>
    <row r="82" customFormat="1" ht="14.25" customHeight="1"/>
    <row r="83" customFormat="1" ht="14.25" customHeight="1"/>
    <row r="84" customFormat="1" ht="14.25" customHeight="1"/>
    <row r="85" customFormat="1" ht="14.25" customHeight="1"/>
    <row r="86" customFormat="1" ht="14.25" customHeight="1"/>
    <row r="87" customFormat="1" ht="14.25" customHeight="1"/>
    <row r="88" customFormat="1" ht="14.25" customHeight="1"/>
    <row r="89" customFormat="1" ht="14.25" customHeight="1"/>
    <row r="90" customFormat="1" ht="14.25" customHeight="1"/>
    <row r="91" customFormat="1" ht="14.25" customHeight="1"/>
    <row r="92" customFormat="1" ht="14.25" customHeight="1"/>
    <row r="93" customFormat="1" ht="14.25" customHeight="1"/>
    <row r="94" customFormat="1" ht="14.25" customHeight="1"/>
    <row r="95" customFormat="1" ht="14.25" customHeight="1"/>
    <row r="96" customFormat="1" ht="14.25" customHeight="1"/>
    <row r="97" customFormat="1" ht="14.25" customHeight="1"/>
    <row r="98" customFormat="1" ht="14.25" customHeight="1"/>
    <row r="99" customFormat="1" ht="14.25" customHeight="1"/>
    <row r="100" customFormat="1" ht="14.25" customHeight="1"/>
    <row r="101" customFormat="1" ht="14.25" customHeight="1"/>
    <row r="102" customFormat="1" ht="14.25" customHeight="1"/>
    <row r="103" customFormat="1" ht="14.25" customHeight="1"/>
    <row r="104" customFormat="1" ht="14.25" customHeight="1"/>
    <row r="105" customFormat="1" ht="14.25" customHeight="1"/>
    <row r="106" customFormat="1" ht="14.25" customHeight="1"/>
    <row r="107" customFormat="1" ht="14.25" customHeight="1"/>
    <row r="108" customFormat="1" ht="14.25" customHeight="1"/>
    <row r="109" customFormat="1" ht="14.25" customHeight="1"/>
    <row r="110" customFormat="1" ht="14.25" customHeight="1"/>
    <row r="111" customFormat="1" ht="14.25" customHeight="1"/>
    <row r="112" customFormat="1" ht="14.25" customHeight="1"/>
    <row r="113" customFormat="1" ht="14.25" customHeight="1"/>
    <row r="114" customFormat="1" ht="14.25" customHeight="1"/>
    <row r="115" customFormat="1" ht="14.25" customHeight="1"/>
    <row r="116" customFormat="1" ht="14.25" customHeight="1"/>
    <row r="117" customFormat="1" ht="14.25" customHeight="1"/>
    <row r="118" customFormat="1" ht="14.25" customHeight="1"/>
    <row r="119" customFormat="1" ht="14.25" customHeight="1"/>
    <row r="120" customFormat="1" ht="14.25" customHeight="1"/>
    <row r="121" customFormat="1" ht="14.25" customHeight="1"/>
    <row r="122" customFormat="1" ht="14.25" customHeight="1"/>
    <row r="123" customFormat="1" ht="14.25" customHeight="1"/>
    <row r="124" customFormat="1" ht="14.25" customHeight="1"/>
    <row r="125" customFormat="1" ht="14.25" customHeight="1"/>
    <row r="126" customFormat="1" ht="14.25" customHeight="1"/>
    <row r="127" customFormat="1" ht="14.25" customHeight="1"/>
    <row r="128" customFormat="1" ht="14.25" customHeight="1"/>
    <row r="129" customFormat="1" ht="14.25" customHeight="1"/>
    <row r="130" customFormat="1" ht="14.25" customHeight="1"/>
    <row r="131" customFormat="1" ht="14.25" customHeight="1"/>
    <row r="132" customFormat="1" ht="14.25" customHeight="1"/>
    <row r="133" customFormat="1" ht="14.25" customHeight="1"/>
    <row r="134" customFormat="1" ht="14.25" customHeight="1"/>
    <row r="135" customFormat="1" ht="14.25" customHeight="1"/>
    <row r="136" customFormat="1" ht="14.25" customHeight="1"/>
    <row r="137" customFormat="1" ht="14.25" customHeight="1"/>
    <row r="138" customFormat="1" ht="14.25" customHeight="1"/>
    <row r="139" customFormat="1" ht="14.25" customHeight="1"/>
    <row r="140" customFormat="1" ht="14.25" customHeight="1"/>
    <row r="141" customFormat="1" ht="14.25" customHeight="1"/>
    <row r="142" customFormat="1" ht="14.25" customHeight="1"/>
    <row r="143" customFormat="1" ht="14.25" customHeight="1"/>
    <row r="144" customFormat="1" ht="14.25" customHeight="1"/>
    <row r="145" customFormat="1" ht="14.25" customHeight="1"/>
    <row r="146" customFormat="1" ht="14.25" customHeight="1"/>
    <row r="147" customFormat="1" ht="14.25" customHeight="1"/>
    <row r="148" customFormat="1" ht="14.25" customHeight="1"/>
    <row r="149" customFormat="1" ht="14.25" customHeight="1"/>
    <row r="150" customFormat="1" ht="14.25" customHeight="1"/>
    <row r="151" customFormat="1" ht="14.25" customHeight="1"/>
    <row r="152" customFormat="1" ht="14.25" customHeight="1"/>
    <row r="153" customFormat="1" ht="14.25" customHeight="1"/>
    <row r="154" customFormat="1" ht="14.25" customHeight="1"/>
    <row r="155" customFormat="1" ht="14.25" customHeight="1"/>
    <row r="156" customFormat="1" ht="14.25" customHeight="1"/>
    <row r="157" customFormat="1" ht="14.25" customHeight="1"/>
    <row r="158" customFormat="1" ht="14.25" customHeight="1"/>
    <row r="159" customFormat="1" ht="14.25" customHeight="1"/>
    <row r="160" customFormat="1" ht="14.25" customHeight="1"/>
    <row r="161" customFormat="1" ht="14.25" customHeight="1"/>
    <row r="162" customFormat="1" ht="14.25" customHeight="1"/>
    <row r="163" customFormat="1" ht="14.25" customHeight="1"/>
    <row r="164" customFormat="1" ht="14.25" customHeight="1"/>
    <row r="165" customFormat="1" ht="14.25" customHeight="1"/>
    <row r="166" customFormat="1" ht="14.25" customHeight="1"/>
    <row r="167" customFormat="1" ht="14.25" customHeight="1"/>
    <row r="168" customFormat="1" ht="14.25" customHeight="1"/>
    <row r="169" customFormat="1" ht="14.25" customHeight="1"/>
    <row r="170" customFormat="1" ht="14.25" customHeight="1"/>
    <row r="171" customFormat="1" ht="14.25" customHeight="1"/>
    <row r="172" customFormat="1" ht="14.25" customHeight="1"/>
    <row r="173" customFormat="1" ht="14.25" customHeight="1"/>
    <row r="174" customFormat="1" ht="14.25" customHeight="1"/>
    <row r="175" customFormat="1" ht="14.25" customHeight="1"/>
    <row r="176" customFormat="1" ht="14.25" customHeight="1"/>
    <row r="177" customFormat="1" ht="14.25" customHeight="1"/>
    <row r="178" customFormat="1" ht="14.25" customHeight="1"/>
    <row r="179" customFormat="1" ht="14.25" customHeight="1"/>
    <row r="180" customFormat="1" ht="14.25" customHeight="1"/>
    <row r="181" customFormat="1" ht="14.25" customHeight="1"/>
    <row r="182" customFormat="1" ht="14.25" customHeight="1"/>
    <row r="183" customFormat="1" ht="14.25" customHeight="1"/>
    <row r="184" customFormat="1" ht="14.25" customHeight="1"/>
    <row r="185" customFormat="1" ht="14.25" customHeight="1"/>
    <row r="186" customFormat="1" ht="14.25" customHeight="1"/>
    <row r="187" customFormat="1" ht="14.25" customHeight="1"/>
    <row r="188" customFormat="1" ht="14.25" customHeight="1"/>
    <row r="189" customFormat="1" ht="14.25" customHeight="1"/>
    <row r="190" customFormat="1" ht="14.25" customHeight="1"/>
    <row r="191" customFormat="1" ht="14.25" customHeight="1"/>
    <row r="192" customFormat="1" ht="14.25" customHeight="1"/>
    <row r="193" customFormat="1" ht="14.25" customHeight="1"/>
    <row r="194" customFormat="1" ht="14.25" customHeight="1"/>
    <row r="195" customFormat="1" ht="14.25" customHeight="1"/>
    <row r="196" customFormat="1" ht="14.25" customHeight="1"/>
    <row r="197" customFormat="1" ht="14.25" customHeight="1"/>
    <row r="198" customFormat="1" ht="14.25" customHeight="1"/>
    <row r="199" customFormat="1" ht="14.25" customHeight="1"/>
    <row r="200" customFormat="1" ht="14.25" customHeight="1"/>
    <row r="201" customFormat="1" ht="14.25" customHeight="1"/>
    <row r="202" customFormat="1" ht="14.25" customHeight="1"/>
    <row r="203" customFormat="1" ht="14.25" customHeight="1"/>
    <row r="204" customFormat="1" ht="14.25" customHeight="1"/>
    <row r="205" customFormat="1" ht="14.25" customHeight="1"/>
    <row r="206" customFormat="1" ht="14.25" customHeight="1"/>
    <row r="207" customFormat="1" ht="14.25" customHeight="1"/>
    <row r="208" customFormat="1" ht="14.25" customHeight="1"/>
    <row r="209" customFormat="1" ht="14.25" customHeight="1"/>
    <row r="210" customFormat="1" ht="14.25" customHeight="1"/>
    <row r="211" customFormat="1" ht="14.25" customHeight="1"/>
    <row r="212" customFormat="1" ht="14.25" customHeight="1"/>
    <row r="213" customFormat="1" ht="14.25" customHeight="1"/>
    <row r="214" customFormat="1" ht="14.25" customHeight="1"/>
    <row r="215" customFormat="1" ht="14.25" customHeight="1"/>
    <row r="216" customFormat="1" ht="14.25" customHeight="1"/>
    <row r="217" customFormat="1" ht="14.25" customHeight="1"/>
    <row r="218" customFormat="1" ht="14.25" customHeight="1"/>
    <row r="219" customFormat="1" ht="14.25" customHeight="1"/>
    <row r="220" customFormat="1" ht="14.25" customHeight="1"/>
    <row r="221" customFormat="1" ht="14.25" customHeight="1"/>
    <row r="222" customFormat="1" ht="14.25" customHeight="1"/>
    <row r="223" customFormat="1" ht="14.25" customHeight="1"/>
    <row r="224" customFormat="1" ht="14.25" customHeight="1"/>
    <row r="225" customFormat="1" ht="14.25" customHeight="1"/>
    <row r="226" customFormat="1" ht="14.25" customHeight="1"/>
    <row r="227" customFormat="1" ht="14.25" customHeight="1"/>
    <row r="228" customFormat="1" ht="14.25" customHeight="1"/>
    <row r="229" customFormat="1" ht="14.25" customHeight="1"/>
    <row r="230" customFormat="1" ht="14.25" customHeight="1"/>
    <row r="231" customFormat="1" ht="14.25" customHeight="1"/>
    <row r="232" customFormat="1" ht="14.25" customHeight="1"/>
    <row r="233" customFormat="1" ht="14.25" customHeight="1"/>
    <row r="234" customFormat="1" ht="14.25" customHeight="1"/>
    <row r="235" customFormat="1" ht="14.25" customHeight="1"/>
    <row r="236" customFormat="1" ht="14.25" customHeight="1"/>
    <row r="237" customFormat="1" ht="14.25" customHeight="1"/>
    <row r="238" customFormat="1" ht="14.25" customHeight="1"/>
    <row r="239" customFormat="1" ht="14.25" customHeight="1"/>
    <row r="240" customFormat="1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</sheetData>
  <mergeCells count="2">
    <mergeCell ref="D3:D4"/>
    <mergeCell ref="E3:E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F1000"/>
  <sheetViews>
    <sheetView showGridLines="0" zoomScaleNormal="100" workbookViewId="0">
      <selection activeCell="N9" sqref="N9:BF10"/>
    </sheetView>
  </sheetViews>
  <sheetFormatPr defaultColWidth="14.44140625" defaultRowHeight="15" customHeight="1"/>
  <cols>
    <col min="1" max="9" width="2.33203125" customWidth="1"/>
    <col min="10" max="10" width="11.109375" customWidth="1"/>
    <col min="11" max="41" width="2.33203125" customWidth="1"/>
    <col min="42" max="42" width="4.6640625" customWidth="1"/>
    <col min="43" max="52" width="2.33203125" customWidth="1"/>
  </cols>
  <sheetData>
    <row r="1" spans="1:5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8">
      <c r="A2" s="1"/>
      <c r="B2" s="2" t="s">
        <v>0</v>
      </c>
      <c r="C2" s="2"/>
      <c r="D2" s="2"/>
      <c r="E2" s="2"/>
      <c r="F2" s="241" t="s">
        <v>1</v>
      </c>
      <c r="G2" s="144"/>
      <c r="H2" s="144"/>
      <c r="I2" s="144"/>
      <c r="J2" s="144"/>
      <c r="K2" s="144"/>
      <c r="L2" s="144"/>
      <c r="M2" s="142"/>
      <c r="N2" s="30" t="s">
        <v>127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30" t="s">
        <v>83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</row>
    <row r="3" spans="1:58">
      <c r="A3" s="1"/>
      <c r="B3" s="2"/>
      <c r="C3" s="2"/>
      <c r="D3" s="2"/>
      <c r="E3" s="2"/>
      <c r="F3" s="241" t="s">
        <v>3</v>
      </c>
      <c r="G3" s="144"/>
      <c r="H3" s="144"/>
      <c r="I3" s="144"/>
      <c r="J3" s="144"/>
      <c r="K3" s="144"/>
      <c r="L3" s="144"/>
      <c r="M3" s="142"/>
      <c r="N3" s="30" t="s">
        <v>128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32">
        <v>45840</v>
      </c>
      <c r="AW3" s="144"/>
      <c r="AX3" s="144"/>
      <c r="AY3" s="144"/>
      <c r="AZ3" s="144"/>
      <c r="BA3" s="144"/>
      <c r="BB3" s="144"/>
      <c r="BC3" s="144"/>
      <c r="BD3" s="144"/>
      <c r="BE3" s="144"/>
      <c r="BF3" s="142"/>
    </row>
    <row r="4" spans="1:58">
      <c r="A4" s="1"/>
      <c r="B4" s="2"/>
      <c r="C4" s="2"/>
      <c r="D4" s="2"/>
      <c r="E4" s="2"/>
      <c r="F4" s="111" t="s">
        <v>5</v>
      </c>
      <c r="G4" s="144"/>
      <c r="H4" s="144"/>
      <c r="I4" s="144"/>
      <c r="J4" s="144"/>
      <c r="K4" s="144"/>
      <c r="L4" s="144"/>
      <c r="M4" s="142"/>
      <c r="N4" s="10" t="s">
        <v>140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35">
        <f>Header!AP4</f>
        <v>0</v>
      </c>
      <c r="AW4" s="144"/>
      <c r="AX4" s="144"/>
      <c r="AY4" s="144"/>
      <c r="AZ4" s="144"/>
      <c r="BA4" s="144"/>
      <c r="BB4" s="144"/>
      <c r="BC4" s="144"/>
      <c r="BD4" s="144"/>
      <c r="BE4" s="144"/>
      <c r="BF4" s="142"/>
    </row>
    <row r="5" spans="1:58">
      <c r="A5" s="1"/>
      <c r="B5" s="2"/>
      <c r="C5" s="2"/>
      <c r="D5" s="2"/>
      <c r="E5" s="2"/>
      <c r="F5" s="111" t="s">
        <v>7</v>
      </c>
      <c r="G5" s="144"/>
      <c r="H5" s="144"/>
      <c r="I5" s="144"/>
      <c r="J5" s="144"/>
      <c r="K5" s="144"/>
      <c r="L5" s="144"/>
      <c r="M5" s="142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</row>
    <row r="6" spans="1:58">
      <c r="A6" s="1"/>
      <c r="B6" s="2"/>
      <c r="C6" s="2"/>
      <c r="D6" s="2"/>
      <c r="E6" s="2"/>
      <c r="F6" s="241" t="s">
        <v>9</v>
      </c>
      <c r="G6" s="144"/>
      <c r="H6" s="144"/>
      <c r="I6" s="144"/>
      <c r="J6" s="144"/>
      <c r="K6" s="144"/>
      <c r="L6" s="144"/>
      <c r="M6" s="142"/>
      <c r="N6" s="10" t="s">
        <v>129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32">
        <v>45840</v>
      </c>
      <c r="AW6" s="144"/>
      <c r="AX6" s="144"/>
      <c r="AY6" s="144"/>
      <c r="AZ6" s="144"/>
      <c r="BA6" s="144"/>
      <c r="BB6" s="144"/>
      <c r="BC6" s="144"/>
      <c r="BD6" s="144"/>
      <c r="BE6" s="144"/>
      <c r="BF6" s="142"/>
    </row>
    <row r="7" spans="1:58">
      <c r="A7" s="1"/>
      <c r="B7" s="3" t="s">
        <v>11</v>
      </c>
      <c r="C7" s="4"/>
      <c r="D7" s="4"/>
      <c r="E7" s="4"/>
      <c r="F7" s="111" t="s">
        <v>12</v>
      </c>
      <c r="G7" s="144"/>
      <c r="H7" s="144"/>
      <c r="I7" s="144"/>
      <c r="J7" s="144"/>
      <c r="K7" s="144"/>
      <c r="L7" s="144"/>
      <c r="M7" s="142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</row>
    <row r="8" spans="1:58">
      <c r="A8" s="1"/>
      <c r="B8" s="5"/>
      <c r="C8" s="2"/>
      <c r="D8" s="2"/>
      <c r="E8" s="6"/>
      <c r="F8" s="241" t="s">
        <v>13</v>
      </c>
      <c r="G8" s="144"/>
      <c r="H8" s="144"/>
      <c r="I8" s="144"/>
      <c r="J8" s="144"/>
      <c r="K8" s="144"/>
      <c r="L8" s="144"/>
      <c r="M8" s="142"/>
      <c r="N8" s="10" t="s">
        <v>136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</row>
    <row r="9" spans="1:58" ht="27.75" customHeight="1">
      <c r="A9" s="1"/>
      <c r="B9" s="5"/>
      <c r="C9" s="2"/>
      <c r="D9" s="2"/>
      <c r="E9" s="2"/>
      <c r="F9" s="240" t="s">
        <v>14</v>
      </c>
      <c r="G9" s="146"/>
      <c r="H9" s="146"/>
      <c r="I9" s="146"/>
      <c r="J9" s="146"/>
      <c r="K9" s="146"/>
      <c r="L9" s="146"/>
      <c r="M9" s="147"/>
      <c r="N9" s="126" t="s">
        <v>137</v>
      </c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146"/>
      <c r="BA9" s="146"/>
      <c r="BB9" s="146"/>
      <c r="BC9" s="146"/>
      <c r="BD9" s="146"/>
      <c r="BE9" s="146"/>
      <c r="BF9" s="147"/>
    </row>
    <row r="10" spans="1:58">
      <c r="A10" s="1"/>
      <c r="B10" s="7"/>
      <c r="C10" s="8"/>
      <c r="D10" s="8"/>
      <c r="E10" s="8"/>
      <c r="F10" s="117"/>
      <c r="G10" s="169"/>
      <c r="H10" s="169"/>
      <c r="I10" s="169"/>
      <c r="J10" s="169"/>
      <c r="K10" s="169"/>
      <c r="L10" s="169"/>
      <c r="M10" s="170"/>
      <c r="N10" s="168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9"/>
      <c r="BB10" s="169"/>
      <c r="BC10" s="169"/>
      <c r="BD10" s="169"/>
      <c r="BE10" s="169"/>
      <c r="BF10" s="170"/>
    </row>
    <row r="11" spans="1:58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spans="1:5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spans="1:5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spans="1:52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  <row r="994" spans="1:52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</row>
    <row r="995" spans="1:52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</row>
    <row r="996" spans="1:52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</row>
    <row r="997" spans="1:52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</row>
    <row r="998" spans="1:52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</row>
    <row r="999" spans="1:52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</row>
    <row r="1000" spans="1:52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</row>
  </sheetData>
  <mergeCells count="13">
    <mergeCell ref="F2:M2"/>
    <mergeCell ref="F3:M3"/>
    <mergeCell ref="AV3:BF3"/>
    <mergeCell ref="F4:M4"/>
    <mergeCell ref="AV4:BF4"/>
    <mergeCell ref="F9:M9"/>
    <mergeCell ref="F10:M10"/>
    <mergeCell ref="N9:BF10"/>
    <mergeCell ref="F5:M5"/>
    <mergeCell ref="F6:M6"/>
    <mergeCell ref="AV6:BF6"/>
    <mergeCell ref="F7:M7"/>
    <mergeCell ref="F8:M8"/>
  </mergeCells>
  <pageMargins left="0.70866141732283505" right="0.70866141732283505" top="0.74803149606299202" bottom="0.74803149606299202" header="0" footer="0"/>
  <pageSetup paperSize="9" scale="6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Histories</vt:lpstr>
      <vt:lpstr>field definition</vt:lpstr>
      <vt:lpstr>Outline of processing</vt:lpstr>
      <vt:lpstr>input definition</vt:lpstr>
      <vt:lpstr>Message</vt:lpstr>
      <vt:lpstr>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sotokoba</dc:creator>
  <cp:lastModifiedBy>Huynh Le An</cp:lastModifiedBy>
  <dcterms:created xsi:type="dcterms:W3CDTF">2012-06-21T08:15:00Z</dcterms:created>
  <dcterms:modified xsi:type="dcterms:W3CDTF">2025-02-18T04:48:06Z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253658C131F146288C02AF8142CE0A5B_12</vt:lpwstr>
  </property>
  <property fmtid="{D5CDD505-2E9C-101B-9397-08002B2CF9AE}" pid="3" name="KSOProductBuildVer">
    <vt:lpwstr>1033-12.2.0.19805</vt:lpwstr>
  </property>
</Properties>
</file>