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oly\Kiểm thử nâng cao\"/>
    </mc:Choice>
  </mc:AlternateContent>
  <bookViews>
    <workbookView xWindow="0" yWindow="0" windowWidth="20490" windowHeight="7605" firstSheet="1" activeTab="2"/>
  </bookViews>
  <sheets>
    <sheet name="Test Case List" sheetId="5" r:id="rId1"/>
    <sheet name="Phân tích Test Unit" sheetId="8" r:id="rId2"/>
    <sheet name="Test case tạo thông tin ga" sheetId="7" r:id="rId3"/>
    <sheet name="Test Case NV" sheetId="9" r:id="rId4"/>
    <sheet name="Phân tích test annotation" sheetId="1" r:id="rId5"/>
    <sheet name="Test Case TK" sheetId="2" r:id="rId6"/>
    <sheet name="Test Case Station" sheetId="6" r:id="rId7"/>
    <sheet name="Test Report" sheetId="3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7" l="1"/>
  <c r="D6" i="7"/>
  <c r="B6" i="7"/>
  <c r="A6" i="7"/>
  <c r="E6" i="9"/>
  <c r="C6" i="7" l="1"/>
  <c r="E6" i="6"/>
  <c r="D6" i="6"/>
  <c r="B6" i="6"/>
  <c r="A6" i="6"/>
  <c r="C6" i="6" l="1"/>
  <c r="D6" i="9"/>
  <c r="C6" i="9" s="1"/>
  <c r="B6" i="9"/>
  <c r="A6" i="9"/>
  <c r="E6" i="2" l="1"/>
  <c r="D6" i="2" l="1"/>
  <c r="B6" i="2"/>
  <c r="A6" i="2"/>
  <c r="C6" i="2" l="1"/>
</calcChain>
</file>

<file path=xl/comments1.xml><?xml version="1.0" encoding="utf-8"?>
<comments xmlns="http://schemas.openxmlformats.org/spreadsheetml/2006/main">
  <authors>
    <author/>
  </authors>
  <commentList>
    <comment ref="H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8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<sst xmlns="http://schemas.openxmlformats.org/spreadsheetml/2006/main" count="1811" uniqueCount="601">
  <si>
    <t>Ta có thể sử dụng phương pháp giá trị bên và phân vùng tương đương kết hợp để test cho màn hình Đăng kí vé tháng hành khách đi tàu</t>
  </si>
  <si>
    <t>* Đối với trường mã thẻ căn cước:</t>
  </si>
  <si>
    <t>- Giá trị biên nhỏ nhất là 10 kí tự</t>
  </si>
  <si>
    <t>- Giá trị biên lớn nhất là 13 kí tự.</t>
  </si>
  <si>
    <t>* Đối với trường họ tên:</t>
  </si>
  <si>
    <t>- Giá trị biên nhỏ nhất là 5 kí tự</t>
  </si>
  <si>
    <t>- Giá trị biên lớn nhất là 100 kí tự</t>
  </si>
  <si>
    <t>- Kí tự chữ và khoảng trắng là vùng hợp lệ</t>
  </si>
  <si>
    <t>- Ngày sinh phải có 2 kí tự số.</t>
  </si>
  <si>
    <t>- Tháng sinh phải có 2 kí tự số.</t>
  </si>
  <si>
    <t>- Năm sinh phải có 4 kí tự số.</t>
  </si>
  <si>
    <t>- Ngày sinh trong khoảng từ 01 đến 31</t>
  </si>
  <si>
    <t>- Tháng sinh phải trong khoảng từ 01 đến 12</t>
  </si>
  <si>
    <t>- Ngày sinh hợp lệ theo từng tháng và năm nhuận</t>
  </si>
  <si>
    <t>* Đối với trường địa chỉ:</t>
  </si>
  <si>
    <t>- Giá trị biên lớn nhất là 200 kí tự</t>
  </si>
  <si>
    <t>* Đối với trường Email:</t>
  </si>
  <si>
    <t>- Dữ liệu nhập vào chữ, số, kí tự @ và dấu chấm là vùng hợp lệ</t>
  </si>
  <si>
    <t>Phân tích test màn hình Đăng ký vé tháng hành khách</t>
  </si>
  <si>
    <t>- kí tự số nguyên dương là vùng hợp lệ</t>
  </si>
  <si>
    <t>mã căn cước là kí tự chữ</t>
  </si>
  <si>
    <t>mã căn cước chứa kí tự đặc biệt</t>
  </si>
  <si>
    <t>mã căn cước chứa khoảng trắng</t>
  </si>
  <si>
    <t>mã căn cước 9 kí tự số (nhỏ hơn giá trị biên nhỏ nhất 1 giá trị)</t>
  </si>
  <si>
    <t>mã căn cước 11 kí tự số (lớn hơn giá trị biên nhỏ nhất 1 giá trị)</t>
  </si>
  <si>
    <t xml:space="preserve">mã căn cước 10 kí tự số </t>
  </si>
  <si>
    <t>mã căn cước 12 kí tự số (nhỏ hơn giá trị biên lớn nhất 1 giá trị)</t>
  </si>
  <si>
    <t>mã căn cước 14 kí tự số(lớn hơn giá trị biên lớn nhất 1 giá trị)</t>
  </si>
  <si>
    <t>Nhập họ tên là kí tự chữ có độ dài 4 kí tự(nhỏ hơn giá trị biên  nhỏ nhất 1 giá trị)</t>
  </si>
  <si>
    <t>Nhập họ tên là kí tự chữ có độ dài 6 kí tự(lớn hơn giá trị biên nhỏ nhất 1 giá trị)</t>
  </si>
  <si>
    <t>Nhập họ tên là kí tự chữ có độ dài 99 kí tự(nhỏ hơn giá trị biên lớn nhất 1 giá trị)</t>
  </si>
  <si>
    <t>Nhập họ tên là kí tự chữ có độ dài 101 kí tự(lớn hơn giá trị biên lớn nhất 1 giá trị)</t>
  </si>
  <si>
    <t>Nhập họ tên là có chứa kí tự số</t>
  </si>
  <si>
    <t>Nhập họ tên là có chứa kí tự đặc biệt</t>
  </si>
  <si>
    <t>không điền mã căn cước</t>
  </si>
  <si>
    <t>Nhập ngày sinh có 1 kí tự chữ</t>
  </si>
  <si>
    <t>Nhập ngày sinh có 1 khoảng trắng</t>
  </si>
  <si>
    <t>Nhập ngày sinh có 1 kí tự đặc biệt</t>
  </si>
  <si>
    <t>Nhập ngày sinh có 1 kí tự số</t>
  </si>
  <si>
    <t>Nhập tháng sinh có 1 kí tự số</t>
  </si>
  <si>
    <t>Nhập tháng sinh có 1 kí tự chữ</t>
  </si>
  <si>
    <t>Nhập tháng sinh có 1 khoảng trắng</t>
  </si>
  <si>
    <t>Nhập tháng sinh có 1 kí tự đặc biệt</t>
  </si>
  <si>
    <t>Nhập năm sinh có 3 kí tự số</t>
  </si>
  <si>
    <t>Nhập năm sinh có 1 kí tự chữ</t>
  </si>
  <si>
    <t>Nhập năm sinh có 1 khoảng trắng</t>
  </si>
  <si>
    <t>Nhập năm sinh có 1 kí tự đặc biệt</t>
  </si>
  <si>
    <t>Nhập ngày sinh "28/10/1986"</t>
  </si>
  <si>
    <t>Nhập năm sinh có 5 kí tự số</t>
  </si>
  <si>
    <t>Nhập ngày sinh có 3 kí tự số</t>
  </si>
  <si>
    <t>Nhập tháng sinh có 3 kí tự số</t>
  </si>
  <si>
    <t xml:space="preserve">mã căn cước 13 kí tự số </t>
  </si>
  <si>
    <t>Nhập họ tên là kí tự chữ có độ dài 100 kí tự(lớn hơn giá trị biên nhỏ nhất 1 giá trị)</t>
  </si>
  <si>
    <t>Nhập họ tên là kí tự chữ có độ dài 5 kí tự</t>
  </si>
  <si>
    <t>Nhập địa chỉ có 10 kí tự</t>
  </si>
  <si>
    <t>Nhập địa chỉ có 9 kí tự (nhỏ hơn giá trị biên nhỏ nhất 1 đơn vị)</t>
  </si>
  <si>
    <t>Nhập địa chỉ có 200 kí tự</t>
  </si>
  <si>
    <t>Khống nhập địa chỉ</t>
  </si>
  <si>
    <t>Nhập địa chỉ có chứa kí tự đặc biệt ngoài dấu phẩy và dấu gạch ngang</t>
  </si>
  <si>
    <t>Nhập địa chỉ có 11 kí tự(lớn hơn giá trị biên nhỏ nhất 1 đơn vị)</t>
  </si>
  <si>
    <t>Nhập địa chỉ có 199 kí tự (nhỏ hơn giá trị biên lớn nhất 1 đơn vị)</t>
  </si>
  <si>
    <t>Nhập địa chỉ có 201 kí tự (lớn hơn giá trị biên lớn nhất 1 đơn vị)</t>
  </si>
  <si>
    <t>Không nhập trường email</t>
  </si>
  <si>
    <t>mã căn cước số âm -123456789</t>
  </si>
  <si>
    <t>Không nhập trường họ tên</t>
  </si>
  <si>
    <t>Nhập ngày sinh  có ngày không hợp lệ</t>
  </si>
  <si>
    <t>Nhập ngày sinh có tháng không hợp lệ</t>
  </si>
  <si>
    <t>Nhập ngày sinh là ngày của tương lai</t>
  </si>
  <si>
    <t xml:space="preserve"> </t>
  </si>
  <si>
    <t>TEST CASE LIST</t>
  </si>
  <si>
    <t>Project Name</t>
  </si>
  <si>
    <t>Project Code</t>
  </si>
  <si>
    <t>Test Environment Setup Description</t>
  </si>
  <si>
    <t>No</t>
  </si>
  <si>
    <t>Function Name</t>
  </si>
  <si>
    <t>Sheet Name</t>
  </si>
  <si>
    <t>Description</t>
  </si>
  <si>
    <t>Pre-Condition</t>
  </si>
  <si>
    <t>1.1</t>
  </si>
  <si>
    <t>1.2</t>
  </si>
  <si>
    <t xml:space="preserve">Assignment </t>
  </si>
  <si>
    <t>Đăng kí tài khoản thẻ Hành khách</t>
  </si>
  <si>
    <t>Test Case Đăng ký TK</t>
  </si>
  <si>
    <t>Sửa thông tin ga tàu</t>
  </si>
  <si>
    <t>Mã phân hệ</t>
  </si>
  <si>
    <t>Yêu cầu</t>
  </si>
  <si>
    <t>Mã yêu cầu</t>
  </si>
  <si>
    <t>Tester</t>
  </si>
  <si>
    <t>Lê Anh Vũ</t>
  </si>
  <si>
    <t>Đạt</t>
  </si>
  <si>
    <t>Không đạt</t>
  </si>
  <si>
    <t>Chưa test</t>
  </si>
  <si>
    <t>Không test</t>
  </si>
  <si>
    <t>Tổng số Test case</t>
  </si>
  <si>
    <t>ID</t>
  </si>
  <si>
    <t>Tên TC</t>
  </si>
  <si>
    <t>Điều kiện tiên quyết</t>
  </si>
  <si>
    <t>Dữ liệu test</t>
  </si>
  <si>
    <t>Các bước thực hiện</t>
  </si>
  <si>
    <t>Kết quả mong đợi</t>
  </si>
  <si>
    <t>Ngày test</t>
  </si>
  <si>
    <t>Ghi chú</t>
  </si>
  <si>
    <t>Pass</t>
  </si>
  <si>
    <t>Fail</t>
  </si>
  <si>
    <t>Kết quả thực tế</t>
  </si>
  <si>
    <t>Untest</t>
  </si>
  <si>
    <t>N/A</t>
  </si>
  <si>
    <t>TC-01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</si>
  <si>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</si>
  <si>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</si>
  <si>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</si>
  <si>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</si>
  <si>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</si>
  <si>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</si>
  <si>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</si>
  <si>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</si>
  <si>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</si>
  <si>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</si>
  <si>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</si>
  <si>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</si>
  <si>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</si>
  <si>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</si>
  <si>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</si>
  <si>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</si>
  <si>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</si>
  <si>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</si>
  <si>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</si>
  <si>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</si>
  <si>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</si>
  <si>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</si>
  <si>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</si>
  <si>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</si>
  <si>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</si>
  <si>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</si>
  <si>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TC-28</t>
  </si>
  <si>
    <t>TC-29</t>
  </si>
  <si>
    <t>TC-30</t>
  </si>
  <si>
    <t>TC-31</t>
  </si>
  <si>
    <t>TC-32</t>
  </si>
  <si>
    <t>TC-33</t>
  </si>
  <si>
    <t>TC-34</t>
  </si>
  <si>
    <t>TC-35</t>
  </si>
  <si>
    <t>TC-36</t>
  </si>
  <si>
    <t>TC-37</t>
  </si>
  <si>
    <t>TC-38</t>
  </si>
  <si>
    <t>TC-39</t>
  </si>
  <si>
    <t>TC-40</t>
  </si>
  <si>
    <t>TC-41</t>
  </si>
  <si>
    <t>TC-42</t>
  </si>
  <si>
    <t>TC-43</t>
  </si>
  <si>
    <t>TC-44</t>
  </si>
  <si>
    <t>TC-45</t>
  </si>
  <si>
    <t>TC-46</t>
  </si>
  <si>
    <t>TC-47</t>
  </si>
  <si>
    <t>TC-48</t>
  </si>
  <si>
    <t>TC-49</t>
  </si>
  <si>
    <t>TC-50</t>
  </si>
  <si>
    <t>TC-51</t>
  </si>
  <si>
    <t>TC-52</t>
  </si>
  <si>
    <t>Nhập đường dẫn "localhost:8080/register"</t>
  </si>
  <si>
    <t>1. Màn hình không hiển thị thông báo lỗi mã căn cước</t>
  </si>
  <si>
    <t>1. Màn hình hiển thị thông báo lỗi mã căn cước:"Mã thẻ là kiểu số dương với độ dài từ 10 -13"</t>
  </si>
  <si>
    <t>1.Điền vào mã căn cước: ""
2.Chọn nút "Submit"</t>
  </si>
  <si>
    <t>1.Điền vào họ tên : "Lee A"
2.Chọn nút "Submit"</t>
  </si>
  <si>
    <t>1. Màn hình không hiển thị thông báo lỗi họ tên</t>
  </si>
  <si>
    <t>1.Điền vào họ tên : "Le A"
2.Chọn nút "Submit"</t>
  </si>
  <si>
    <t>1. Màn hình hiển thị thông báo "Độ dài tên 5 - 100 kí tự"</t>
  </si>
  <si>
    <t>1.Điền vào họ tên : "Lê Anh"
2.Chọn nút "Submit"</t>
  </si>
  <si>
    <t>1.Điền vào họ tên : "poiuytrewqpoiuytrewqpoiuytrepoiuytrewqpoiuytrewqpoiuytrepoiuytrewqpoiuytrewqpoiuytrepoiuytrewqpoiuyt"
2.Chọn nút "Submit"</t>
  </si>
  <si>
    <t>1.Điền vào họ tên : "poiuytrewqpoiuytrewqpoiuytrepoiuytrewqpoiuytrewqpoiuytrpoiuytrewqpoiuytrewqpoiuytrepoiuytrewqpoiuyt"
2.Chọn nút "Submit"</t>
  </si>
  <si>
    <t>1.Điền vào họ tên : "poiuytrewqpoiuytrewqpoiuytrepoiuytrewqpoiuytrewqpoiuytrptyoiuytrewqpoiuytrewqpoiuytrepoiuytrewqpoiuyt"
2.Chọn nút "Submit"</t>
  </si>
  <si>
    <t>1.Điền vào họ tên : "Lê Anh a 3"
2.Chọn nút "Submit"</t>
  </si>
  <si>
    <t>1. Màn hình hiển thị thông báo "Họ tên không chứa kí tự số và kí tự đặc biệt"</t>
  </si>
  <si>
    <t>1.Điền vào họ tên : "Lê Anh a@"
2.Chọn nút "Submit"</t>
  </si>
  <si>
    <t>1.Điền vào họ tên : ""
2.Chọn nút "Submit"</t>
  </si>
  <si>
    <t>1.Điền vào ngày sinh: "28/10/1986"
2.Chọn nút "Submit"</t>
  </si>
  <si>
    <t>1. Màn hình không hiển thị thông báo lỗi ngày sinh</t>
  </si>
  <si>
    <t>1.Điền vào ngày sinh: "8/10/1986"
2.Chọn nút "Submit"</t>
  </si>
  <si>
    <t>1. Màn hình hiển thị thông báo "Ngày sinh hợp lệ theo định dạng dd/mm/yyyy"</t>
  </si>
  <si>
    <t>1.Điền vào ngày sinh: "812/10/1986"
2.Chọn nút "Submit"</t>
  </si>
  <si>
    <t>1.Điền vào ngày sinh: "a8/10/1986"
2.Chọn nút "Submit"</t>
  </si>
  <si>
    <t>1.Điền vào ngày sinh: " 8/10/1986"
2.Chọn nút "Submit"</t>
  </si>
  <si>
    <t>1.Điền vào ngày sinh: "28/1/1986"
2.Chọn nút "Submit"</t>
  </si>
  <si>
    <t>1.Điền vào ngày sinh: "28/121/1986"
2.Chọn nút "Submit"</t>
  </si>
  <si>
    <t>1.Điền vào ngày sinh: "28/1a/1986"
2.Chọn nút "Submit"</t>
  </si>
  <si>
    <t>1.Điền vào ngày sinh: "28/ 1/1986"
2.Chọn nút "Submit"</t>
  </si>
  <si>
    <t>1.Điền vào ngày sinh: "28/$1/1986"
2.Chọn nút "Submit"</t>
  </si>
  <si>
    <t>1.Điền vào ngày sinh: "28/10/198"
2.Chọn nút "Submit"</t>
  </si>
  <si>
    <t>1.Điền vào ngày sinh: "28/10/19866"
2.Chọn nút "Submit"</t>
  </si>
  <si>
    <t>Điền vào ngày sinh: "28/10/1a86"</t>
  </si>
  <si>
    <t>1.Điền vào ngày sinh: "28/10/1a86"
2.Chọn nút "Submit"</t>
  </si>
  <si>
    <t>1.Điền vào ngày sinh: "28/10/1 86"
2.Chọn nút "Submit"</t>
  </si>
  <si>
    <t>1.Điền vào ngày sinh: "32/10/1986"
2.Chọn nút "Submit"</t>
  </si>
  <si>
    <t>1.Điền vào ngày sinh: "28/14/1986"
2.Chọn nút "Submit"</t>
  </si>
  <si>
    <t>Ngày sinh phải nhỏ hơn hoặc bằng ngày hiện tại</t>
  </si>
  <si>
    <t>1.Điền vào ngày sinh: "29/02/2019"
2.Chọn nút "Submit"</t>
  </si>
  <si>
    <t>Nhập ngày sinh "29/02/2019" kiểm tra năm nhuận</t>
  </si>
  <si>
    <t>1.Điền vào ngày sinh: "2@/10/1986"
2.Chọn nút "Submit"</t>
  </si>
  <si>
    <t>1.Điền vào địa chỉ: "32 Yên Phụ"
2.Chọn nút "Submit"</t>
  </si>
  <si>
    <t>1. Màn hình không hiển thị thông báo lỗi địa chỉ</t>
  </si>
  <si>
    <t>1.Điền vào địa chỉ: "32 Yên Ph"
2.Chọn nút "Submit"</t>
  </si>
  <si>
    <t>1. Màn hình hiển thị thông báo "Độ dài địa chỉ 10- 200 kí tự"</t>
  </si>
  <si>
    <t>1.Điền vào ngày sinh: "29/06/2039"
2.Chọn nút "Submit"</t>
  </si>
  <si>
    <t>1.Điền vào địa chỉ: "32 Yên Phụ "
2.Chọn nút "Submit"</t>
  </si>
  <si>
    <t>Điền vào địa chỉ: "fdsfsdfsffdsfsdfsfsdfsfsdfsdfsdfsfsd fdsfsfsdfsdfsdfsdfsfsf fdsfsdfsdfsdfsfds fdsfsfsdfdsfdsfsdfsffdsfsdfsfsdfsfsdfsdfsdfsfsd fdsfsfsdfsdfsdfsdfsafsf fdsfsdfsdfsdfsfds fdsfsfsdfdsd dsaaaaaadsassddffff"</t>
  </si>
  <si>
    <t>1. Màn hình hiển thị thông báo lỗi: "Độ dài địa chỉ 10- 200 kí tự "</t>
  </si>
  <si>
    <t>1. Màn hình hiển thị thông báo lỗi: "Địa chỉ không chứa kí tự đặc biệt"</t>
  </si>
  <si>
    <t>1. Màn hình không hiển thị thông báo lỗi email</t>
  </si>
  <si>
    <t>1. Màn hình hiển thị thông báo "Email không đúng định dạng"</t>
  </si>
  <si>
    <t>Ngày sinh phải check năm nhuận và số ngày tháng 2</t>
  </si>
  <si>
    <t>Nhập email hợp lệ</t>
  </si>
  <si>
    <t>Nhập email không hợp lệ</t>
  </si>
  <si>
    <t>Nhập tất cả các trường hợp lệ</t>
  </si>
  <si>
    <t>Điền vào:
- mã căn cước:1234567890
-họ tên: Lê Anh Vũ
- Ngày sinh: 28/10/1986
- Địa chỉ: 32/48 An Dương - Yên Phụ
- Email : leanhvu86@gmail.com</t>
  </si>
  <si>
    <t>1.Điền vào:
- mã căn cước:1234567890
-họ tên: Lê Anh Vũ
- Ngày sinh: 28/10/1986
- Địa chỉ: 32/48 An Dương - Yên Phụ
- Email : leanhvu86@gmail.com
2.Chọn nút "Submit"</t>
  </si>
  <si>
    <t>1. Màn hình hiển thị thông "Đăng ký thẻ tháng thành công"</t>
  </si>
  <si>
    <t>1.3</t>
  </si>
  <si>
    <t>* Đối với trường Ngày Sinh: Format theo chuẩn dd/mm/yyyy</t>
  </si>
  <si>
    <t>1.Điền vào mã căn cước:1234567890
2.Chọn nút "Submit"</t>
  </si>
  <si>
    <t>1.Điền vào mã căn cước:1234567890123
2.Chọn nút "Submit"</t>
  </si>
  <si>
    <t>1.Điền vào mã căn cước:123456789
2.Chọn nút "Submit"</t>
  </si>
  <si>
    <t>Điền vào mã căn cước:1234567890</t>
  </si>
  <si>
    <t>Điền vào mã căn cước:1234567890123</t>
  </si>
  <si>
    <t>1.Điền vào mã căn cước:12345678901"
2.Chọn nút "Submit"</t>
  </si>
  <si>
    <t>1.Điền vào mã căn cước:123456789012"
2.Chọn nút "Submit"</t>
  </si>
  <si>
    <t>1.Điền vào mã căn cước:12345678901234"
2.Chọn nút "Submit"</t>
  </si>
  <si>
    <t>1.Điền vào mã căn cước:-123456789"
2.Chọn nút "Submit"</t>
  </si>
  <si>
    <t>1.Điền vào mã căn cước:a123456789"
2.Chọn nút "Submit"</t>
  </si>
  <si>
    <t>1.Điền vào mã căn cước:@123456789"
2.Chọn nút "Submit"</t>
  </si>
  <si>
    <t>1.Điền vào mã căn cước: 123456789"
2.Chọn nút "Submit"</t>
  </si>
  <si>
    <t>Điền vào mã căn cước:123456789</t>
  </si>
  <si>
    <t>Điền vào mã căn cước:12345678901</t>
  </si>
  <si>
    <t>Điền vào mã căn cước:123456789012</t>
  </si>
  <si>
    <t>Điền vào mã căn cước:12345678901234</t>
  </si>
  <si>
    <t>Điền vào mã căn cước:@123456789</t>
  </si>
  <si>
    <t>Điền vào mã căn cước: 123456789</t>
  </si>
  <si>
    <t xml:space="preserve">Điền vào mã căn cước: </t>
  </si>
  <si>
    <t>Điền vào họ tên:Lee A</t>
  </si>
  <si>
    <t>Điền vào họ tên:Le A</t>
  </si>
  <si>
    <t>Điền vào họ tên:Lê Anh</t>
  </si>
  <si>
    <t>Điền vào họ tên:poiuytrewqpoiuytrewqpoiuytrepoiuytrewqpoiuytrewqpoiuytrepoiutyytrewqpoiutrewqpoiuytrepoiuytrewqpoiuyt</t>
  </si>
  <si>
    <t>Điền vào họ tên:Lê Anh a 3</t>
  </si>
  <si>
    <t>Điền vào họ tên:Lê Anh a@</t>
  </si>
  <si>
    <t xml:space="preserve">Điền vào họ tên: </t>
  </si>
  <si>
    <t>Điền vào ngày sinh:28/10/1986</t>
  </si>
  <si>
    <t>Điền vào ngày sinh:8/10/1986</t>
  </si>
  <si>
    <t>Điền vào ngày sinh:812/10/1986</t>
  </si>
  <si>
    <t>Điền vào ngày sinh:a8/10/1986</t>
  </si>
  <si>
    <t>Điền vào ngày sinh: 8/10/1986</t>
  </si>
  <si>
    <t>Điền vào ngày sinh:2@/10/1986</t>
  </si>
  <si>
    <t>Điền vào ngày sinh:28/1/1986</t>
  </si>
  <si>
    <t>Điền vào ngày sinh:28/121/1986</t>
  </si>
  <si>
    <t>Điền vào ngày sinh:28/1a/1986</t>
  </si>
  <si>
    <t>Điền vào ngày sinh:28/ 1/1986</t>
  </si>
  <si>
    <t>Điền vào ngày sinh:28/$1/1986</t>
  </si>
  <si>
    <t>Điền vào ngày sinh:28/10/198</t>
  </si>
  <si>
    <t>Điền vào ngày sinh:28/10/19866</t>
  </si>
  <si>
    <t>Điền vào ngày sinh:28/10/1a86</t>
  </si>
  <si>
    <t>Điền vào ngày sinh:28/10/1 86</t>
  </si>
  <si>
    <t>Điền vào ngày sinh:32/10/1986</t>
  </si>
  <si>
    <t>Điền vào ngày sinh:28/14/1986</t>
  </si>
  <si>
    <t>Điền vào ngày sinh:29/06/2039</t>
  </si>
  <si>
    <t>Điền vào ngày sinh:29/02/2019</t>
  </si>
  <si>
    <t>Điền vào địa chỉ:32 Yên Phụ</t>
  </si>
  <si>
    <t>Điền vào địa chỉ:32 Yên Ph</t>
  </si>
  <si>
    <t xml:space="preserve">Điền vào địa chỉ:32 Yên Phụ </t>
  </si>
  <si>
    <t>Điền vào địa chỉ:fdsfsdfsffdsfsdfsfsdfsfsdfsdfsdfsfsd fdsfsfsdfsdfsdfsdfsfsf fdsfsdfsdfsdfsfds fdsfsfsdfdsfdsfsdfsffdsfsdfsfsdfsfsdfsdfsdfsfsd fdsfsfsdfsdfsdfsdfsfsf fdsfsdfsdfsdfsfds fdsfsfsdfdsd dsaaaaaadsassddffff</t>
  </si>
  <si>
    <t>Điền vào địa chỉ:fdsfsdfsffdsfsdfsfsdfsfsdfsdfsdfsfsd fdsfsfsdfsdfsdfsdfsfsf fdsfsdfsdfsdfsfds fdsfsfsdfdsfdsfsdfsffdsfsdfsfssadfsfsdfsdfsdfsfsd fdsfsfsdfsdfsdfsdfsafsf fdsfsdfsdfsdfsfds fdsfsfsdfdsd dsaaaaaadsassddffff</t>
  </si>
  <si>
    <t xml:space="preserve">Điền vào địa chỉ:          </t>
  </si>
  <si>
    <t>Điền vào địa chỉ:32 An Dương @</t>
  </si>
  <si>
    <t>Điền vào email:leanhvu86@gmail.com</t>
  </si>
  <si>
    <t xml:space="preserve">Điền vào email:    </t>
  </si>
  <si>
    <t>Điền vào email:leanhvu86gmail.com</t>
  </si>
  <si>
    <t>1. Màn hình hiển thị thông báo:Đăng ký thẻ tháng thành công</t>
  </si>
  <si>
    <t>1. Màn hình hiển thị thông báo:Email không đúng định dạng</t>
  </si>
  <si>
    <t xml:space="preserve">1. Màn hình không hiển thị thông báo lỗi email: </t>
  </si>
  <si>
    <t>1. Màn hình hiển thị thông báo lỗi:Địa chỉ không chứa kí tự đặc biệt</t>
  </si>
  <si>
    <t>1. Màn hình hiển thị thông báo lỗi:Độ dài địa chỉ 10- 200 kí tự</t>
  </si>
  <si>
    <t>1. Màn hình không hiển thị thông báo lỗi địa chỉ:</t>
  </si>
  <si>
    <t xml:space="preserve">1. Màn hình không hiển thị thông báo lỗi địa chỉ: </t>
  </si>
  <si>
    <t>1. Màn hình hiển thị thông báo:Độ dài địa chỉ 10- 200 kí tự</t>
  </si>
  <si>
    <t>1. Màn hình hiển thị thông báo:Ngày sinh hợp lệ theo định dạng dd/mm/yyyy</t>
  </si>
  <si>
    <t>1. Màn hình hiển thị thông báo:Ngày sinh phải nhỏ hơn hoặc bằng ngày hiện tại</t>
  </si>
  <si>
    <t>1. Màn hình hiển thị thông báo:Độ dài tên 5 - 100 kí tự</t>
  </si>
  <si>
    <t>1. Màn hình hiển thị thông báo:Họ tên không chứa kí tự số và kí tự đặc biệt</t>
  </si>
  <si>
    <t>1.Điền vào email:leanhvu86gmail.com
2.Chọn nút "Submit"</t>
  </si>
  <si>
    <t>1.Điền vào email:      
2.Chọn nút "Submit"</t>
  </si>
  <si>
    <t>1.Điền vào email:leanhvu86@gmail.com
2.Chọn nút "Submit"</t>
  </si>
  <si>
    <t>1.Điền vào địa chỉ:32 An Dương @
2.Chọn nút "Submit"</t>
  </si>
  <si>
    <t>1.Điền vào địa chỉ:      
2.Chọn nút "Submit"</t>
  </si>
  <si>
    <t>1.Điền vào địa chỉ:fdsfsdfsffdsfsdfsfsdfsfsdfsdfsdfsfsd fdsfsfsdfsdfsdfsdfsfsf fdsfsdfsdfsdfsfds fdsfsfsdfdsfdsfsdfsffdssafsdfsfsdfsfsdfsdfsdfsfsd fdsfsfsdfsdfsdfsdfsfasf fdsfsdfsdfsdfsfds fdsfsfsdfdsd dsaaaaaadsassddffff
2.Chọn nút "Submit"</t>
  </si>
  <si>
    <t>1.Điền vào địa chỉ:fdsfsdfsffdsfsdfsfsdfsfsdfsdfsdfsfsd fdsfsfsdfsdfsdfsdfsfsf fdsfsdfsdfsdfsfds fdsfsfsdfdsfdsfsdfsffdsfsdfsfsdfsfsdfsdfsdfsfsd fdsfsfsdfsdfsdfsdfsfasf fdsfsdfsdfsdfsfds fdsfsfsdfdsd dsaaaaaadsassddffff
2.Chọn nút "Submit"</t>
  </si>
  <si>
    <t>1.Điền vào địa chỉ:fdsfsdfsffdsfsdfsfsdfsfsdfsdfsdfsfsd fdsfsfsdfsdfsdfsdfsfsf fdsfsdfsdfsdfsfds fdsfsfsdfdsfdsfsdfsffdsfsdfsfsdfsfsdfsdfsdfsfsd fdsfsfsdfsdfsdfsdfsfsf fdsfsdfsdfsdfsfds fdsfsfsdfdsd dsaaaaaadsassddffff
2.Chọn nút "Submit"</t>
  </si>
  <si>
    <t xml:space="preserve">1. Màn hình không hiển thị thông báo lỗi họ tên: </t>
  </si>
  <si>
    <t>1. Màn hình hiển thị thông báo lỗi mã căn cước:Mã thẻ là kiểu số dương với độ dài từ 10 -13</t>
  </si>
  <si>
    <t xml:space="preserve">1. Màn hình không hiển thị thông báo lỗi mã căn cước: </t>
  </si>
  <si>
    <t>Điền vào mã căn cước:a123456789</t>
  </si>
  <si>
    <t>Điền vào mã căn cước:-123456789</t>
  </si>
  <si>
    <t>Test tạo nhân viên</t>
  </si>
  <si>
    <t>Test Case Tạo mới nhân viên</t>
  </si>
  <si>
    <t>Entity:</t>
  </si>
  <si>
    <t>PHÂN TÍCH TEST LỚP DAO CỦA PHẦN TẠO MỚI NHÂN VIÊN SỬ DỤNG TESTNG</t>
  </si>
  <si>
    <t>Ta sử dụng phương pháp pairwise testing</t>
  </si>
  <si>
    <t xml:space="preserve">* Xác định số lượng đầu, các vùng test với mỗi trường </t>
  </si>
  <si>
    <t>- email: ok,rỗng,kí tự đặc biệt</t>
  </si>
  <si>
    <t>Name</t>
  </si>
  <si>
    <t>null</t>
  </si>
  <si>
    <t>Lastname</t>
  </si>
  <si>
    <t>Email</t>
  </si>
  <si>
    <t>Phone</t>
  </si>
  <si>
    <t>Trạng thái</t>
  </si>
  <si>
    <t>&lt;10</t>
  </si>
  <si>
    <t>&gt;15</t>
  </si>
  <si>
    <t>&gt;100</t>
  </si>
  <si>
    <t>special</t>
  </si>
  <si>
    <t>OK</t>
  </si>
  <si>
    <t>-phone: ok,rỗng,kí tự đặc biệt,nhỏ hơn &lt;10, lớn hơn &gt;15</t>
  </si>
  <si>
    <t xml:space="preserve">Ta ghép  cặp name-lastname </t>
  </si>
  <si>
    <t>Sau đó lần lượt là  Email, Phone</t>
  </si>
  <si>
    <t>Kiểm tra chức năng lưu thông tin nhân viên</t>
  </si>
  <si>
    <t>Kiểm tra chức năng đăng ký tài khoản hành khách</t>
  </si>
  <si>
    <t>Nhập các giá trị hợp lệ</t>
  </si>
  <si>
    <t>&lt;2</t>
  </si>
  <si>
    <t>- lastname: ok,rỗng,kí tự đặc biệt, nhỏ hơn &lt;2, lớn hơn &gt;100</t>
  </si>
  <si>
    <t>Nhập các giá trị không hợp lệ</t>
  </si>
  <si>
    <t xml:space="preserve">Truyền vào các dữ liệu:
Name: 
LastName: 
Email: 
Phone: </t>
  </si>
  <si>
    <t>Truyền vào các dữ liệu:
Name:Anh Vũ
LastName: Trần 
Email: leanhvu@gmail.com
Phone: 0945109262</t>
  </si>
  <si>
    <t>Kết nối được với database</t>
  </si>
  <si>
    <t>1. Khai báo biến result.
2.  Thêm mới nhân viên
3. Truyền vào các dữ liệu:
Name: Vũ
LastName: Trần Anh
Email: leanhvu@gmail.com
Phone: 0945109262
4. Đặt assert.assertEquals(true,result)
5. Kiểm tra kết quả trả về
6. Xóa nhân viên</t>
  </si>
  <si>
    <t>1. Kết quả trả về là true</t>
  </si>
  <si>
    <t>1. Kết quả trả về là false</t>
  </si>
  <si>
    <t>Điền vào họ tên:poiuytrewqpoiuytrewqpoiuytrepoiuytrewqpoiuytrewqpoiuytrepoiuytrewqpoiuytrewqpoiuytrepoiuytrewqpoiuyt</t>
  </si>
  <si>
    <t xml:space="preserve">Truyền vào các dữ liệu:
Name:
LastName: Tpoiuytrewqpoiuytrewqpoiuytrepoiuytrewqpoiuytrewqpoiuytrepoiuytrewqpoiuytrewqpoiuytrepoiuytrewqpoiuyt 
Email: leanhvu@gmail.com
Phone: </t>
  </si>
  <si>
    <t>Truyền vào các dữ liệu:
Name:
LastName: 
Email: 
Phone: 094510926#</t>
  </si>
  <si>
    <t>Truyền vào các dữ liệu:
Name:Anh
LastName: Trần 
Email: %leanhvu@gmail.com
Phone: 0945109264</t>
  </si>
  <si>
    <t>- name: ok,rỗng,kí tự đặc biệt, nhỏ hơn &lt;2, lớn hơn &gt;100</t>
  </si>
  <si>
    <t>Truyền vào các dữ liệu:
Name: A
LastName: Trần Anh@
Email: leanhvu@gmail.com
Phone: 09451092622312323</t>
  </si>
  <si>
    <t>Truyền vào các dữ liệu:
Name:Anh Vũ#
LastName: Trần @
Email: 
Phone: 0945109265</t>
  </si>
  <si>
    <t>Truyền vào các dữ liệu:
Name:Anh Vũ
LastName:  
Email: leanhvu@gmail.com!
Phone: 0945109266212122</t>
  </si>
  <si>
    <t>Truyền vào các dữ liệu:
Name:Anh Vũ&amp;
LastName: T
Email: leanhvu@gmail.com
Phone: 0945109267#</t>
  </si>
  <si>
    <t>Truyền vào các dữ liệu:
Name:Anh Vũ
LastName: Tpoiuytrewqpoiuytrewqpoiuytrepoiuytrewqpoiuytrewqpoiuytrepoiuytrewqpoiuytrewqpoiuytrepoiuytrewqpoiuyt 
Email: leanhvu@gmail.com
Phone: 0945109268</t>
  </si>
  <si>
    <t>Truyền vào các dữ liệu:
Name:Anh Vũ
LastName: Trần 
Email: 
Phone: 094510927</t>
  </si>
  <si>
    <t>Truyền vào các dữ liệu:
Name:A
LastName: Tpoiuytrewqpoiuytrewqpoiuytrepoiuytrewqpoiuytrewqpoiuytrepoiuytrewqpoiuytrewqpoiuytrepoiuytrewqpoiuyt 
Email: leanhvu@gmail.com*
Phone: 0945109271%</t>
  </si>
  <si>
    <t>Truyền vào các dữ liệu:
Name:
LastName: Trần@ 
Email: leanhvu@gmail.com^
Phone: 094510927</t>
  </si>
  <si>
    <t>Truyền vào các dữ liệu:
Name:Tpoiuytrewqpoiuytrewqpoiuytrepoiuytrewqpoiuytrewqpoiuytrepoiuytrewqpoiuytrewqpoiuytrepoiuytrewqpoiuyt
LastName: T 
Email: 
Phone: 09451092731231</t>
  </si>
  <si>
    <t>Truyền vào các dữ liệu:
Name:Anh Vũ!
LastName: Tpoiuytrewqpoiuytrewqpoiuytrepoiuytrewqpoiuytrewqpoiuytrepoiuytrewqpoiuytrewqpoiuytrepoiuytrewqpoiuyt 
Email: 
Phone: 094510927</t>
  </si>
  <si>
    <t xml:space="preserve">Truyền vào các dữ liệu:
Name:A
LastName:  
Email: 
Phone: </t>
  </si>
  <si>
    <t>Truyền vào các dữ liệu:
Name:Tpoiuytrewqpoiuytrewqpoiuytrepoiuytrewqpoiuytrewqpoiuytrepoiuytrewqpoiuytrewqpoiuytrepoiuytrewqpoiuyt
LastName: Trần 
Email: leanhvu@gmail.com
Phone: 0945109276$</t>
  </si>
  <si>
    <t>Truyền vào các dữ liệu:
Name:Anh Vũ$
LastName: Trần 
Email: leanhvu@gmail.com^
Phone: 09451092771212112</t>
  </si>
  <si>
    <t xml:space="preserve">Truyền vào các dữ liệu:
Name:Anh Vũ
LastName: T 
Email: leanhvu@gmail.com#
Phone: </t>
  </si>
  <si>
    <t xml:space="preserve">Truyền vào các dữ liệu:
Name:Anh Vũ$
LastName: Trần 
Email: leanhvu@gmail.com
Phone: </t>
  </si>
  <si>
    <t>Truyền vào các dữ liệu:
Name:
LastName: Trần 
Email: 
Phone: 0945109280123432</t>
  </si>
  <si>
    <t>1. Khai báo biến result.
2.  Thêm mới nhân viên
3. Truyền vào các dữ liệu:
Name:
LastName: 
Email:
Phone:
4. Đặt assert.assertEquals(false,result)
5. Kiểm tra kết quả trả về
6. Xóa nhân viên</t>
  </si>
  <si>
    <t>1. Khai báo biến result.
2.  Thêm mới nhân viên
3. Truyền vào các dữ liệu:
Name: Ana
LastName: Trần Anh@
Email: leanhvu@gmail.com
Phone: 09451092622312323
4. Đặt assert.assertEquals(false,result)
5. Kiểm tra kết quả trả về
6. Xóa nhân viên</t>
  </si>
  <si>
    <t>1. Khai báo biến result.
2.  Thêm mới nhân viên
3. Truyền vào các dữ liệu:
Name:
LastName: Tpoiuytrewqpoiuytrewqpoiuytrepoiuytrewqpoiuytrewqpoiuytrepoiuytrewqpoiuytrewqpoiuytrepoiuytrewqpoiuyt 
Email: leanhvu@gmail.com
Phone: 
4. Đặt assert.assertEquals(false,result)
5. Kiểm tra kết quả trả về
6. Xóa nhân viên</t>
  </si>
  <si>
    <t>1. Khai báo biến result.
2.  Thêm mới nhân viên
3. Truyền vào các dữ liệu:
Name:
LastName: 
Email: 
Phone: 094510926#
4. Đặt assert.assertEquals(false,result)
5. Kiểm tra kết quả trả về
6. Xóa nhân viên</t>
  </si>
  <si>
    <t>1. Khai báo biến result.
2.  Thêm mới nhân viên
3. Truyền vào các dữ liệu:
Name:Anh
LastName: Trần 
Email: %leanhvu@gmail.com
Phone: 0945109264
4. Đặt assert.assertEquals(false,result)
5. Kiểm tra kết quả trả về
6. Xóa nhân viên</t>
  </si>
  <si>
    <t>1. Khai báo biến result.
2.  Thêm mới nhân viên
3. Truyền vào các dữ liệu:
Name:Anh Vũ#
LastName: Trần @
Email: 
Phone: 0945109265
4. Đặt assert.assertEquals(false,result)
5. Kiểm tra kết quả trả về
6. Xóa nhân viên</t>
  </si>
  <si>
    <t>1. Khai báo biến result.
2.  Thêm mới nhân viên
3. Truyền vào các dữ liệu:
Name:Anh Vũ
LastName:  
Email: leanhvu@gmail.com!
Phone: 0945109266212122
4. Đặt assert.assertEquals(false,result)
5. Kiểm tra kết quả trả về
6. Xóa nhân viên</t>
  </si>
  <si>
    <t>1. Khai báo biến result.
2.  Thêm mới nhân viên
3. Truyền vào các dữ liệu:
Name:Anh Vũ&amp;
LastName: T
Email: leanhvu@gmail.com
Phone: 0945109267#
4. Đặt assert.assertEquals(false,result)
5. Kiểm tra kết quả trả về
6. Xóa nhân viên</t>
  </si>
  <si>
    <t>1. Khai báo biến result.
2.  Thêm mới nhân viên
3. Truyền vào các dữ liệu:
Name:Anh Vũ
LastName: Tpoiuytrewqpoiuytrewqpoiuytrepoiuytrewqpoiuytrewqpoiuytrepoiuytrewqpoiuytrewqpoiuytrepoiuytrewqpoiuyt 
Email: leanhvu@gmail.com
Phone: 0945109268
4. Đặt assert.assertEquals(false,result)
5. Kiểm tra kết quả trả về
6. Xóa nhân viên</t>
  </si>
  <si>
    <t>1. Khai báo biến result.
2.  Thêm mới nhân viên
3. Truyền vào các dữ liệu:
Name:Anh Vũ
LastName: Trần 
Email: 
Phone: 094510927
4. Đặt assert.assertEquals(false,result)
5. Kiểm tra kết quả trả về
6. Xóa nhân viên</t>
  </si>
  <si>
    <t>1. Khai báo biến result.
2.  Thêm mới nhân viên
3. Truyền vào các dữ liệu:
Name:A
LastName: Tpoiuytrewqpoiuytrewqpoiuytrepoiuytrewqpoiuytrewqpoiuytrepoiuytrewqpoiuytrewqpoiuytrepoiuytrewqpoiuyt 
Email: leanhvu@gmail.com*
Phone: 0945109271%
4. Đặt assert.assertEquals(false,result)
5. Kiểm tra kết quả trả về
6. Xóa nhân viên</t>
  </si>
  <si>
    <t>1. Khai báo biến result.
2.  Thêm mới nhân viên
3. Truyền vào các dữ liệu:
Name:
LastName: Trần@ 
Email: leanhvu@gmail.com^
Phone: 094510927
4. Đặt assert.assertEquals(false,result)
5. Kiểm tra kết quả trả về
6. Xóa nhân viên</t>
  </si>
  <si>
    <t>1. Khai báo biến result.
2.  Thêm mới nhân viên
3. Truyền vào các dữ liệu:
Name:Tpoiuytrewqpoiuytrewqpoiuytrepoiuytrewqpoiuytrewqpoiuytrepoiuytrewqpoiuytrewqpoiuytrepoiuytrewqpoiuyt
LastName: T 
Email: 
Phone: 09451092731231
4. Đặt assert.assertEquals(false,result)
5. Kiểm tra kết quả trả về
6. Xóa nhân viên</t>
  </si>
  <si>
    <t>1. Khai báo biến result.
2.  Thêm mới nhân viên
3. Truyền vào các dữ liệu:
Name:Anh Vũ!
LastName: Tpoiuytrewqpoiuytrewqpoiuytrepoiuytrewqpoiuytrewqpoiuytrepoiuytrewqpoiuytrewqpoiuytrepoiuytrewqpoiuyt 
Email: 
Phone: 094510927
4. Đặt assert.assertEquals(false,result)
5. Kiểm tra kết quả trả về
6. Xóa nhân viên</t>
  </si>
  <si>
    <t>1. Khai báo biến result.
2.  Thêm mới nhân viên
3. Truyền vào các dữ liệu:
Name:A
LastName:  
Email: 
Phone: 
4. Đặt assert.assertEquals(false,result)
5. Kiểm tra kết quả trả về
6. Xóa nhân viên</t>
  </si>
  <si>
    <t>1. Khai báo biến result.
2.  Thêm mới nhân viên
3. Truyền vào các dữ liệu:
Name:Tpoiuytrewqpoiuytrewqpoiuytrepoiuytrewqpoiuytrewqpoiuytrepoiuytrewqpoiuytrewqpoiuytrepoiuytrewqpoiuyt
LastName: Trần 
Email: leanhvu@gmail.com
Phone: 0945109276$
4. Đặt assert.assertEquals(false,result)
5. Kiểm tra kết quả trả về
6. Xóa nhân viên</t>
  </si>
  <si>
    <t>1. Khai báo biến result.
2.  Thêm mới nhân viên
3. Truyền vào các dữ liệu:
Name:Anh Vũ$
LastName: Trần 
Email: leanhvu@gmail.com^
Phone: 09451092771212112
4. Đặt assert.assertEquals(false,result)
5. Kiểm tra kết quả trả về
6. Xóa nhân viên</t>
  </si>
  <si>
    <t>1. Khai báo biến result.
2.  Thêm mới nhân viên
3. Truyền vào các dữ liệu:
Name:Anh Vũ
LastName: T 
Email: leanhvu@gmail.com#
Phone: 
4. Đặt assert.assertEquals(false,result)
5. Kiểm tra kết quả trả về
6. Xóa nhân viên</t>
  </si>
  <si>
    <t>1. Khai báo biến result.
2.  Thêm mới nhân viên
3. Truyền vào các dữ liệu:
Name:Anh Vũ$
LastName: Trần 
Email: leanhvu@gmail.com
Phone: 
4. Đặt assert.assertEquals(false,result)
5. Kiểm tra kết quả trả về
6. Xóa nhân viên</t>
  </si>
  <si>
    <t>1. Khai báo biến result.
2.  Thêm mới nhân viên
3. Truyền vào các dữ liệu:
Name:
LastName: Trần 
Email: 
Phone: 0945109280123432
4. Đặt assert.assertEquals(false,result)
5. Kiểm tra kết quả trả về
6. Xóa nhân viên</t>
  </si>
  <si>
    <t>Truyền vào các dữ liệu:
Name:Anh Vũ
LastName: Trần ^
Email: 
Phone: 0945109281%</t>
  </si>
  <si>
    <t>Truyền vào các dữ liệu:
Name:Tpoiuytrewqpoiuytrewqpoiuytrepoiuytrewqpoiuytrewqpoiuytrepoiuytrewqpoiuytrewqpoiuytrepoiuytrewqpoiuyt
LastName: Tpoiuytrewqpoiuytrewqpoiuytrepoiuytrewqpoiuytrewqpoiuytrepoiuytrewqpoiuytrewqpoiuytrepoiuytrewqpoiuyt 
Email: leanhvu@gmail.com&amp;
Phone: 094510928223222</t>
  </si>
  <si>
    <t>1. Khai báo biến result.
2.  Thêm mới nhân viên
3. Truyền vào các dữ liệu:
Name:Anh Vũ
LastName: Trần ^
Email: 
Phone: 0945109281%
4. Đặt assert.assertEquals(false,result)
5. Kiểm tra kết quả trả về
6. Xóa nhân viên</t>
  </si>
  <si>
    <t>1. Khai báo biến result.
2.  Thêm mới nhân viên
3. Truyền vào các dữ liệu:
Name:Tpoiuytrewqpoiuytrewqpoiuytrepoiuytrewqpoiuytrewqpoiuytrepoiuytrewqpoiuytrewqpoiuytrepoiuytrewqpoiuyt
LastName: Tpoiuytrewqpoiuytrewqpoiuytrepoiuytrewqpoiuytrewqpoiuytrepoiuytrewqpoiuytrewqpoiuytrepoiuytrewqpoiuyt 
Email: leanhvu@gmail.com&amp;
Phone: 094510928223222
4. Đặt assert.assertEquals(false,result)
5. Kiểm tra kết quả trả về
6. Xóa nhân viên</t>
  </si>
  <si>
    <t>Truyền vào các dữ liệu:
Name:
LastName: T
Email: leanhvu@gmail.com
Phone: 0945109283</t>
  </si>
  <si>
    <t>1. Khai báo biến result.
2.  Thêm mới nhân viên
3. Truyền vào các dữ liệu:
Name:
LastName: T
Email: leanhvu@gmail.com
Phone: 0945109283
4. Đặt assert.assertEquals(false,result)
5. Kiểm tra kết quả trả về
6. Xóa nhân viên</t>
  </si>
  <si>
    <t>Truyền vào các dữ liệu:
Name:Anh Vũ$
LastName:  
Email: 
Phone: 0945109284</t>
  </si>
  <si>
    <t>1. Khai báo biến result.
2.  Thêm mới nhân viên
3. Truyền vào các dữ liệu:
Name:Anh Vũ$
LastName:  
Email: 
Phone: 0945109284
4. Đặt assert.assertEquals(false,result)
5. Kiểm tra kết quả trả về
6. Xóa nhân viên</t>
  </si>
  <si>
    <t>Truyền vào các dữ liệu:
Name:Tpoiuytrewqpoiuytrewqpoiuytrepoiuytrewqpoiuytrewqpoiuytrepoiuytrewqpoiuytrewqpoiuytrepoiuytrewqpoiuyt
LastName: Trần 
Email: leanhvu@gmail.com
Phone: 0945109285</t>
  </si>
  <si>
    <t>1. Khai báo biến result.
2.  Thêm mới nhân viên
3. Truyền vào các dữ liệu:
Name:Tpoiuytrewqpoiuytrewqpoiuytrepoiuytrewqpoiuytrewqpoiuytrepoiuytrewqpoiuytrewqpoiuytrepoiuytrewqpoiuyt
LastName: Trần 
Email: leanhvu@gmail.com
Phone: 0945109285
4. Đặt assert.assertEquals(false,result)
5. Kiểm tra kết quả trả về
6. Xóa nhân viên</t>
  </si>
  <si>
    <t>Truyền vào các dữ liệu:
Name:A
LastName: T
Email: leanhvu@gmail.com
Phone: 094510928</t>
  </si>
  <si>
    <t>1. Khai báo biến result.
2.  Thêm mới nhân viên
3. Truyền vào các dữ liệu:
Name:A
LastName: T
Email: leanhvu@gmail.com
Phone: 094510928
4. Đặt assert.assertEquals(false,result)
5. Kiểm tra kết quả trả về
6. Xóa nhân viên</t>
  </si>
  <si>
    <t xml:space="preserve">Truyền vào các dữ liệu:
NameTpoiuytrewqpoiuytrewqpoiuytrepoiuytrewqpoiuytrewqpoiuytrepoiuytrewqpoiuytrewqpoiuytrepoiuytrewqpoiuyt
LastName: Trần @
Email: leanhvu@gmail.com^
Phone: </t>
  </si>
  <si>
    <t>1. Khai báo biến result.
2.  Thêm mới nhân viên
3. Truyền vào các dữ liệu:
NameTpoiuytrewqpoiuytrewqpoiuytrepoiuytrewqpoiuytrewqpoiuytrepoiuytrewqpoiuytrewqpoiuytrepoiuytrewqpoiuyt
LastName: Trần @
Email: leanhvu@gmail.com^
Phone: 
4. Đặt assert.assertEquals(false,result)
5. Kiểm tra kết quả trả về
6. Xóa nhân viên</t>
  </si>
  <si>
    <t>Truyền vào các dữ liệu:
Name: T
LastName: T
Email: 
Phone: 12345678</t>
  </si>
  <si>
    <t>1. Khai báo biến result.
2.  Thêm mới nhân viên
3. Truyền vào các dữ liệu:
Name: T
LastName: T
Email: 
Phone: 12345678
Phone: 
4. Đặt assert.assertEquals(false,result)
5. Kiểm tra kết quả trả về
6. Xóa nhân viên</t>
  </si>
  <si>
    <t>Sử dụng kỹ thuật test tự động Test Selenium</t>
  </si>
  <si>
    <t xml:space="preserve">Truyền vào các dữ liệu:
LastName:
Name: Tpoiuytrewqpoiuytrewqpoiuytrepoiuytrewqpoiuytrewqpoiuytrepoiuytrewqpoiuytrewqpoiuytrepoiuytrewqpoiuyt 
Email: leanhvu@gmail.com
Phone: 0945109268
</t>
  </si>
  <si>
    <t>1. Khai báo biến result.
2.  Thêm mới nhân viên
3. Truyền vào các dữ liệu:
Name: Tpoiuytrewqpoiuytrewqpoiuytrepoiuytrewqpoiuytrewqpoiuytrepoiuytrewqpoiuytrewqpoiuytrepoiuytrewqpoiuyt 
Email: leanhvu@gmail.com
Phone: 0945109268
LastName:  
4. Đặt assert.assertEquals(false,result)
5. Kiểm tra kết quả trả về
6. Xóa nhân viên</t>
  </si>
  <si>
    <t>Test Case Sửa thông tin ga</t>
  </si>
  <si>
    <t>test unit</t>
  </si>
  <si>
    <t>test annnotation</t>
  </si>
  <si>
    <t>Ta sử dụng phương pháp phân vùng tương đương để test</t>
  </si>
  <si>
    <t>* xác định vùng tương đương</t>
  </si>
  <si>
    <t>- Trường tên ga :</t>
  </si>
  <si>
    <t>+ Tên ga với độ dài 1-100 là hợp lệ</t>
  </si>
  <si>
    <t>+ Tên ga để trống là không hợp lệ</t>
  </si>
  <si>
    <t>- Trường địa chỉ:</t>
  </si>
  <si>
    <t>+ Địa chỉ nhỏ hơn 10 là không hợp lệ</t>
  </si>
  <si>
    <t>+ Địa chỉ lớn hơn 200 là không hợp lệ</t>
  </si>
  <si>
    <t>+ Địa chỉ chứa kí tự đặc biệt ngoài dấu , và dấu - là không hợp lệ</t>
  </si>
  <si>
    <t>+ Tên ga với độ dài lớn  hơn 100 kí tự là không hợp lệ</t>
  </si>
  <si>
    <t>- Trường sức chứa:</t>
  </si>
  <si>
    <t>+ Địa chỉ với độ dài 10- 200 kí tự, không chứa kí tự đặc biệt ngoài dấu , và dấu - là hợp lệ</t>
  </si>
  <si>
    <t>+ Địa chỉ để trống là không hợp lệ</t>
  </si>
  <si>
    <t>+ Sức chứa là kiểu số với độ dài 1-5 kí tự là hợp lệ</t>
  </si>
  <si>
    <t>+ Sức chứa để trống là không hợp lệ</t>
  </si>
  <si>
    <t>+ Sức chứa nhập kí tự chữ là không hợp lệ</t>
  </si>
  <si>
    <t>+ Sức chứa nhập kí tự đặct biệt là không hợp lệ</t>
  </si>
  <si>
    <t>+ Sức chứa nhập lớn hơn 5 kí tự là không hợp lệ</t>
  </si>
  <si>
    <t>- Trường từ giờ:</t>
  </si>
  <si>
    <t>+ Từ giờ Theo định dạng "hh:mm" là hợp lệ</t>
  </si>
  <si>
    <t>+ Từ giờ để trống là không hợp lệ</t>
  </si>
  <si>
    <t>+ Từ giờ với độ dài lớn hơn 6 kí tự là không hợp lệ</t>
  </si>
  <si>
    <t>- Trường đến giờ:</t>
  </si>
  <si>
    <t>+ Đến giờ Theo định dạng "hh:mm" là hợp lệ</t>
  </si>
  <si>
    <t>+ Đến giờ để trống là không hợp lệ</t>
  </si>
  <si>
    <t>+ Đến giờ với độ dài lớn hơn 6 kí tự là không hợp lệ</t>
  </si>
  <si>
    <t>+ Từ giờ chứa kí tự chữ là không hợp lệ</t>
  </si>
  <si>
    <t>+ Từ giờ chứa kí tự đặc biệt ngoài dấu ":"là không hợp lệ</t>
  </si>
  <si>
    <t>+ Đến giờ chứa kí tự chữ là không hợp lệ</t>
  </si>
  <si>
    <t>+ Đến giờ chứa kí tự đặc biệt ngoài dấu ":"là không hợp lệ</t>
  </si>
  <si>
    <t>+Giờ trong từ giờ tăng từ 01 đến 24 là hợp lệ</t>
  </si>
  <si>
    <t>+ Phút trong từ giờ tăng từ 00 đến 59 là hợp lệ</t>
  </si>
  <si>
    <t>+ Giờ phút trong từ giờ là số dương</t>
  </si>
  <si>
    <t>+Giờ trong đến giờ tăng từ 01 đến 24 là hợp lệ</t>
  </si>
  <si>
    <t>+ Phút trong đến giờ tăng từ 00 đến 59 là hợp lệ</t>
  </si>
  <si>
    <t>+ Giờ phút trong đến giờ là số dương</t>
  </si>
  <si>
    <t xml:space="preserve">Test unit </t>
  </si>
  <si>
    <t>Sử dụng kĩ thuật test ng kiểm tra lớp Dao</t>
  </si>
  <si>
    <t>Station</t>
  </si>
  <si>
    <t>Ta sử dụng phương pháp pairwise testing:</t>
  </si>
  <si>
    <t>PHÂN TÍCH TEST LỚP DAO CỦA PHẦN TẠO THÔNG TIN GA TẦU SỬ DỤNG TESTNG</t>
  </si>
  <si>
    <t>PHÂN TÍCH TEST LỚP DAO CỦA PHẦN CẬP NHẬT GA TẦU SỬ DỤNG TESTNG</t>
  </si>
  <si>
    <t>Test Register Passenger</t>
  </si>
  <si>
    <t>Test update Station</t>
  </si>
  <si>
    <t>+Tên ga với độ dài 1-100 là hợp lệ</t>
  </si>
  <si>
    <t xml:space="preserve"> Tên ga để trống là không hợp lệ</t>
  </si>
  <si>
    <t>Kiểm tra chức năng cập nhật ga tầu</t>
  </si>
  <si>
    <t>Đăng nhập quản lí trang web với đường dẫn "http://localhost:8080/admin"
Link sang đường dẫn "http://localhost:8080/stations"
Chọn 1 ga tầu để cập nhật</t>
  </si>
  <si>
    <t>nameStation:Ga Hà Nội</t>
  </si>
  <si>
    <t>1.Điền vào tên ga: "Ga Hà Nội"
2.Chọn nút "Submit"</t>
  </si>
  <si>
    <t>1. Màn hình hiển thị thông báo:Lưu ga tầu thành công</t>
  </si>
  <si>
    <t xml:space="preserve">nameStation: </t>
  </si>
  <si>
    <t>1.Điền vào tên ga:
2.Chọn nút "Submit"</t>
  </si>
  <si>
    <t xml:space="preserve">1. Màn hình hiển thị thông báo lỗi:Độ dài của tên ga là 1 - 100 kí tự </t>
  </si>
  <si>
    <t>nameStation:poiuytrewqpoiuytrewqpoiuytrepoiuytrewqpoiuytrewqpoiuytrepoiutyytrewqpoiutrewqpoiuytrepoiuytrewqpoiuyt</t>
  </si>
  <si>
    <t>1.Điền vào tên ga: "poiuytrewqpoiuytrewqpoiuytrepoiuytrewqpoiuytrewqpoiuytrepoiutyytrewqpoiutrewqpoiuytrepoiuytrewqpoiuyt"
2.Chọn nút "Submit"</t>
  </si>
  <si>
    <t>Điền vào họ tên:poiuytrewqpoiuytrewqpoiuytrepoiuytrewqpoiuytrewqpoiuytrepoiuytrewqpoiutrewqpoiuytrepoiuytrewqpoiuyt</t>
  </si>
  <si>
    <t>addressStation:120 Lê Duẩn</t>
  </si>
  <si>
    <t>1.Điền vào địa chỉ:"120 Lê Duẩn"
2.Chọn nút "Submit"</t>
  </si>
  <si>
    <t xml:space="preserve">addressStation: </t>
  </si>
  <si>
    <t>1.Điền vào địa chỉ:""
2.Chọn nút "Submit"</t>
  </si>
  <si>
    <t xml:space="preserve">1. Màn hình hiển thị thông báo lỗi:Độ dài của tên ga là 10 - 200 kí tự </t>
  </si>
  <si>
    <t>addressStation:Ha noi</t>
  </si>
  <si>
    <t>1.Điền vào địa chỉ:"Ha noi"
2.Chọn nút "Submit"</t>
  </si>
  <si>
    <t>addressStation:fdsfsdfsffdsfsdfsfsdfsfsdfsdfsdfsfsd fdsfsfsdfsdfsdfsdfsfsf fdsfsdfsdfsdfsfds fdsfsfsdfdsfdsfsdfsffdsfsdfsfsdfsfsdfsdfsdfsfsd fdsfsfsdfsdfsdfsdfsfsf fdsfsdfsdfsdfsfds fdsfsfsdfdsd dsaaaaaadsassddffffgg</t>
  </si>
  <si>
    <t>1.Điền vào địa chỉ:"fdsfsdfsffdsfsdfsfsdfsfsdfsdfsdfsfsd fdsfsfsdfsdfsdfsdfsfsf fdsfsdfsdfsdfsfds fdsfsfsdfdsfdsfsdfsffdsfsdfsfsdfsfsdfsdfsdfsfsd fdsfsfsdfsdfsdfsdfsfsf fdsfsdfsdfsdfsfds fdsfsfsdfdsd dsaaaaaadsassddffffgg"
2.Chọn nút "Submit"</t>
  </si>
  <si>
    <t>addressStation:120 Lê Duẩn%</t>
  </si>
  <si>
    <t>1.Điền vào địa chỉ:"120 Lê Duẩn%"
2.Chọn nút "Submit"</t>
  </si>
  <si>
    <t>personCapacity:1000</t>
  </si>
  <si>
    <t>1.Điền vào sức chứa:"1000"
2.Chọn nút "Submit"</t>
  </si>
  <si>
    <t xml:space="preserve">personCapacity: </t>
  </si>
  <si>
    <t>1.Điền vào sức chứa:""
2.Chọn nút "Submit"</t>
  </si>
  <si>
    <t>1. Màn hình hiển thị thông báo lỗi sức chứa:Độ dài của sức chứa của ga là 1 - 5 kí tự</t>
  </si>
  <si>
    <t>personCapacity:10s</t>
  </si>
  <si>
    <t>personCapacity:10#</t>
  </si>
  <si>
    <t>personCapacity:100000</t>
  </si>
  <si>
    <t>1.Điền vào sức chứa:"100000"
2.Chọn nút "Submit"</t>
  </si>
  <si>
    <t>1.Điền vào sức chứa:"10#"
2.Chọn nút "Submit"</t>
  </si>
  <si>
    <t>1.Điền vào sức chứa:"10s"
2.Chọn nút "Submit"</t>
  </si>
  <si>
    <t>startTime:05:00</t>
  </si>
  <si>
    <t>1.Điền vào Giờ mở cửa:05:00
2.Chọn nút "Submit"</t>
  </si>
  <si>
    <t xml:space="preserve">startTime: </t>
  </si>
  <si>
    <t>1.Điền vào Giờ mở cửa:""
2.Chọn nút "Submit"</t>
  </si>
  <si>
    <t>startTime:05:(2</t>
  </si>
  <si>
    <t>1.Điền vào Giờ mở cửa:05:(2
2.Chọn nút "Submit"</t>
  </si>
  <si>
    <t>1. Màn hình không hiển thị thông báo lỗi từ giờ:Từ giờ không hợp lệ theo định dạng hh:mm</t>
  </si>
  <si>
    <t>startTime:05:036</t>
  </si>
  <si>
    <t>1.Điền vào Giờ mở cửa:05:0036
2.Chọn nút "Submit"</t>
  </si>
  <si>
    <t>startTime:05:04a</t>
  </si>
  <si>
    <t>1.Điền vào Giờ mở cửa:05:04a
2.Chọn nút "Submit"</t>
  </si>
  <si>
    <t>startTime:25:05</t>
  </si>
  <si>
    <t>1.Điền vào Giờ mở cửa:25:05
2.Chọn nút "Submit"</t>
  </si>
  <si>
    <t>startTime:05:60</t>
  </si>
  <si>
    <t>1.Điền vào Giờ mở cửa:05:60
2.Chọn nút "Submit"</t>
  </si>
  <si>
    <t>endTime:11:00</t>
  </si>
  <si>
    <t>1.Điền vào Giờ đóng cửa:11:00
2.Chọn nút "Submit"</t>
  </si>
  <si>
    <t xml:space="preserve">endTime: </t>
  </si>
  <si>
    <t>1.Điền vào Giờ đóng cửa:""
2.Chọn nút "Submit"</t>
  </si>
  <si>
    <t>endTime:11:035</t>
  </si>
  <si>
    <t>1.Điền vào Giờ đóng cửa:11:035
2.Chọn nút "Submit"</t>
  </si>
  <si>
    <t>endTime:11:04a</t>
  </si>
  <si>
    <t>1.Điền vào Giờ đóng cửa:11:04a
2.Chọn nút "Submit"</t>
  </si>
  <si>
    <t>1. Màn hình không hiển thị thông báo lỗi từ giờ:Đến giờ không hợp lệ theo định dạng hh:mm</t>
  </si>
  <si>
    <t>endTime:25:05</t>
  </si>
  <si>
    <t>endTime:11:67</t>
  </si>
  <si>
    <t>1.Điền vào Giờ đóng cửa:25:05
2.Chọn nút "Submit"</t>
  </si>
  <si>
    <t>1.Điền vào Giờ đóng cửa:11:67
2.Chọn nút "Submit"</t>
  </si>
  <si>
    <t>endTime:11:01#</t>
  </si>
  <si>
    <t>1. Màn hình hiển thị thông báo lỗi sức chứa:Sức chứa của ga là kiểu số từ 1 - 5 kí tự</t>
  </si>
  <si>
    <t>1. Màn hình hiển thị thông báo lỗi :Sức chứa của ga là kiểu số từ 1 - 5 kí tự</t>
  </si>
  <si>
    <t>- Tên ga: Ok,null,&gt;100</t>
  </si>
  <si>
    <t>- Địa chỉ: ok,null,special,&lt;10,&gt;200</t>
  </si>
  <si>
    <t>-Sức chứa: ok,char,special,null</t>
  </si>
  <si>
    <t>- Giờ mở cửa: ok,null,minute,hour,special</t>
  </si>
  <si>
    <t>-Giờ đóng cửa:ok,null,minute,hour,special</t>
  </si>
  <si>
    <t>ok</t>
  </si>
  <si>
    <t>&gt;200</t>
  </si>
  <si>
    <t>char</t>
  </si>
  <si>
    <t>startTime</t>
  </si>
  <si>
    <t>minute</t>
  </si>
  <si>
    <t>hour</t>
  </si>
  <si>
    <t>endTime</t>
  </si>
  <si>
    <t>Tạo Thông tin ga tàu</t>
  </si>
  <si>
    <t>Test Case Station</t>
  </si>
  <si>
    <t>Lưu Employee</t>
  </si>
  <si>
    <t>Lưu Station</t>
  </si>
  <si>
    <t>STT</t>
  </si>
  <si>
    <t>personCapacity</t>
  </si>
  <si>
    <t>addressStation</t>
  </si>
  <si>
    <t>nameStation</t>
  </si>
  <si>
    <t>Truyền vào các dữ liệu:
nameStation: Tpoiuytrewqpoiuytrewqpoiuytrepoiuytrewqpoiuytrewqpoiuytrepoiuytrewqpoiuytrewqpoiuytrepoiuytrewqpoiuyt 
addressStation: 120 Lê Duẩn #
personCapacity:1000 
StartTime:05:00*
EndTime:11:00</t>
  </si>
  <si>
    <t>1. Khai báo biến result.
2.  Thêm mới Ga tàu
3. Truyền vào các dữ liệu:
nameStation: Tpoiuytrewqpoiuytrewqpoiuytrepoiuytrewqpoiuytrewqpoiuytrepoiuytrewqpoiuytrewqpoiuytrepoiuytrewqpoiuyt 
addressStation: 120 Lê Duẩn #
personCapacity:1000 
StartTime:05:00*
EndTime:11:00
4. Đặt assert.assertEquals(true,result)
5. Kiểm tra kết quả trả về
6. Xóa Ga tàu</t>
  </si>
  <si>
    <t>Truyền vào các dữ liệu:
nameStation:Ga Hà Nội
addressStation: 120 Lê Duẩn
personCapacity:1000a
StartTime:05:00a
EndTime:</t>
  </si>
  <si>
    <t>1. Khai báo biến result.
2.  Thêm mới Ga tàu
3. Truyền vào các dữ liệu:
nameStation:Ga Hà Nội
addressStation: 120 Lê Duẩn
personCapacity:1000a
StartTime:05:00a
EndTime:
4. Đặt assert.assertEquals(true,result)
5. Kiểm tra kết quả trả về
6. Xóa Ga tàu</t>
  </si>
  <si>
    <t>Truyền vào các dữ liệu:
nameStation: 
addressStation: 120 Lê
personCapacity:1000@ 
StartTime:05:00
EndTime:</t>
  </si>
  <si>
    <t>1. Khai báo biến result.
2.  Thêm mới Ga tàu
3. Truyền vào các dữ liệu:
nameStation: 
addressStation: 120 Lê
personCapacity:1000@ 
StartTime:05:00
EndTime:
4. Đặt assert.assertEquals(true,result)
5. Kiểm tra kết quả trả về
6. Xóa Ga tàu</t>
  </si>
  <si>
    <t>Truyền vào các dữ liệu:
nameStation:Ga Hà Nội
addressStation: 
personCapacity:
StartTime:
EndTime:11:03</t>
  </si>
  <si>
    <t>1. Khai báo biến result.
2.  Thêm mới Ga tàu
3. Truyền vào các dữ liệu:
nameStation:Ga Hà Nội
addressStation: 
personCapacity:
StartTime:
EndTime:11:03
4. Đặt assert.assertEquals(true,result)
5. Kiểm tra kết quả trả về
6. Xóa Ga tàu</t>
  </si>
  <si>
    <t>Truyền vào các dữ liệu:
nameStation: Tpoiuytrewqpoiuytrewqpoiuytrepoiuytrewqpoiuytrewqpoiuytrepoiuytrewqpoiuytrewqpoiuytrepoiuytrewqpoiuyt
addressStation: TpoiuytrewqpoiuytrewqpoiuytrepoiuytrewqpoiuytrewqpoiuytrepoiuytrewqpoiuytrewqpoiuytrepoiuytrewqpoiuytTpoiuytrewqpoiuytrewqpoiuytrepoiuytrewqpoiuytrewqpoiuytrepoiuytrewqpoiuytrewqpoiuytrepoiuytrewqpoiuyt
personCapacity:1000 
StartTime:05:00a
EndTime:11:04a</t>
  </si>
  <si>
    <t>1. Khai báo biến result.
2.  Thêm mới Ga tàu
3. Truyền vào các dữ liệu:
nameStation: Tpoiuytrewqpoiuytrewqpoiuytrepoiuytrewqpoiuytrewqpoiuytrepoiuytrewqpoiuytrewqpoiuytrepoiuytrewqpoiuyt
addressStation: TpoiuytrewqpoiuytrewqpoiuytrepoiuytrewqpoiuytrewqpoiuytrepoiuytrewqpoiuytrewqpoiuytrepoiuytrewqpoiuytTpoiuytrewqpoiuytrewqpoiuytrepoiuytrewqpoiuytrewqpoiuytrepoiuytrewqpoiuytrewqpoiuytrepoiuytrewqpoiuyt
personCapacity:1000 
StartTime:05:00a
EndTime:11:04a
4. Đặt assert.assertEquals(true,result)
5. Kiểm tra kết quả trả về
6. Xóa Ga tàu</t>
  </si>
  <si>
    <t>Truyền vào các dữ liệu:
nameStation: 
addressStation: 120 Lê Duẩn 
personCapacity:1000% 
StartTime:05:00a
EndTime:11:05</t>
  </si>
  <si>
    <t>1. Khai báo biến result.
2.  Thêm mới Ga tàu
3. Truyền vào các dữ liệu:
nameStation: 
addressStation: 120 Lê Duẩn 
personCapacity:1000% 
StartTime:05:00a
EndTime:11:05
4. Đặt assert.assertEquals(true,result)
5. Kiểm tra kết quả trả về
6. Xóa Ga tàu</t>
  </si>
  <si>
    <t>Truyền vào các dữ liệu:
nameStation: 
addressStation: 
personCapacity:1000a 
StartTime:05:61
EndTime:11:06a</t>
  </si>
  <si>
    <t>1. Khai báo biến result.
2.  Thêm mới Ga tàu
3. Truyền vào các dữ liệu:
nameStation: 
addressStation: 
personCapacity:1000a 
StartTime:05:61
EndTime:11:06a
4. Đặt assert.assertEquals(true,result)
5. Kiểm tra kết quả trả về
6. Xóa Ga tàu</t>
  </si>
  <si>
    <t>Truyền vào các dữ liệu:
nameStation:Ga Hà Nội 
addressStation:TpoiuytrewqpoiuytrewqpoiuytrepoiuytrewqpoiuytrewqpoiuytrepoiuytrewqpoiuytrewqpoiuytrepoiuytrewqpoiuytTpoiuytrewqpoiuytrewqpoiuytrepoiuytrewqpoiuytrewqpoiuytrepoiuytrewqpoiuytrewqpoiuytrepoiuytrewqpoiuyt 
personCapacity:1000 
StartTime:25:00
EndTime:</t>
  </si>
  <si>
    <t>1. Khai báo biến result.
2.  Thêm mới Ga tàu
3. Truyền vào các dữ liệu:
nameStation:Ga Hà Nội 
addressStation:TpoiuytrewqpoiuytrewqpoiuytrepoiuytrewqpoiuytrewqpoiuytrepoiuytrewqpoiuytrewqpoiuytrepoiuytrewqpoiuytTpoiuytrewqpoiuytrewqpoiuytrepoiuytrewqpoiuytrewqpoiuytrepoiuytrewqpoiuytrewqpoiuytrepoiuytrewqpoiuyt 
personCapacity:1000 
StartTime:25:00
EndTime:
4. Đặt assert.assertEquals(true,result)
5. Kiểm tra kết quả trả về
6. Xóa Ga tàu</t>
  </si>
  <si>
    <t>Truyền vào các dữ liệu:
nameStation: 
addressStation: 120 Lê Duẩn #
personCapacity:1000$ 
StartTime:
EndTime:11:62</t>
  </si>
  <si>
    <t>1. Khai báo biến result.
2.  Thêm mới Ga tàu
3. Truyền vào các dữ liệu:
nameStation: 
addressStation: 120 Lê Duẩn #
personCapacity:1000$ 
StartTime:
EndTime:11:62
4. Đặt assert.assertEquals(true,result)
5. Kiểm tra kết quả trả về
6. Xóa Ga tàu</t>
  </si>
  <si>
    <t>Truyền vào các dữ liệu:
nameStation: Ga Hà Nội
addressStation:TpoiuytrewqpoiuytrewqpoiuytrepoiuytrewqpoiuytrewqpoiuytrepoiuytrewqpoiuytrewqpoiuytrepoiuytrewqpoiuytTpoiuytrewqpoiuytrewqpoiuytrepoiuytrewqpoiuytrewqpoiuytrepoiuytrewqpoiuytrewqpoiuytrepoiuytrewqpoiuyt
personCapacity:1000# 
StartTime:05:00*
EndTime:26:09</t>
  </si>
  <si>
    <t>1. Khai báo biến result.
2.  Thêm mới Ga tàu
3. Truyền vào các dữ liệu:
nameStation: Ga Hà Nội
addressStation:TpoiuytrewqpoiuytrewqpoiuytrepoiuytrewqpoiuytrewqpoiuytrepoiuytrewqpoiuytrewqpoiuytrepoiuytrewqpoiuytTpoiuytrewqpoiuytrewqpoiuytrepoiuytrewqpoiuytrewqpoiuytrepoiuytrewqpoiuytrewqpoiuytrepoiuytrewqpoiuyt
personCapacity:1000# 
StartTime:05:00*
EndTime:26:09
4. Đặt assert.assertEquals(true,result)
5. Kiểm tra kết quả trả về
6. Xóa Ga tàu</t>
  </si>
  <si>
    <t>Truyền vào các dữ liệu:
nameStation: Ga Hà Nội
addressStation: 120 Lê
personCapacity:1000 
StartTime:
EndTime:11:10!</t>
  </si>
  <si>
    <t>1. Khai báo biến result.
2.  Thêm mới Ga tàu
3. Truyền vào các dữ liệu:
nameStation: Ga Hà Nội
addressStation: 120 Lê
personCapacity:1000 
StartTime:
EndTime:11:10!
4. Đặt assert.assertEquals(true,result)
5. Kiểm tra kết quả trả về
6. Xóa Ga tàu</t>
  </si>
  <si>
    <t>Truyền vào các dữ liệu:
nameStation: 
addressStation: 120 Lê Duẩn #
personCapacity:
StartTime:05:00*
EndTime:</t>
  </si>
  <si>
    <t>1. Khai báo biến result.
2.  Thêm mới Ga tàu
3. Truyền vào các dữ liệu:
nameStation: 
addressStation: 120 Lê Duẩn #
personCapacity:
StartTime:05:00*
EndTime:
4. Đặt assert.assertEquals(true,result)
5. Kiểm tra kết quả trả về
6. Xóa Ga tàu</t>
  </si>
  <si>
    <t>Truyền vào các dữ liệu:
nameStation: Tpoiuytrewqpoiuytrewqpoiuytrepoiuytrewqpoiuytrewqpoiuytrepoiuytrewqpoiuytrewqpoiuytrepoiuytrewqpoiuyt 
addressStation: 120 Lê
personCapacity:1000 
StartTime:05:00
EndTime:25:12</t>
  </si>
  <si>
    <t>1. Khai báo biến result.
2.  Thêm mới Ga tàu
3. Truyền vào các dữ liệu:
nameStation: Tpoiuytrewqpoiuytrewqpoiuytrepoiuytrewqpoiuytrewqpoiuytrepoiuytrewqpoiuytrewqpoiuytrepoiuytrewqpoiuyt 
addressStation: 120 Lê
personCapacity:1000 
StartTime:05:00
EndTime:25:12
4. Đặt assert.assertEquals(true,result)
5. Kiểm tra kết quả trả về
6. Xóa Ga tàu</t>
  </si>
  <si>
    <t>Truyền vào các dữ liệu:
nameStation: Tpoiuytrewqpoiuytrewqpoiuytrepoiuytrewqpoiuytrewqpoiuytrepoiuytrewqpoiuytrewqpoiuytrepoiuytrewqpoiuyt 
addressStation: 120 Lê Duẩn #
personCapacity:1000a 
StartTime:25:00
EndTime:11:63</t>
  </si>
  <si>
    <t>1. Khai báo biến result.
2.  Thêm mới Ga tàu
3. Truyền vào các dữ liệu:
nameStation: Tpoiuytrewqpoiuytrewqpoiuytrepoiuytrewqpoiuytrewqpoiuytrepoiuytrewqpoiuytrewqpoiuytrepoiuytrewqpoiuyt 
addressStation: 120 Lê Duẩn #
personCapacity:1000a 
StartTime:25:00
EndTime:11:63
4. Đặt assert.assertEquals(true,result)
5. Kiểm tra kết quả trả về
6. Xóa Ga tàu</t>
  </si>
  <si>
    <t>Truyền vào các dữ liệu:
nameStation: Tpoiuytrewqpoiuytrewqpoiuytrepoiuytrewqpoiuytrewqpoiuytrepoiuytrewqpoiuytrewqpoiuytrepoiuytrewqpoiuyt 
addressStation: 
personCapacity:1000 
StartTime:05:00
EndTime:11:14%</t>
  </si>
  <si>
    <t>1. Khai báo biến result.
2.  Thêm mới Ga tàu
3. Truyền vào các dữ liệu:
nameStation: Tpoiuytrewqpoiuytrewqpoiuytrepoiuytrewqpoiuytrewqpoiuytrepoiuytrewqpoiuytrewqpoiuytrepoiuytrewqpoiuyt 
addressStation: 
personCapacity:1000 
StartTime:05:00
EndTime:11:14%
4. Đặt assert.assertEquals(true,result)
5. Kiểm tra kết quả trả về
6. Xóa Ga tàu</t>
  </si>
  <si>
    <t>Truyền vào các dữ liệu:
nameStation: Ga Hà Nội
addressStation: 120 Lê Duẩn #
personCapacity:1000# 
StartTime:25:00
EndTime:11:15a</t>
  </si>
  <si>
    <t>1. Khai báo biến result.
2.  Thêm mới Ga tàu
3. Truyền vào các dữ liệu:
nameStation: Ga Hà Nội
addressStation: 120 Lê Duẩn #
personCapacity:1000# 
StartTime:25:00
EndTime:11:15a
4. Đặt assert.assertEquals(true,result)
5. Kiểm tra kết quả trả về
6. Xóa Ga tàu</t>
  </si>
  <si>
    <t>Truyền vào các dữ liệu:
nameStation: Ga Hà Nội
addressStation: 120 Lê Duẩn 
personCapacity:1000 
StartTime:05:00*
EndTime:11:66</t>
  </si>
  <si>
    <t>1. Khai báo biến result.
2.  Thêm mới Ga tàu
3. Truyền vào các dữ liệu:
nameStation: Ga Hà Nội
addressStation: 120 Lê Duẩn 
personCapacity:1000 
StartTime:05:00*
EndTime:11:66
4. Đặt assert.assertEquals(true,result)
5. Kiểm tra kết quả trả về
6. Xóa Ga tàu</t>
  </si>
  <si>
    <t>Truyền vào các dữ liệu:
nameStation: Tpoiuytrewqpoiuytrewqpoiuytrepoiuytrewqpoiuytrewqpoiuytrepoiuytrewqpoiuytrewqpoiuytrepoiuytrewqpoiuyt 
addressStation: TpoiuytrewqpoiuytrewqpoiuytrepoiuytrewqpoiuytrewqpoiuytrepoiuytrewqpoiuytrewqpoiuytrepoiuytrewqpoiuytTpoiuytrewqpoiuytrewqpoiuytrepoiuytrewqpoiuytrewqpoiuytrepoiuytrewqpoiuytrewqpoiuytrepoiuytrewqpoiuyt
personCapacity:1000a 
StartTime:
EndTime:</t>
  </si>
  <si>
    <t>Truyền vào các dữ liệu:
nameStation: Ga Hà Nội
addressStation: 120 Lê Duẩn 
personCapacity:1000 
StartTime:
EndTime:31:18</t>
  </si>
  <si>
    <t>1. Khai báo biến result.
2.  Thêm mới Ga tàu
3. Truyền vào các dữ liệu:
nameStation: Ga Hà Nội
addressStation: 120 Lê Duẩn 
personCapacity:1000 
StartTime:
EndTime:31:18
4. Đặt assert.assertEquals(true,result)
5. Kiểm tra kết quả trả về
6. Xóa Ga tàu</t>
  </si>
  <si>
    <t>Truyền vào các dữ liệu:
nameStation: Tpoiuytrewqpoiuytrewqpoiuytrepoiuytrewqpoiuytrewqpoiuytrepoiuytrewqpoiuytrewqpoiuytrepoiuytrewqpoiuyt 
addressStation:  
personCapacity:1000@ 
StartTime:05:76
EndTime:31:19</t>
  </si>
  <si>
    <t>1. Khai báo biến result.
2.  Thêm mới Ga tàu
3. Truyền vào các dữ liệu:
nameStation: Tpoiuytrewqpoiuytrewqpoiuytrepoiuytrewqpoiuytrewqpoiuytrepoiuytrewqpoiuytrewqpoiuytrepoiuytrewqpoiuyt 
addressStation:  
personCapacity:1000@ 
StartTime:05:76
EndTime:31:19
4. Đặt assert.assertEquals(true,result)
5. Kiểm tra kết quả trả về
6. Xóa Ga tàu</t>
  </si>
  <si>
    <t>Truyền vào các dữ liệu:
nameStation: 
addressStation:TpoiuytrewqpoiuytrewqpoiuytrepoiuytrewqpoiuytrewqpoiuytrepoiuytrewqpoiuytrewqpoiuytrepoiuytrewqpoiuytTpoiuytrewqpoiuytrewqpoiuytrepoiuytrewqpoiuytrewqpoiuytrepoiuytrewqpoiuytrewqpoiuytrepoiuytrewqpoiuyt  
personCapacity:1000 
StartTime:05:67
EndTime:11:76</t>
  </si>
  <si>
    <t>1. Khai báo biến result.
2.  Thêm mới Ga tàu
3. Truyền vào các dữ liệu:
nameStation: 
addressStation:TpoiuytrewqpoiuytrewqpoiuytrepoiuytrewqpoiuytrewqpoiuytrepoiuytrewqpoiuytrewqpoiuytrepoiuytrewqpoiuytTpoiuytrewqpoiuytrewqpoiuytrepoiuytrewqpoiuytrewqpoiuytrepoiuytrewqpoiuytrewqpoiuytrepoiuytrewqpoiuyt  
personCapacity:1000 
StartTime:05:67
EndTime:11:76
4. Đặt assert.assertEquals(true,result)
5. Kiểm tra kết quả trả về
6. Xóa Ga tàu</t>
  </si>
  <si>
    <t>Truyền vào các dữ liệu:
nameStation: Ga Hà Nội
addressStation: 
personCapacity:
StartTime:05:00a
EndTime:11:76</t>
  </si>
  <si>
    <t>1. Khai báo biến result.
2.  Thêm mới Ga tàu
3. Truyền vào các dữ liệu:
nameStation: Ga Hà Nội
addressStation: 
personCapacity:
StartTime:05:00a
EndTime:11:76
4. Đặt assert.assertEquals(true,result)
5. Kiểm tra kết quả trả về
6. Xóa Ga tàu</t>
  </si>
  <si>
    <t>Truyền vào các dữ liệu:
nameStation: 
addressStation: 120 Lê Duẩn 
personCapacity:1000a 
StartTime:25:00
EndTime:11:22</t>
  </si>
  <si>
    <t>1. Khai báo biến result.
2.  Thêm mới Ga tàu
3. Truyền vào các dữ liệu:
nameStation: 
addressStation: 120 Lê Duẩn 
personCapacity:1000a 
StartTime:25:00
EndTime:11:22
4. Đặt assert.assertEquals(true,result)
5. Kiểm tra kết quả trả về
6. Xóa Ga tàu</t>
  </si>
  <si>
    <t>Truyền vào các dữ liệu:
nameStation: 
addressStation: 120 Lê Duẩn #
personCapacity:1000A 
StartTime:05:00
EndTime:11:78</t>
  </si>
  <si>
    <t>1. Khai báo biến result.
2.  Thêm mới Ga tàu
3. Truyền vào các dữ liệu:
nameStation: 
addressStation: 120 Lê Duẩn #
personCapacity:1000A 
StartTime:05:00
EndTime:11:78
4. Đặt assert.assertEquals(true,result)
5. Kiểm tra kết quả trả về
6. Xóa Ga tàu</t>
  </si>
  <si>
    <t>Truyền vào các dữ liệu:
nameStation: Tpoiuytrewqpoiuytrewqpoiuytrepoiuytrewqpoiuytrewqpoiuytrepoiuytrewqpoiuytrewqpoiuytrepoiuytrewqpoiuyt 
addressStation: 120 Lê Duẩn 
personCapacity:1000 
StartTime:
EndTime:11:24a</t>
  </si>
  <si>
    <t>1. Khai báo biến result.
2.  Thêm mới Ga tàu
3. Truyền vào các dữ liệu:
nameStation: Tpoiuytrewqpoiuytrewqpoiuytrepoiuytrewqpoiuytrewqpoiuytrepoiuytrewqpoiuytrewqpoiuytrepoiuytrewqpoiuyt 
addressStation: 120 Lê Duẩn 
personCapacity:1000 
StartTime:
EndTime:11:24a
4. Đặt assert.assertEquals(true,result)
5. Kiểm tra kết quả trả về
6. Xóa Ga tàu</t>
  </si>
  <si>
    <t>Truyền vào các dữ liệu:
nameStation: 
addressStation: 120 Lê Duẩn #
personCapacity:1000a 
StartTime:25:00
EndTime:31:25</t>
  </si>
  <si>
    <t>1. Khai báo biến result.
2.  Thêm mới Ga tàu
3. Truyền vào các dữ liệu:
nameStation: 
addressStation: 120 Lê Duẩn #
personCapacity:1000a 
StartTime:25:00
EndTime:31:25
4. Đặt assert.assertEquals(true,result)
5. Kiểm tra kết quả trả về
6. Xóa Ga tàu</t>
  </si>
  <si>
    <t>Truyền vào các dữ liệu:
nameStation: 
addressStation: 120 Lê Duẩn #
personCapacity:1000a 
StartTime:05:67
EndTime:11:26</t>
  </si>
  <si>
    <t>1. Khai báo biến result.
2.  Thêm mới Ga tàu
3. Truyền vào các dữ liệu:
nameStation: 
addressStation: 120 Lê Duẩn #
personCapacity:1000a 
StartTime:05:67
EndTime:11:26
4. Đặt assert.assertEquals(true,result)
5. Kiểm tra kết quả trả về
6. Xóa Ga tàu</t>
  </si>
  <si>
    <t>Truyền vào các dữ liệu:
nameStation: 
addressStation: 120 Lê Duẩn #
personCapacity:1000a 
StartTime:05:00*
EndTime:11:27%</t>
  </si>
  <si>
    <t>1. Khai báo biến result.
2.  Thêm mới Ga tàu
3. Truyền vào các dữ liệu:
nameStation: 
addressStation: 120 Lê Duẩn #
personCapacity:1000a 
StartTime:05:00*
EndTime:11:27%
4. Đặt assert.assertEquals(true,result)
5. Kiểm tra kết quả trả về
6. Xóa Ga tàu</t>
  </si>
  <si>
    <t>Truyền vào các dữ liệu:
nameStation: Tpoiuytrewqpoiuytrewqpoiuytrepoiuytrewqpoiuytrewqpoiuytrepoiuytrewqpoiuytrewqpoiuytrepoiuytrewqpoiuyt 
addressStation: 120 Lê
personCapacity:1000a 
StartTime:05:00*
EndTime:11:28a</t>
  </si>
  <si>
    <t>1. Khai báo biến result.
2.  Thêm mới Ga tàu
3. Truyền vào các dữ liệu:
nameStation: Tpoiuytrewqpoiuytrewqpoiuytrepoiuytrewqpoiuytrewqpoiuytrepoiuytrewqpoiuytrewqpoiuytrepoiuytrewqpoiuyt 
addressStation: 120 Lê
personCapacity:1000a 
StartTime:05:00*
EndTime:11:28a
4. Đặt assert.assertEquals(true,result)
5. Kiểm tra kết quả trả về
6. Xóa Ga tàu</t>
  </si>
  <si>
    <t>Truyền vào các dữ liệu:
nameStation: 
addressStation:
personCapacity:1000a 
StartTime:05:00*
EndTime:11:29$</t>
  </si>
  <si>
    <t>1. Khai báo biến result.
2.  Thêm mới Ga tàu
3. Truyền vào các dữ liệu:
nameStation: 
addressStation:
personCapacity:1000a 
StartTime:05:00*
EndTime:11:29$
4. Đặt assert.assertEquals(true,result)
5. Kiểm tra kết quả trả về
6. Xóa Ga tàu</t>
  </si>
  <si>
    <t>Truyền vào các dữ liệu:
nameStation: 
addressStation:
personCapacity:
StartTime:25:00
EndTime:11:43@</t>
  </si>
  <si>
    <t>1. Khai báo biến result.
2.  Thêm mới Ga tàu
3. Truyền vào các dữ liệu:
nameStation: 
addressStation:
personCapacity:
StartTime:25:00
EndTime:11:43@
4. Đặt assert.assertEquals(true,result)
5. Kiểm tra kết quả trả về
6. Xóa Ga tàu</t>
  </si>
  <si>
    <t>Truyền vào các dữ liệu:
nameStation: Tpoiuytrewqpoiuytrewqpoiuytrepoiuytrewqpoiuytrewqpoiuytrepoiuytrewqpoiuytrewqpoiuytrepoiuytrewqpoiuyt 
addressStation: 
personCapacity: 
StartTime:05:67
EndTime:</t>
  </si>
  <si>
    <t>1. Khai báo biến result.
2.  Thêm mới Ga tàu
3. Truyền vào các dữ liệu:
nameStation: Tpoiuytrewqpoiuytrewqpoiuytrepoiuytrewqpoiuytrewqpoiuytrepoiuytrewqpoiuytrewqpoiuytrepoiuytrewqpoiuyt 
addressStation: 
personCapacity: 
StartTime:05:67
EndTime:
4. Đặt assert.assertEquals(true,result)
5. Kiểm tra kết quả trả về
6. Xóa Ga tàu</t>
  </si>
  <si>
    <t>Truyền vào các dữ liệu:
nameStation: Tpoiuytrewqpoiuytrewqpoiuytrepoiuytrewqpoiuytrewqpoiuytrepoiuytrewqpoiuytrewqpoiuytrepoiuytrewqpoiuyt 
addressStation:TpoiuytrewqpoiuytrewqpoiuytrepoiuytrewqpoiuytrewqpoiuytrepoiuytrewqpoiuytrewqpoiuytrepoiuytrewqpoiuytTpoiuytrewqpoiuytrewqpoiuytrepoiuytrewqpoiuytrewqpoiuytrepoiuytrewqpoiuytrewqpoiuytrepoiuytrewqpoiuyt
personCapacity:1000@ 
StartTime:
EndTime:11:32#</t>
  </si>
  <si>
    <t>1. Khai báo biến result.
2.  Thêm mới Ga tàu
3. Truyền vào các dữ liệu:
nameStation: Tpoiuytrewqpoiuytrewqpoiuytrepoiuytrewqpoiuytrewqpoiuytrepoiuytrewqpoiuytrewqpoiuytrepoiuytrewqpoiuyt 
addressStation:TpoiuytrewqpoiuytrewqpoiuytrepoiuytrewqpoiuytrewqpoiuytrepoiuytrewqpoiuytrewqpoiuytrepoiuytrewqpoiuytTpoiuytrewqpoiuytrewqpoiuytrepoiuytrewqpoiuytrewqpoiuytrepoiuytrewqpoiuytrewqpoiuytrepoiuytrewqpoiuyt
personCapacity:1000@ 
StartTime:
EndTime:11:32#
4. Đặt assert.assertEquals(true,result)
5. Kiểm tra kết quả trả về
6. Xóa Ga tàu</t>
  </si>
  <si>
    <t>Truyền vào các dữ liệu:
nameStation: Ga Hà Nội
addressStation: 120 Lê
personCapacity:1000@ 
StartTime:
EndTime:31:33</t>
  </si>
  <si>
    <t>1. Khai báo biến result.
2.  Thêm mới Ga tàu
3. Truyền vào các dữ liệu:
nameStation: Ga Hà Nội
addressStation: 120 Lê
personCapacity:1000@ 
StartTime:
EndTime:31:33
4. Đặt assert.assertEquals(true,result)
5. Kiểm tra kết quả trả về
6. Xóa Ga tàu</t>
  </si>
  <si>
    <t>Truyền vào các dữ liệu:
nameStation: 
addressStation: 120 Lê Duẩn 
personCapacity:1000 
StartTime:05:67
EndTime:11:34@</t>
  </si>
  <si>
    <t>1. Khai báo biến result.
2.  Thêm mới Ga tàu
3. Truyền vào các dữ liệu:
nameStation: 
addressStation: 120 Lê Duẩn 
personCapacity:1000 
StartTime:05:67
EndTime:11:34@
4. Đặt assert.assertEquals(true,result)
5. Kiểm tra kết quả trả về
6. Xóa Ga tàu</t>
  </si>
  <si>
    <t>Truyền vào các dữ liệu:
nameStation:  Ga Hà Nội
addressStation: TpoiuytrewqpoiuytrewqpoiuytrepoiuytrewqpoiuytrewqpoiuytrepoiuytrewqpoiuytrewqpoiuytrepoiuytrewqpoiuytTpoiuytrewqpoiuytrewqpoiuytrepoiuytrewqpoiuytrewqpoiuytrepoiuytrewqpoiuytrewqpoiuytrepoiuytrewqpoiuyt
personCapacity:1000# 
StartTime:05:00
EndTime:11:35a</t>
  </si>
  <si>
    <t>1. Khai báo biến result.
2.  Thêm mới Ga tàu
3. Truyền vào các dữ liệu:
nameStation:  Ga Hà Nội
addressStation: TpoiuytrewqpoiuytrewqpoiuytrepoiuytrewqpoiuytrewqpoiuytrepoiuytrewqpoiuytrewqpoiuytrepoiuytrewqpoiuytTpoiuytrewqpoiuytrewqpoiuytrepoiuytrewqpoiuytrewqpoiuytrepoiuytrewqpoiuytrewqpoiuytrepoiuytrewqpoiuyt
personCapacity:1000# 
StartTime:05:00
EndTime:11:35a
4. Đặt assert.assertEquals(true,result)
5. Kiểm tra kết quả trả về
6. Xóa Ga tàu</t>
  </si>
  <si>
    <t>Truyền vào các dữ liệu:
nameStation: Tpoiuytrewqpoiuytrewqpoiuytrepoiuytrewqpoiuytrewqpoiuytrepoiuytrewqpoiuytrewqpoiuytrepoiuytrewqpoiuyt 
addressStation: 120 Lê
personCapacity:1000@ 
StartTime:05:00
EndTime:11:36</t>
  </si>
  <si>
    <t>1. Khai báo biến result.
2.  Thêm mới Ga tàu
3. Truyền vào các dữ liệu:
nameStation: Tpoiuytrewqpoiuytrewqpoiuytrepoiuytrewqpoiuytrewqpoiuytrepoiuytrewqpoiuytrewqpoiuytrepoiuytrewqpoiuyt 
addressStation: 120 Lê
personCapacity:1000@ 
StartTime:05:00
EndTime:11:36
4. Đặt assert.assertEquals(true,result)
5. Kiểm tra kết quả trả về
6. Xóa Ga tàu</t>
  </si>
  <si>
    <t>Truyền vào các dữ liệu:
nameStation: Ga Hà Nội
addressStation:TpoiuytrewqpoiuytrewqpoiuytrepoiuytrewqpoiuytrewqpoiuytrepoiuytrewqpoiuytrewqpoiuytrepoiuytrewqpoiuytTpoiuytrewqpoiuytrewqpoiuytrepoiuytrewqpoiuytrewqpoiuytrepoiuytrewqpoiuytrewqpoiuytrepoiuytrewqpoiuyt 
personCapacity:1000 
StartTime:05:67
EndTime:11:37</t>
  </si>
  <si>
    <t>1. Khai báo biến result.
2.  Thêm mới Ga tàu
3. Truyền vào các dữ liệu:
nameStation: Ga Hà Nội
addressStation:TpoiuytrewqpoiuytrewqpoiuytrepoiuytrewqpoiuytrewqpoiuytrepoiuytrewqpoiuytrewqpoiuytrepoiuytrewqpoiuytTpoiuytrewqpoiuytrewqpoiuytrepoiuytrewqpoiuytrewqpoiuytrepoiuytrewqpoiuytrewqpoiuytrepoiuytrewqpoiuyt 
personCapacity:1000 
StartTime:05:67
EndTime:11:37
4. Đặt assert.assertEquals(true,result)
5. Kiểm tra kết quả trả về
6. Xóa Ga tàu</t>
  </si>
  <si>
    <t>Truyền vào các dữ liệu:
nameStation: Ga Hà Nội
addressStation: 120 Lê Duẩn- Trần Hưng Đạo
personCapacity:1000 
StartTime:05:00
EndTime:23:00</t>
  </si>
  <si>
    <t>1. Khai báo biến result.
2.  Thêm mới Ga tàu
3. Truyền vào các dữ liệu:
nameStation: Ga Hà Nội
addressStation: 120 Lê Duẩn- Trần Hưng Đạo
personCapacity:1000 
StartTime:05:00
EndTime:23:00
4. Đặt assert.assertEquals(true,result)
5. Kiểm tra kết quả trả về
6. Xóa Ga tàu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</si>
</sst>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name val="Calibri Light"/>
      <family val="1"/>
      <scheme val="major"/>
    </font>
    <font>
      <u/>
      <sz val="12"/>
      <name val="Calibri Light"/>
      <family val="1"/>
      <scheme val="major"/>
    </font>
    <font>
      <sz val="11"/>
      <name val="ＭＳ Ｐゴシック"/>
      <charset val="128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8"/>
      <color indexed="8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18"/>
        <bgColor indexed="32"/>
      </patternFill>
    </fill>
    <fill>
      <patternFill patternType="solid">
        <fgColor theme="0"/>
        <bgColor indexed="41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32"/>
      </patternFill>
    </fill>
    <fill>
      <patternFill patternType="solid">
        <fgColor rgb="FFFFFF00"/>
        <bgColor indexed="3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4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0" xfId="0" quotePrefix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0" fillId="0" borderId="0" xfId="0" applyBorder="1"/>
    <xf numFmtId="49" fontId="7" fillId="3" borderId="0" xfId="0" applyNumberFormat="1" applyFont="1" applyFill="1"/>
    <xf numFmtId="49" fontId="7" fillId="3" borderId="0" xfId="0" applyNumberFormat="1" applyFont="1" applyFill="1" applyProtection="1">
      <protection hidden="1"/>
    </xf>
    <xf numFmtId="49" fontId="7" fillId="3" borderId="0" xfId="0" applyNumberFormat="1" applyFont="1" applyFill="1" applyAlignment="1">
      <alignment horizontal="left"/>
    </xf>
    <xf numFmtId="49" fontId="9" fillId="3" borderId="0" xfId="0" applyNumberFormat="1" applyFont="1" applyFill="1" applyAlignment="1">
      <alignment horizontal="left"/>
    </xf>
    <xf numFmtId="49" fontId="7" fillId="3" borderId="0" xfId="0" applyNumberFormat="1" applyFont="1" applyFill="1" applyAlignment="1">
      <alignment wrapText="1"/>
    </xf>
    <xf numFmtId="49" fontId="9" fillId="3" borderId="0" xfId="0" applyNumberFormat="1" applyFont="1" applyFill="1" applyBorder="1" applyAlignment="1"/>
    <xf numFmtId="49" fontId="7" fillId="3" borderId="0" xfId="0" applyNumberFormat="1" applyFont="1" applyFill="1" applyBorder="1" applyAlignment="1"/>
    <xf numFmtId="49" fontId="7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 applyProtection="1">
      <alignment vertical="center"/>
      <protection hidden="1"/>
    </xf>
    <xf numFmtId="49" fontId="7" fillId="3" borderId="0" xfId="0" applyNumberFormat="1" applyFont="1" applyFill="1" applyAlignment="1">
      <alignment horizontal="left" vertical="center"/>
    </xf>
    <xf numFmtId="49" fontId="9" fillId="3" borderId="0" xfId="0" applyNumberFormat="1" applyFont="1" applyFill="1" applyAlignment="1">
      <alignment horizontal="center"/>
    </xf>
    <xf numFmtId="49" fontId="11" fillId="5" borderId="3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49" fontId="11" fillId="5" borderId="5" xfId="0" applyNumberFormat="1" applyFont="1" applyFill="1" applyBorder="1" applyAlignment="1">
      <alignment horizontal="center" vertical="center"/>
    </xf>
    <xf numFmtId="49" fontId="11" fillId="5" borderId="6" xfId="0" applyNumberFormat="1" applyFont="1" applyFill="1" applyBorder="1" applyAlignment="1">
      <alignment horizontal="center" vertical="center"/>
    </xf>
    <xf numFmtId="49" fontId="12" fillId="3" borderId="7" xfId="0" applyNumberFormat="1" applyFont="1" applyFill="1" applyBorder="1" applyAlignment="1">
      <alignment horizontal="center" vertical="center"/>
    </xf>
    <xf numFmtId="49" fontId="12" fillId="3" borderId="8" xfId="0" applyNumberFormat="1" applyFont="1" applyFill="1" applyBorder="1" applyAlignment="1">
      <alignment horizontal="left" vertical="center"/>
    </xf>
    <xf numFmtId="49" fontId="13" fillId="3" borderId="8" xfId="1" applyNumberFormat="1" applyFont="1" applyFill="1" applyBorder="1" applyAlignment="1" applyProtection="1">
      <alignment horizontal="left" vertical="center"/>
    </xf>
    <xf numFmtId="49" fontId="12" fillId="3" borderId="9" xfId="0" applyNumberFormat="1" applyFont="1" applyFill="1" applyBorder="1" applyAlignment="1">
      <alignment horizontal="left" vertical="center"/>
    </xf>
    <xf numFmtId="0" fontId="9" fillId="4" borderId="2" xfId="2" applyFont="1" applyFill="1" applyBorder="1" applyAlignment="1">
      <alignment horizontal="center" vertical="center" wrapText="1"/>
    </xf>
    <xf numFmtId="0" fontId="9" fillId="3" borderId="2" xfId="2" applyFont="1" applyFill="1" applyBorder="1" applyAlignment="1">
      <alignment wrapText="1"/>
    </xf>
    <xf numFmtId="0" fontId="7" fillId="3" borderId="0" xfId="0" applyFont="1" applyFill="1" applyAlignment="1" applyProtection="1">
      <alignment wrapText="1"/>
    </xf>
    <xf numFmtId="0" fontId="7" fillId="3" borderId="0" xfId="0" applyFont="1" applyFill="1" applyAlignment="1">
      <alignment wrapText="1"/>
    </xf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/>
    <xf numFmtId="0" fontId="15" fillId="3" borderId="0" xfId="0" applyFont="1" applyFill="1" applyBorder="1" applyAlignment="1">
      <alignment horizontal="center" wrapText="1"/>
    </xf>
    <xf numFmtId="0" fontId="15" fillId="3" borderId="0" xfId="0" applyFont="1" applyFill="1" applyBorder="1" applyAlignment="1">
      <alignment horizontal="left" wrapText="1"/>
    </xf>
    <xf numFmtId="0" fontId="16" fillId="6" borderId="10" xfId="2" applyFont="1" applyFill="1" applyBorder="1" applyAlignment="1">
      <alignment horizontal="center" vertical="center" wrapText="1"/>
    </xf>
    <xf numFmtId="0" fontId="16" fillId="6" borderId="10" xfId="2" applyFont="1" applyFill="1" applyBorder="1" applyAlignment="1">
      <alignment horizontal="left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/>
    </xf>
    <xf numFmtId="0" fontId="18" fillId="0" borderId="1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3" fillId="0" borderId="0" xfId="0" applyFont="1"/>
    <xf numFmtId="0" fontId="0" fillId="0" borderId="0" xfId="0" quotePrefix="1"/>
    <xf numFmtId="0" fontId="1" fillId="0" borderId="0" xfId="0" applyFont="1"/>
    <xf numFmtId="0" fontId="5" fillId="0" borderId="0" xfId="0" applyFont="1"/>
    <xf numFmtId="0" fontId="9" fillId="4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/>
    <xf numFmtId="0" fontId="16" fillId="9" borderId="0" xfId="2" applyFont="1" applyFill="1" applyBorder="1" applyAlignment="1">
      <alignment horizontal="center" vertical="center" wrapText="1"/>
    </xf>
    <xf numFmtId="0" fontId="16" fillId="9" borderId="0" xfId="2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6" fillId="9" borderId="0" xfId="2" applyFont="1" applyFill="1" applyBorder="1" applyAlignment="1">
      <alignment horizontal="left" vertical="center" wrapText="1"/>
    </xf>
    <xf numFmtId="0" fontId="7" fillId="3" borderId="13" xfId="2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top" wrapText="1"/>
    </xf>
    <xf numFmtId="0" fontId="0" fillId="0" borderId="1" xfId="0" quotePrefix="1" applyBorder="1"/>
    <xf numFmtId="0" fontId="9" fillId="4" borderId="2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8" borderId="1" xfId="0" applyFill="1" applyBorder="1"/>
    <xf numFmtId="0" fontId="0" fillId="0" borderId="1" xfId="0" applyFill="1" applyBorder="1"/>
    <xf numFmtId="49" fontId="9" fillId="4" borderId="2" xfId="0" applyNumberFormat="1" applyFont="1" applyFill="1" applyBorder="1" applyAlignment="1">
      <alignment vertical="center" wrapText="1"/>
    </xf>
    <xf numFmtId="49" fontId="10" fillId="3" borderId="2" xfId="0" applyNumberFormat="1" applyFont="1" applyFill="1" applyBorder="1" applyAlignment="1">
      <alignment vertical="top" wrapText="1"/>
    </xf>
    <xf numFmtId="49" fontId="8" fillId="3" borderId="0" xfId="0" applyNumberFormat="1" applyFont="1" applyFill="1" applyAlignment="1">
      <alignment horizontal="center"/>
    </xf>
    <xf numFmtId="49" fontId="9" fillId="4" borderId="2" xfId="0" applyNumberFormat="1" applyFont="1" applyFill="1" applyBorder="1" applyAlignment="1"/>
    <xf numFmtId="49" fontId="9" fillId="3" borderId="2" xfId="0" applyNumberFormat="1" applyFont="1" applyFill="1" applyBorder="1" applyAlignment="1">
      <alignment horizontal="left"/>
    </xf>
    <xf numFmtId="0" fontId="20" fillId="10" borderId="0" xfId="2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6" fillId="3" borderId="2" xfId="1" applyFill="1" applyBorder="1" applyAlignment="1">
      <alignment horizontal="left" wrapText="1"/>
    </xf>
    <xf numFmtId="0" fontId="10" fillId="3" borderId="2" xfId="2" applyFont="1" applyFill="1" applyBorder="1" applyAlignment="1">
      <alignment horizontal="left" wrapText="1"/>
    </xf>
    <xf numFmtId="0" fontId="7" fillId="3" borderId="2" xfId="2" applyFont="1" applyFill="1" applyBorder="1" applyAlignment="1">
      <alignment horizontal="left" wrapText="1"/>
    </xf>
    <xf numFmtId="0" fontId="9" fillId="4" borderId="2" xfId="0" applyFont="1" applyFill="1" applyBorder="1" applyAlignment="1">
      <alignment horizontal="center" vertical="center" wrapText="1"/>
    </xf>
    <xf numFmtId="0" fontId="16" fillId="9" borderId="0" xfId="2" applyFont="1" applyFill="1" applyBorder="1" applyAlignment="1">
      <alignment horizontal="left" vertical="center" wrapText="1"/>
    </xf>
    <xf numFmtId="0" fontId="0" fillId="0" borderId="1" xfId="0" quotePrefix="1" applyFont="1" applyBorder="1"/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6</xdr:row>
      <xdr:rowOff>9525</xdr:rowOff>
    </xdr:from>
    <xdr:to>
      <xdr:col>2</xdr:col>
      <xdr:colOff>3362325</xdr:colOff>
      <xdr:row>6</xdr:row>
      <xdr:rowOff>9526</xdr:rowOff>
    </xdr:to>
    <xdr:cxnSp macro="">
      <xdr:nvCxnSpPr>
        <xdr:cNvPr id="3" name="Straight Arrow Connector 2"/>
        <xdr:cNvCxnSpPr/>
      </xdr:nvCxnSpPr>
      <xdr:spPr>
        <a:xfrm flipV="1">
          <a:off x="6124575" y="1447800"/>
          <a:ext cx="30765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800100</xdr:colOff>
      <xdr:row>5</xdr:row>
      <xdr:rowOff>104775</xdr:rowOff>
    </xdr:from>
    <xdr:to>
      <xdr:col>2</xdr:col>
      <xdr:colOff>809625</xdr:colOff>
      <xdr:row>6</xdr:row>
      <xdr:rowOff>76200</xdr:rowOff>
    </xdr:to>
    <xdr:cxnSp macro="">
      <xdr:nvCxnSpPr>
        <xdr:cNvPr id="5" name="Straight Connector 4"/>
        <xdr:cNvCxnSpPr/>
      </xdr:nvCxnSpPr>
      <xdr:spPr>
        <a:xfrm flipH="1">
          <a:off x="6638925" y="1352550"/>
          <a:ext cx="9525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5</xdr:row>
      <xdr:rowOff>95250</xdr:rowOff>
    </xdr:from>
    <xdr:to>
      <xdr:col>2</xdr:col>
      <xdr:colOff>2714625</xdr:colOff>
      <xdr:row>6</xdr:row>
      <xdr:rowOff>66675</xdr:rowOff>
    </xdr:to>
    <xdr:cxnSp macro="">
      <xdr:nvCxnSpPr>
        <xdr:cNvPr id="6" name="Straight Connector 5"/>
        <xdr:cNvCxnSpPr/>
      </xdr:nvCxnSpPr>
      <xdr:spPr>
        <a:xfrm flipH="1">
          <a:off x="8543925" y="1343025"/>
          <a:ext cx="9525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647700</xdr:colOff>
      <xdr:row>6</xdr:row>
      <xdr:rowOff>104775</xdr:rowOff>
    </xdr:from>
    <xdr:to>
      <xdr:col>2</xdr:col>
      <xdr:colOff>1028700</xdr:colOff>
      <xdr:row>7</xdr:row>
      <xdr:rowOff>133350</xdr:rowOff>
    </xdr:to>
    <xdr:sp macro="" textlink="">
      <xdr:nvSpPr>
        <xdr:cNvPr id="7" name="TextBox 6"/>
        <xdr:cNvSpPr txBox="1"/>
      </xdr:nvSpPr>
      <xdr:spPr>
        <a:xfrm>
          <a:off x="6486525" y="1543050"/>
          <a:ext cx="38100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10</a:t>
          </a:r>
        </a:p>
      </xdr:txBody>
    </xdr:sp>
    <xdr:clientData/>
  </xdr:twoCellAnchor>
  <xdr:twoCellAnchor>
    <xdr:from>
      <xdr:col>2</xdr:col>
      <xdr:colOff>2552699</xdr:colOff>
      <xdr:row>6</xdr:row>
      <xdr:rowOff>76200</xdr:rowOff>
    </xdr:from>
    <xdr:to>
      <xdr:col>2</xdr:col>
      <xdr:colOff>3057524</xdr:colOff>
      <xdr:row>7</xdr:row>
      <xdr:rowOff>180975</xdr:rowOff>
    </xdr:to>
    <xdr:sp macro="" textlink="">
      <xdr:nvSpPr>
        <xdr:cNvPr id="8" name="TextBox 7"/>
        <xdr:cNvSpPr txBox="1"/>
      </xdr:nvSpPr>
      <xdr:spPr>
        <a:xfrm>
          <a:off x="8391524" y="1514475"/>
          <a:ext cx="5048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13</a:t>
          </a:r>
        </a:p>
      </xdr:txBody>
    </xdr:sp>
    <xdr:clientData/>
  </xdr:twoCellAnchor>
  <xdr:twoCellAnchor>
    <xdr:from>
      <xdr:col>2</xdr:col>
      <xdr:colOff>1066800</xdr:colOff>
      <xdr:row>4</xdr:row>
      <xdr:rowOff>38100</xdr:rowOff>
    </xdr:from>
    <xdr:to>
      <xdr:col>2</xdr:col>
      <xdr:colOff>2638425</xdr:colOff>
      <xdr:row>5</xdr:row>
      <xdr:rowOff>114300</xdr:rowOff>
    </xdr:to>
    <xdr:sp macro="" textlink="">
      <xdr:nvSpPr>
        <xdr:cNvPr id="9" name="TextBox 8"/>
        <xdr:cNvSpPr txBox="1"/>
      </xdr:nvSpPr>
      <xdr:spPr>
        <a:xfrm>
          <a:off x="6905625" y="1095375"/>
          <a:ext cx="157162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kí</a:t>
          </a:r>
          <a:r>
            <a:rPr lang="en-US" sz="1100" baseline="0"/>
            <a:t> tự số nguyên dương</a:t>
          </a:r>
          <a:endParaRPr lang="en-US" sz="1100"/>
        </a:p>
      </xdr:txBody>
    </xdr:sp>
    <xdr:clientData/>
  </xdr:twoCellAnchor>
  <xdr:twoCellAnchor>
    <xdr:from>
      <xdr:col>2</xdr:col>
      <xdr:colOff>285750</xdr:colOff>
      <xdr:row>10</xdr:row>
      <xdr:rowOff>1</xdr:rowOff>
    </xdr:from>
    <xdr:to>
      <xdr:col>2</xdr:col>
      <xdr:colOff>3429000</xdr:colOff>
      <xdr:row>10</xdr:row>
      <xdr:rowOff>9525</xdr:rowOff>
    </xdr:to>
    <xdr:cxnSp macro="">
      <xdr:nvCxnSpPr>
        <xdr:cNvPr id="10" name="Straight Arrow Connector 9"/>
        <xdr:cNvCxnSpPr/>
      </xdr:nvCxnSpPr>
      <xdr:spPr>
        <a:xfrm flipV="1">
          <a:off x="6124575" y="2200276"/>
          <a:ext cx="3143250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781050</xdr:colOff>
      <xdr:row>9</xdr:row>
      <xdr:rowOff>104775</xdr:rowOff>
    </xdr:from>
    <xdr:to>
      <xdr:col>2</xdr:col>
      <xdr:colOff>790575</xdr:colOff>
      <xdr:row>10</xdr:row>
      <xdr:rowOff>76200</xdr:rowOff>
    </xdr:to>
    <xdr:cxnSp macro="">
      <xdr:nvCxnSpPr>
        <xdr:cNvPr id="11" name="Straight Connector 10"/>
        <xdr:cNvCxnSpPr/>
      </xdr:nvCxnSpPr>
      <xdr:spPr>
        <a:xfrm flipH="1">
          <a:off x="6619875" y="2114550"/>
          <a:ext cx="9525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9</xdr:row>
      <xdr:rowOff>95250</xdr:rowOff>
    </xdr:from>
    <xdr:to>
      <xdr:col>2</xdr:col>
      <xdr:colOff>2695575</xdr:colOff>
      <xdr:row>10</xdr:row>
      <xdr:rowOff>66675</xdr:rowOff>
    </xdr:to>
    <xdr:cxnSp macro="">
      <xdr:nvCxnSpPr>
        <xdr:cNvPr id="12" name="Straight Connector 11"/>
        <xdr:cNvCxnSpPr/>
      </xdr:nvCxnSpPr>
      <xdr:spPr>
        <a:xfrm flipH="1">
          <a:off x="8524875" y="2105025"/>
          <a:ext cx="9525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628650</xdr:colOff>
      <xdr:row>10</xdr:row>
      <xdr:rowOff>104775</xdr:rowOff>
    </xdr:from>
    <xdr:to>
      <xdr:col>2</xdr:col>
      <xdr:colOff>1009650</xdr:colOff>
      <xdr:row>11</xdr:row>
      <xdr:rowOff>133350</xdr:rowOff>
    </xdr:to>
    <xdr:sp macro="" textlink="">
      <xdr:nvSpPr>
        <xdr:cNvPr id="13" name="TextBox 12"/>
        <xdr:cNvSpPr txBox="1"/>
      </xdr:nvSpPr>
      <xdr:spPr>
        <a:xfrm>
          <a:off x="6467475" y="2305050"/>
          <a:ext cx="38100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</a:t>
          </a:r>
        </a:p>
      </xdr:txBody>
    </xdr:sp>
    <xdr:clientData/>
  </xdr:twoCellAnchor>
  <xdr:twoCellAnchor>
    <xdr:from>
      <xdr:col>2</xdr:col>
      <xdr:colOff>2533649</xdr:colOff>
      <xdr:row>10</xdr:row>
      <xdr:rowOff>76200</xdr:rowOff>
    </xdr:from>
    <xdr:to>
      <xdr:col>2</xdr:col>
      <xdr:colOff>3038474</xdr:colOff>
      <xdr:row>11</xdr:row>
      <xdr:rowOff>180975</xdr:rowOff>
    </xdr:to>
    <xdr:sp macro="" textlink="">
      <xdr:nvSpPr>
        <xdr:cNvPr id="14" name="TextBox 13"/>
        <xdr:cNvSpPr txBox="1"/>
      </xdr:nvSpPr>
      <xdr:spPr>
        <a:xfrm>
          <a:off x="8372474" y="2276475"/>
          <a:ext cx="5048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100</a:t>
          </a:r>
        </a:p>
      </xdr:txBody>
    </xdr:sp>
    <xdr:clientData/>
  </xdr:twoCellAnchor>
  <xdr:twoCellAnchor>
    <xdr:from>
      <xdr:col>2</xdr:col>
      <xdr:colOff>1047750</xdr:colOff>
      <xdr:row>8</xdr:row>
      <xdr:rowOff>38100</xdr:rowOff>
    </xdr:from>
    <xdr:to>
      <xdr:col>2</xdr:col>
      <xdr:colOff>2705100</xdr:colOff>
      <xdr:row>9</xdr:row>
      <xdr:rowOff>114300</xdr:rowOff>
    </xdr:to>
    <xdr:sp macro="" textlink="">
      <xdr:nvSpPr>
        <xdr:cNvPr id="15" name="TextBox 14"/>
        <xdr:cNvSpPr txBox="1"/>
      </xdr:nvSpPr>
      <xdr:spPr>
        <a:xfrm>
          <a:off x="6886575" y="1857375"/>
          <a:ext cx="165735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kí</a:t>
          </a:r>
          <a:r>
            <a:rPr lang="en-US" sz="1100" baseline="0"/>
            <a:t> tự chữ và khoảng trắng</a:t>
          </a:r>
          <a:endParaRPr lang="en-US" sz="1100"/>
        </a:p>
      </xdr:txBody>
    </xdr:sp>
    <xdr:clientData/>
  </xdr:twoCellAnchor>
  <xdr:twoCellAnchor>
    <xdr:from>
      <xdr:col>2</xdr:col>
      <xdr:colOff>314325</xdr:colOff>
      <xdr:row>20</xdr:row>
      <xdr:rowOff>104776</xdr:rowOff>
    </xdr:from>
    <xdr:to>
      <xdr:col>2</xdr:col>
      <xdr:colOff>3457575</xdr:colOff>
      <xdr:row>20</xdr:row>
      <xdr:rowOff>114300</xdr:rowOff>
    </xdr:to>
    <xdr:cxnSp macro="">
      <xdr:nvCxnSpPr>
        <xdr:cNvPr id="16" name="Straight Arrow Connector 15"/>
        <xdr:cNvCxnSpPr/>
      </xdr:nvCxnSpPr>
      <xdr:spPr>
        <a:xfrm flipV="1">
          <a:off x="6153150" y="4210051"/>
          <a:ext cx="3143250" cy="95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809625</xdr:colOff>
      <xdr:row>20</xdr:row>
      <xdr:rowOff>19050</xdr:rowOff>
    </xdr:from>
    <xdr:to>
      <xdr:col>2</xdr:col>
      <xdr:colOff>819150</xdr:colOff>
      <xdr:row>20</xdr:row>
      <xdr:rowOff>180975</xdr:rowOff>
    </xdr:to>
    <xdr:cxnSp macro="">
      <xdr:nvCxnSpPr>
        <xdr:cNvPr id="17" name="Straight Connector 16"/>
        <xdr:cNvCxnSpPr/>
      </xdr:nvCxnSpPr>
      <xdr:spPr>
        <a:xfrm flipH="1">
          <a:off x="6648450" y="4124325"/>
          <a:ext cx="9525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2714625</xdr:colOff>
      <xdr:row>20</xdr:row>
      <xdr:rowOff>9525</xdr:rowOff>
    </xdr:from>
    <xdr:to>
      <xdr:col>2</xdr:col>
      <xdr:colOff>2724150</xdr:colOff>
      <xdr:row>20</xdr:row>
      <xdr:rowOff>171450</xdr:rowOff>
    </xdr:to>
    <xdr:cxnSp macro="">
      <xdr:nvCxnSpPr>
        <xdr:cNvPr id="18" name="Straight Connector 17"/>
        <xdr:cNvCxnSpPr/>
      </xdr:nvCxnSpPr>
      <xdr:spPr>
        <a:xfrm flipH="1">
          <a:off x="8553450" y="4114800"/>
          <a:ext cx="9525" cy="161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657225</xdr:colOff>
      <xdr:row>21</xdr:row>
      <xdr:rowOff>19050</xdr:rowOff>
    </xdr:from>
    <xdr:to>
      <xdr:col>2</xdr:col>
      <xdr:colOff>1038225</xdr:colOff>
      <xdr:row>22</xdr:row>
      <xdr:rowOff>47625</xdr:rowOff>
    </xdr:to>
    <xdr:sp macro="" textlink="">
      <xdr:nvSpPr>
        <xdr:cNvPr id="19" name="TextBox 18"/>
        <xdr:cNvSpPr txBox="1"/>
      </xdr:nvSpPr>
      <xdr:spPr>
        <a:xfrm>
          <a:off x="6496050" y="4314825"/>
          <a:ext cx="381000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10</a:t>
          </a:r>
        </a:p>
      </xdr:txBody>
    </xdr:sp>
    <xdr:clientData/>
  </xdr:twoCellAnchor>
  <xdr:twoCellAnchor>
    <xdr:from>
      <xdr:col>2</xdr:col>
      <xdr:colOff>2562224</xdr:colOff>
      <xdr:row>20</xdr:row>
      <xdr:rowOff>180975</xdr:rowOff>
    </xdr:from>
    <xdr:to>
      <xdr:col>2</xdr:col>
      <xdr:colOff>3067049</xdr:colOff>
      <xdr:row>22</xdr:row>
      <xdr:rowOff>95250</xdr:rowOff>
    </xdr:to>
    <xdr:sp macro="" textlink="">
      <xdr:nvSpPr>
        <xdr:cNvPr id="20" name="TextBox 19"/>
        <xdr:cNvSpPr txBox="1"/>
      </xdr:nvSpPr>
      <xdr:spPr>
        <a:xfrm>
          <a:off x="8401049" y="4286250"/>
          <a:ext cx="50482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200</a:t>
          </a:r>
        </a:p>
      </xdr:txBody>
    </xdr:sp>
    <xdr:clientData/>
  </xdr:twoCellAnchor>
  <xdr:twoCellAnchor>
    <xdr:from>
      <xdr:col>2</xdr:col>
      <xdr:colOff>742950</xdr:colOff>
      <xdr:row>18</xdr:row>
      <xdr:rowOff>142875</xdr:rowOff>
    </xdr:from>
    <xdr:to>
      <xdr:col>2</xdr:col>
      <xdr:colOff>3219449</xdr:colOff>
      <xdr:row>20</xdr:row>
      <xdr:rowOff>28575</xdr:rowOff>
    </xdr:to>
    <xdr:sp macro="" textlink="">
      <xdr:nvSpPr>
        <xdr:cNvPr id="21" name="TextBox 20"/>
        <xdr:cNvSpPr txBox="1"/>
      </xdr:nvSpPr>
      <xdr:spPr>
        <a:xfrm>
          <a:off x="6581775" y="3867150"/>
          <a:ext cx="2476499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kí</a:t>
          </a:r>
          <a:r>
            <a:rPr lang="en-US" sz="1100" baseline="0"/>
            <a:t> tự chữ dấu phẩy và dấu gạch ngang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2.75"/>
  <cols>
    <col min="1" max="1" width="1.5703125" style="8" customWidth="1"/>
    <col min="2" max="2" width="6.7109375" style="8" customWidth="1"/>
    <col min="3" max="3" width="36.7109375" style="10" customWidth="1"/>
    <col min="4" max="4" width="30.7109375" style="10" customWidth="1"/>
    <col min="5" max="5" width="56.7109375" style="10" customWidth="1"/>
    <col min="6" max="6" width="35" style="10" customWidth="1"/>
    <col min="7" max="256" width="9.140625" style="8"/>
    <col min="257" max="257" width="1.5703125" style="8" customWidth="1"/>
    <col min="258" max="258" width="6.7109375" style="8" customWidth="1"/>
    <col min="259" max="259" width="30.5703125" style="8" customWidth="1"/>
    <col min="260" max="260" width="27" style="8" customWidth="1"/>
    <col min="261" max="261" width="56.7109375" style="8" customWidth="1"/>
    <col min="262" max="262" width="35" style="8" customWidth="1"/>
    <col min="263" max="512" width="9.140625" style="8"/>
    <col min="513" max="513" width="1.5703125" style="8" customWidth="1"/>
    <col min="514" max="514" width="6.7109375" style="8" customWidth="1"/>
    <col min="515" max="515" width="30.5703125" style="8" customWidth="1"/>
    <col min="516" max="516" width="27" style="8" customWidth="1"/>
    <col min="517" max="517" width="56.7109375" style="8" customWidth="1"/>
    <col min="518" max="518" width="35" style="8" customWidth="1"/>
    <col min="519" max="768" width="9.140625" style="8"/>
    <col min="769" max="769" width="1.5703125" style="8" customWidth="1"/>
    <col min="770" max="770" width="6.7109375" style="8" customWidth="1"/>
    <col min="771" max="771" width="30.5703125" style="8" customWidth="1"/>
    <col min="772" max="772" width="27" style="8" customWidth="1"/>
    <col min="773" max="773" width="56.7109375" style="8" customWidth="1"/>
    <col min="774" max="774" width="35" style="8" customWidth="1"/>
    <col min="775" max="1024" width="9.140625" style="8"/>
    <col min="1025" max="1025" width="1.5703125" style="8" customWidth="1"/>
    <col min="1026" max="1026" width="6.7109375" style="8" customWidth="1"/>
    <col min="1027" max="1027" width="30.5703125" style="8" customWidth="1"/>
    <col min="1028" max="1028" width="27" style="8" customWidth="1"/>
    <col min="1029" max="1029" width="56.7109375" style="8" customWidth="1"/>
    <col min="1030" max="1030" width="35" style="8" customWidth="1"/>
    <col min="1031" max="1280" width="9.140625" style="8"/>
    <col min="1281" max="1281" width="1.5703125" style="8" customWidth="1"/>
    <col min="1282" max="1282" width="6.7109375" style="8" customWidth="1"/>
    <col min="1283" max="1283" width="30.5703125" style="8" customWidth="1"/>
    <col min="1284" max="1284" width="27" style="8" customWidth="1"/>
    <col min="1285" max="1285" width="56.7109375" style="8" customWidth="1"/>
    <col min="1286" max="1286" width="35" style="8" customWidth="1"/>
    <col min="1287" max="1536" width="9.140625" style="8"/>
    <col min="1537" max="1537" width="1.5703125" style="8" customWidth="1"/>
    <col min="1538" max="1538" width="6.7109375" style="8" customWidth="1"/>
    <col min="1539" max="1539" width="30.5703125" style="8" customWidth="1"/>
    <col min="1540" max="1540" width="27" style="8" customWidth="1"/>
    <col min="1541" max="1541" width="56.7109375" style="8" customWidth="1"/>
    <col min="1542" max="1542" width="35" style="8" customWidth="1"/>
    <col min="1543" max="1792" width="9.140625" style="8"/>
    <col min="1793" max="1793" width="1.5703125" style="8" customWidth="1"/>
    <col min="1794" max="1794" width="6.7109375" style="8" customWidth="1"/>
    <col min="1795" max="1795" width="30.5703125" style="8" customWidth="1"/>
    <col min="1796" max="1796" width="27" style="8" customWidth="1"/>
    <col min="1797" max="1797" width="56.7109375" style="8" customWidth="1"/>
    <col min="1798" max="1798" width="35" style="8" customWidth="1"/>
    <col min="1799" max="2048" width="9.140625" style="8"/>
    <col min="2049" max="2049" width="1.5703125" style="8" customWidth="1"/>
    <col min="2050" max="2050" width="6.7109375" style="8" customWidth="1"/>
    <col min="2051" max="2051" width="30.5703125" style="8" customWidth="1"/>
    <col min="2052" max="2052" width="27" style="8" customWidth="1"/>
    <col min="2053" max="2053" width="56.7109375" style="8" customWidth="1"/>
    <col min="2054" max="2054" width="35" style="8" customWidth="1"/>
    <col min="2055" max="2304" width="9.140625" style="8"/>
    <col min="2305" max="2305" width="1.5703125" style="8" customWidth="1"/>
    <col min="2306" max="2306" width="6.7109375" style="8" customWidth="1"/>
    <col min="2307" max="2307" width="30.5703125" style="8" customWidth="1"/>
    <col min="2308" max="2308" width="27" style="8" customWidth="1"/>
    <col min="2309" max="2309" width="56.7109375" style="8" customWidth="1"/>
    <col min="2310" max="2310" width="35" style="8" customWidth="1"/>
    <col min="2311" max="2560" width="9.140625" style="8"/>
    <col min="2561" max="2561" width="1.5703125" style="8" customWidth="1"/>
    <col min="2562" max="2562" width="6.7109375" style="8" customWidth="1"/>
    <col min="2563" max="2563" width="30.5703125" style="8" customWidth="1"/>
    <col min="2564" max="2564" width="27" style="8" customWidth="1"/>
    <col min="2565" max="2565" width="56.7109375" style="8" customWidth="1"/>
    <col min="2566" max="2566" width="35" style="8" customWidth="1"/>
    <col min="2567" max="2816" width="9.140625" style="8"/>
    <col min="2817" max="2817" width="1.5703125" style="8" customWidth="1"/>
    <col min="2818" max="2818" width="6.7109375" style="8" customWidth="1"/>
    <col min="2819" max="2819" width="30.5703125" style="8" customWidth="1"/>
    <col min="2820" max="2820" width="27" style="8" customWidth="1"/>
    <col min="2821" max="2821" width="56.7109375" style="8" customWidth="1"/>
    <col min="2822" max="2822" width="35" style="8" customWidth="1"/>
    <col min="2823" max="3072" width="9.140625" style="8"/>
    <col min="3073" max="3073" width="1.5703125" style="8" customWidth="1"/>
    <col min="3074" max="3074" width="6.7109375" style="8" customWidth="1"/>
    <col min="3075" max="3075" width="30.5703125" style="8" customWidth="1"/>
    <col min="3076" max="3076" width="27" style="8" customWidth="1"/>
    <col min="3077" max="3077" width="56.7109375" style="8" customWidth="1"/>
    <col min="3078" max="3078" width="35" style="8" customWidth="1"/>
    <col min="3079" max="3328" width="9.140625" style="8"/>
    <col min="3329" max="3329" width="1.5703125" style="8" customWidth="1"/>
    <col min="3330" max="3330" width="6.7109375" style="8" customWidth="1"/>
    <col min="3331" max="3331" width="30.5703125" style="8" customWidth="1"/>
    <col min="3332" max="3332" width="27" style="8" customWidth="1"/>
    <col min="3333" max="3333" width="56.7109375" style="8" customWidth="1"/>
    <col min="3334" max="3334" width="35" style="8" customWidth="1"/>
    <col min="3335" max="3584" width="9.140625" style="8"/>
    <col min="3585" max="3585" width="1.5703125" style="8" customWidth="1"/>
    <col min="3586" max="3586" width="6.7109375" style="8" customWidth="1"/>
    <col min="3587" max="3587" width="30.5703125" style="8" customWidth="1"/>
    <col min="3588" max="3588" width="27" style="8" customWidth="1"/>
    <col min="3589" max="3589" width="56.7109375" style="8" customWidth="1"/>
    <col min="3590" max="3590" width="35" style="8" customWidth="1"/>
    <col min="3591" max="3840" width="9.140625" style="8"/>
    <col min="3841" max="3841" width="1.5703125" style="8" customWidth="1"/>
    <col min="3842" max="3842" width="6.7109375" style="8" customWidth="1"/>
    <col min="3843" max="3843" width="30.5703125" style="8" customWidth="1"/>
    <col min="3844" max="3844" width="27" style="8" customWidth="1"/>
    <col min="3845" max="3845" width="56.7109375" style="8" customWidth="1"/>
    <col min="3846" max="3846" width="35" style="8" customWidth="1"/>
    <col min="3847" max="4096" width="9.140625" style="8"/>
    <col min="4097" max="4097" width="1.5703125" style="8" customWidth="1"/>
    <col min="4098" max="4098" width="6.7109375" style="8" customWidth="1"/>
    <col min="4099" max="4099" width="30.5703125" style="8" customWidth="1"/>
    <col min="4100" max="4100" width="27" style="8" customWidth="1"/>
    <col min="4101" max="4101" width="56.7109375" style="8" customWidth="1"/>
    <col min="4102" max="4102" width="35" style="8" customWidth="1"/>
    <col min="4103" max="4352" width="9.140625" style="8"/>
    <col min="4353" max="4353" width="1.5703125" style="8" customWidth="1"/>
    <col min="4354" max="4354" width="6.7109375" style="8" customWidth="1"/>
    <col min="4355" max="4355" width="30.5703125" style="8" customWidth="1"/>
    <col min="4356" max="4356" width="27" style="8" customWidth="1"/>
    <col min="4357" max="4357" width="56.7109375" style="8" customWidth="1"/>
    <col min="4358" max="4358" width="35" style="8" customWidth="1"/>
    <col min="4359" max="4608" width="9.140625" style="8"/>
    <col min="4609" max="4609" width="1.5703125" style="8" customWidth="1"/>
    <col min="4610" max="4610" width="6.7109375" style="8" customWidth="1"/>
    <col min="4611" max="4611" width="30.5703125" style="8" customWidth="1"/>
    <col min="4612" max="4612" width="27" style="8" customWidth="1"/>
    <col min="4613" max="4613" width="56.7109375" style="8" customWidth="1"/>
    <col min="4614" max="4614" width="35" style="8" customWidth="1"/>
    <col min="4615" max="4864" width="9.140625" style="8"/>
    <col min="4865" max="4865" width="1.5703125" style="8" customWidth="1"/>
    <col min="4866" max="4866" width="6.7109375" style="8" customWidth="1"/>
    <col min="4867" max="4867" width="30.5703125" style="8" customWidth="1"/>
    <col min="4868" max="4868" width="27" style="8" customWidth="1"/>
    <col min="4869" max="4869" width="56.7109375" style="8" customWidth="1"/>
    <col min="4870" max="4870" width="35" style="8" customWidth="1"/>
    <col min="4871" max="5120" width="9.140625" style="8"/>
    <col min="5121" max="5121" width="1.5703125" style="8" customWidth="1"/>
    <col min="5122" max="5122" width="6.7109375" style="8" customWidth="1"/>
    <col min="5123" max="5123" width="30.5703125" style="8" customWidth="1"/>
    <col min="5124" max="5124" width="27" style="8" customWidth="1"/>
    <col min="5125" max="5125" width="56.7109375" style="8" customWidth="1"/>
    <col min="5126" max="5126" width="35" style="8" customWidth="1"/>
    <col min="5127" max="5376" width="9.140625" style="8"/>
    <col min="5377" max="5377" width="1.5703125" style="8" customWidth="1"/>
    <col min="5378" max="5378" width="6.7109375" style="8" customWidth="1"/>
    <col min="5379" max="5379" width="30.5703125" style="8" customWidth="1"/>
    <col min="5380" max="5380" width="27" style="8" customWidth="1"/>
    <col min="5381" max="5381" width="56.7109375" style="8" customWidth="1"/>
    <col min="5382" max="5382" width="35" style="8" customWidth="1"/>
    <col min="5383" max="5632" width="9.140625" style="8"/>
    <col min="5633" max="5633" width="1.5703125" style="8" customWidth="1"/>
    <col min="5634" max="5634" width="6.7109375" style="8" customWidth="1"/>
    <col min="5635" max="5635" width="30.5703125" style="8" customWidth="1"/>
    <col min="5636" max="5636" width="27" style="8" customWidth="1"/>
    <col min="5637" max="5637" width="56.7109375" style="8" customWidth="1"/>
    <col min="5638" max="5638" width="35" style="8" customWidth="1"/>
    <col min="5639" max="5888" width="9.140625" style="8"/>
    <col min="5889" max="5889" width="1.5703125" style="8" customWidth="1"/>
    <col min="5890" max="5890" width="6.7109375" style="8" customWidth="1"/>
    <col min="5891" max="5891" width="30.5703125" style="8" customWidth="1"/>
    <col min="5892" max="5892" width="27" style="8" customWidth="1"/>
    <col min="5893" max="5893" width="56.7109375" style="8" customWidth="1"/>
    <col min="5894" max="5894" width="35" style="8" customWidth="1"/>
    <col min="5895" max="6144" width="9.140625" style="8"/>
    <col min="6145" max="6145" width="1.5703125" style="8" customWidth="1"/>
    <col min="6146" max="6146" width="6.7109375" style="8" customWidth="1"/>
    <col min="6147" max="6147" width="30.5703125" style="8" customWidth="1"/>
    <col min="6148" max="6148" width="27" style="8" customWidth="1"/>
    <col min="6149" max="6149" width="56.7109375" style="8" customWidth="1"/>
    <col min="6150" max="6150" width="35" style="8" customWidth="1"/>
    <col min="6151" max="6400" width="9.140625" style="8"/>
    <col min="6401" max="6401" width="1.5703125" style="8" customWidth="1"/>
    <col min="6402" max="6402" width="6.7109375" style="8" customWidth="1"/>
    <col min="6403" max="6403" width="30.5703125" style="8" customWidth="1"/>
    <col min="6404" max="6404" width="27" style="8" customWidth="1"/>
    <col min="6405" max="6405" width="56.7109375" style="8" customWidth="1"/>
    <col min="6406" max="6406" width="35" style="8" customWidth="1"/>
    <col min="6407" max="6656" width="9.140625" style="8"/>
    <col min="6657" max="6657" width="1.5703125" style="8" customWidth="1"/>
    <col min="6658" max="6658" width="6.7109375" style="8" customWidth="1"/>
    <col min="6659" max="6659" width="30.5703125" style="8" customWidth="1"/>
    <col min="6660" max="6660" width="27" style="8" customWidth="1"/>
    <col min="6661" max="6661" width="56.7109375" style="8" customWidth="1"/>
    <col min="6662" max="6662" width="35" style="8" customWidth="1"/>
    <col min="6663" max="6912" width="9.140625" style="8"/>
    <col min="6913" max="6913" width="1.5703125" style="8" customWidth="1"/>
    <col min="6914" max="6914" width="6.7109375" style="8" customWidth="1"/>
    <col min="6915" max="6915" width="30.5703125" style="8" customWidth="1"/>
    <col min="6916" max="6916" width="27" style="8" customWidth="1"/>
    <col min="6917" max="6917" width="56.7109375" style="8" customWidth="1"/>
    <col min="6918" max="6918" width="35" style="8" customWidth="1"/>
    <col min="6919" max="7168" width="9.140625" style="8"/>
    <col min="7169" max="7169" width="1.5703125" style="8" customWidth="1"/>
    <col min="7170" max="7170" width="6.7109375" style="8" customWidth="1"/>
    <col min="7171" max="7171" width="30.5703125" style="8" customWidth="1"/>
    <col min="7172" max="7172" width="27" style="8" customWidth="1"/>
    <col min="7173" max="7173" width="56.7109375" style="8" customWidth="1"/>
    <col min="7174" max="7174" width="35" style="8" customWidth="1"/>
    <col min="7175" max="7424" width="9.140625" style="8"/>
    <col min="7425" max="7425" width="1.5703125" style="8" customWidth="1"/>
    <col min="7426" max="7426" width="6.7109375" style="8" customWidth="1"/>
    <col min="7427" max="7427" width="30.5703125" style="8" customWidth="1"/>
    <col min="7428" max="7428" width="27" style="8" customWidth="1"/>
    <col min="7429" max="7429" width="56.7109375" style="8" customWidth="1"/>
    <col min="7430" max="7430" width="35" style="8" customWidth="1"/>
    <col min="7431" max="7680" width="9.140625" style="8"/>
    <col min="7681" max="7681" width="1.5703125" style="8" customWidth="1"/>
    <col min="7682" max="7682" width="6.7109375" style="8" customWidth="1"/>
    <col min="7683" max="7683" width="30.5703125" style="8" customWidth="1"/>
    <col min="7684" max="7684" width="27" style="8" customWidth="1"/>
    <col min="7685" max="7685" width="56.7109375" style="8" customWidth="1"/>
    <col min="7686" max="7686" width="35" style="8" customWidth="1"/>
    <col min="7687" max="7936" width="9.140625" style="8"/>
    <col min="7937" max="7937" width="1.5703125" style="8" customWidth="1"/>
    <col min="7938" max="7938" width="6.7109375" style="8" customWidth="1"/>
    <col min="7939" max="7939" width="30.5703125" style="8" customWidth="1"/>
    <col min="7940" max="7940" width="27" style="8" customWidth="1"/>
    <col min="7941" max="7941" width="56.7109375" style="8" customWidth="1"/>
    <col min="7942" max="7942" width="35" style="8" customWidth="1"/>
    <col min="7943" max="8192" width="9.140625" style="8"/>
    <col min="8193" max="8193" width="1.5703125" style="8" customWidth="1"/>
    <col min="8194" max="8194" width="6.7109375" style="8" customWidth="1"/>
    <col min="8195" max="8195" width="30.5703125" style="8" customWidth="1"/>
    <col min="8196" max="8196" width="27" style="8" customWidth="1"/>
    <col min="8197" max="8197" width="56.7109375" style="8" customWidth="1"/>
    <col min="8198" max="8198" width="35" style="8" customWidth="1"/>
    <col min="8199" max="8448" width="9.140625" style="8"/>
    <col min="8449" max="8449" width="1.5703125" style="8" customWidth="1"/>
    <col min="8450" max="8450" width="6.7109375" style="8" customWidth="1"/>
    <col min="8451" max="8451" width="30.5703125" style="8" customWidth="1"/>
    <col min="8452" max="8452" width="27" style="8" customWidth="1"/>
    <col min="8453" max="8453" width="56.7109375" style="8" customWidth="1"/>
    <col min="8454" max="8454" width="35" style="8" customWidth="1"/>
    <col min="8455" max="8704" width="9.140625" style="8"/>
    <col min="8705" max="8705" width="1.5703125" style="8" customWidth="1"/>
    <col min="8706" max="8706" width="6.7109375" style="8" customWidth="1"/>
    <col min="8707" max="8707" width="30.5703125" style="8" customWidth="1"/>
    <col min="8708" max="8708" width="27" style="8" customWidth="1"/>
    <col min="8709" max="8709" width="56.7109375" style="8" customWidth="1"/>
    <col min="8710" max="8710" width="35" style="8" customWidth="1"/>
    <col min="8711" max="8960" width="9.140625" style="8"/>
    <col min="8961" max="8961" width="1.5703125" style="8" customWidth="1"/>
    <col min="8962" max="8962" width="6.7109375" style="8" customWidth="1"/>
    <col min="8963" max="8963" width="30.5703125" style="8" customWidth="1"/>
    <col min="8964" max="8964" width="27" style="8" customWidth="1"/>
    <col min="8965" max="8965" width="56.7109375" style="8" customWidth="1"/>
    <col min="8966" max="8966" width="35" style="8" customWidth="1"/>
    <col min="8967" max="9216" width="9.140625" style="8"/>
    <col min="9217" max="9217" width="1.5703125" style="8" customWidth="1"/>
    <col min="9218" max="9218" width="6.7109375" style="8" customWidth="1"/>
    <col min="9219" max="9219" width="30.5703125" style="8" customWidth="1"/>
    <col min="9220" max="9220" width="27" style="8" customWidth="1"/>
    <col min="9221" max="9221" width="56.7109375" style="8" customWidth="1"/>
    <col min="9222" max="9222" width="35" style="8" customWidth="1"/>
    <col min="9223" max="9472" width="9.140625" style="8"/>
    <col min="9473" max="9473" width="1.5703125" style="8" customWidth="1"/>
    <col min="9474" max="9474" width="6.7109375" style="8" customWidth="1"/>
    <col min="9475" max="9475" width="30.5703125" style="8" customWidth="1"/>
    <col min="9476" max="9476" width="27" style="8" customWidth="1"/>
    <col min="9477" max="9477" width="56.7109375" style="8" customWidth="1"/>
    <col min="9478" max="9478" width="35" style="8" customWidth="1"/>
    <col min="9479" max="9728" width="9.140625" style="8"/>
    <col min="9729" max="9729" width="1.5703125" style="8" customWidth="1"/>
    <col min="9730" max="9730" width="6.7109375" style="8" customWidth="1"/>
    <col min="9731" max="9731" width="30.5703125" style="8" customWidth="1"/>
    <col min="9732" max="9732" width="27" style="8" customWidth="1"/>
    <col min="9733" max="9733" width="56.7109375" style="8" customWidth="1"/>
    <col min="9734" max="9734" width="35" style="8" customWidth="1"/>
    <col min="9735" max="9984" width="9.140625" style="8"/>
    <col min="9985" max="9985" width="1.5703125" style="8" customWidth="1"/>
    <col min="9986" max="9986" width="6.7109375" style="8" customWidth="1"/>
    <col min="9987" max="9987" width="30.5703125" style="8" customWidth="1"/>
    <col min="9988" max="9988" width="27" style="8" customWidth="1"/>
    <col min="9989" max="9989" width="56.7109375" style="8" customWidth="1"/>
    <col min="9990" max="9990" width="35" style="8" customWidth="1"/>
    <col min="9991" max="10240" width="9.140625" style="8"/>
    <col min="10241" max="10241" width="1.5703125" style="8" customWidth="1"/>
    <col min="10242" max="10242" width="6.7109375" style="8" customWidth="1"/>
    <col min="10243" max="10243" width="30.5703125" style="8" customWidth="1"/>
    <col min="10244" max="10244" width="27" style="8" customWidth="1"/>
    <col min="10245" max="10245" width="56.7109375" style="8" customWidth="1"/>
    <col min="10246" max="10246" width="35" style="8" customWidth="1"/>
    <col min="10247" max="10496" width="9.140625" style="8"/>
    <col min="10497" max="10497" width="1.5703125" style="8" customWidth="1"/>
    <col min="10498" max="10498" width="6.7109375" style="8" customWidth="1"/>
    <col min="10499" max="10499" width="30.5703125" style="8" customWidth="1"/>
    <col min="10500" max="10500" width="27" style="8" customWidth="1"/>
    <col min="10501" max="10501" width="56.7109375" style="8" customWidth="1"/>
    <col min="10502" max="10502" width="35" style="8" customWidth="1"/>
    <col min="10503" max="10752" width="9.140625" style="8"/>
    <col min="10753" max="10753" width="1.5703125" style="8" customWidth="1"/>
    <col min="10754" max="10754" width="6.7109375" style="8" customWidth="1"/>
    <col min="10755" max="10755" width="30.5703125" style="8" customWidth="1"/>
    <col min="10756" max="10756" width="27" style="8" customWidth="1"/>
    <col min="10757" max="10757" width="56.7109375" style="8" customWidth="1"/>
    <col min="10758" max="10758" width="35" style="8" customWidth="1"/>
    <col min="10759" max="11008" width="9.140625" style="8"/>
    <col min="11009" max="11009" width="1.5703125" style="8" customWidth="1"/>
    <col min="11010" max="11010" width="6.7109375" style="8" customWidth="1"/>
    <col min="11011" max="11011" width="30.5703125" style="8" customWidth="1"/>
    <col min="11012" max="11012" width="27" style="8" customWidth="1"/>
    <col min="11013" max="11013" width="56.7109375" style="8" customWidth="1"/>
    <col min="11014" max="11014" width="35" style="8" customWidth="1"/>
    <col min="11015" max="11264" width="9.140625" style="8"/>
    <col min="11265" max="11265" width="1.5703125" style="8" customWidth="1"/>
    <col min="11266" max="11266" width="6.7109375" style="8" customWidth="1"/>
    <col min="11267" max="11267" width="30.5703125" style="8" customWidth="1"/>
    <col min="11268" max="11268" width="27" style="8" customWidth="1"/>
    <col min="11269" max="11269" width="56.7109375" style="8" customWidth="1"/>
    <col min="11270" max="11270" width="35" style="8" customWidth="1"/>
    <col min="11271" max="11520" width="9.140625" style="8"/>
    <col min="11521" max="11521" width="1.5703125" style="8" customWidth="1"/>
    <col min="11522" max="11522" width="6.7109375" style="8" customWidth="1"/>
    <col min="11523" max="11523" width="30.5703125" style="8" customWidth="1"/>
    <col min="11524" max="11524" width="27" style="8" customWidth="1"/>
    <col min="11525" max="11525" width="56.7109375" style="8" customWidth="1"/>
    <col min="11526" max="11526" width="35" style="8" customWidth="1"/>
    <col min="11527" max="11776" width="9.140625" style="8"/>
    <col min="11777" max="11777" width="1.5703125" style="8" customWidth="1"/>
    <col min="11778" max="11778" width="6.7109375" style="8" customWidth="1"/>
    <col min="11779" max="11779" width="30.5703125" style="8" customWidth="1"/>
    <col min="11780" max="11780" width="27" style="8" customWidth="1"/>
    <col min="11781" max="11781" width="56.7109375" style="8" customWidth="1"/>
    <col min="11782" max="11782" width="35" style="8" customWidth="1"/>
    <col min="11783" max="12032" width="9.140625" style="8"/>
    <col min="12033" max="12033" width="1.5703125" style="8" customWidth="1"/>
    <col min="12034" max="12034" width="6.7109375" style="8" customWidth="1"/>
    <col min="12035" max="12035" width="30.5703125" style="8" customWidth="1"/>
    <col min="12036" max="12036" width="27" style="8" customWidth="1"/>
    <col min="12037" max="12037" width="56.7109375" style="8" customWidth="1"/>
    <col min="12038" max="12038" width="35" style="8" customWidth="1"/>
    <col min="12039" max="12288" width="9.140625" style="8"/>
    <col min="12289" max="12289" width="1.5703125" style="8" customWidth="1"/>
    <col min="12290" max="12290" width="6.7109375" style="8" customWidth="1"/>
    <col min="12291" max="12291" width="30.5703125" style="8" customWidth="1"/>
    <col min="12292" max="12292" width="27" style="8" customWidth="1"/>
    <col min="12293" max="12293" width="56.7109375" style="8" customWidth="1"/>
    <col min="12294" max="12294" width="35" style="8" customWidth="1"/>
    <col min="12295" max="12544" width="9.140625" style="8"/>
    <col min="12545" max="12545" width="1.5703125" style="8" customWidth="1"/>
    <col min="12546" max="12546" width="6.7109375" style="8" customWidth="1"/>
    <col min="12547" max="12547" width="30.5703125" style="8" customWidth="1"/>
    <col min="12548" max="12548" width="27" style="8" customWidth="1"/>
    <col min="12549" max="12549" width="56.7109375" style="8" customWidth="1"/>
    <col min="12550" max="12550" width="35" style="8" customWidth="1"/>
    <col min="12551" max="12800" width="9.140625" style="8"/>
    <col min="12801" max="12801" width="1.5703125" style="8" customWidth="1"/>
    <col min="12802" max="12802" width="6.7109375" style="8" customWidth="1"/>
    <col min="12803" max="12803" width="30.5703125" style="8" customWidth="1"/>
    <col min="12804" max="12804" width="27" style="8" customWidth="1"/>
    <col min="12805" max="12805" width="56.7109375" style="8" customWidth="1"/>
    <col min="12806" max="12806" width="35" style="8" customWidth="1"/>
    <col min="12807" max="13056" width="9.140625" style="8"/>
    <col min="13057" max="13057" width="1.5703125" style="8" customWidth="1"/>
    <col min="13058" max="13058" width="6.7109375" style="8" customWidth="1"/>
    <col min="13059" max="13059" width="30.5703125" style="8" customWidth="1"/>
    <col min="13060" max="13060" width="27" style="8" customWidth="1"/>
    <col min="13061" max="13061" width="56.7109375" style="8" customWidth="1"/>
    <col min="13062" max="13062" width="35" style="8" customWidth="1"/>
    <col min="13063" max="13312" width="9.140625" style="8"/>
    <col min="13313" max="13313" width="1.5703125" style="8" customWidth="1"/>
    <col min="13314" max="13314" width="6.7109375" style="8" customWidth="1"/>
    <col min="13315" max="13315" width="30.5703125" style="8" customWidth="1"/>
    <col min="13316" max="13316" width="27" style="8" customWidth="1"/>
    <col min="13317" max="13317" width="56.7109375" style="8" customWidth="1"/>
    <col min="13318" max="13318" width="35" style="8" customWidth="1"/>
    <col min="13319" max="13568" width="9.140625" style="8"/>
    <col min="13569" max="13569" width="1.5703125" style="8" customWidth="1"/>
    <col min="13570" max="13570" width="6.7109375" style="8" customWidth="1"/>
    <col min="13571" max="13571" width="30.5703125" style="8" customWidth="1"/>
    <col min="13572" max="13572" width="27" style="8" customWidth="1"/>
    <col min="13573" max="13573" width="56.7109375" style="8" customWidth="1"/>
    <col min="13574" max="13574" width="35" style="8" customWidth="1"/>
    <col min="13575" max="13824" width="9.140625" style="8"/>
    <col min="13825" max="13825" width="1.5703125" style="8" customWidth="1"/>
    <col min="13826" max="13826" width="6.7109375" style="8" customWidth="1"/>
    <col min="13827" max="13827" width="30.5703125" style="8" customWidth="1"/>
    <col min="13828" max="13828" width="27" style="8" customWidth="1"/>
    <col min="13829" max="13829" width="56.7109375" style="8" customWidth="1"/>
    <col min="13830" max="13830" width="35" style="8" customWidth="1"/>
    <col min="13831" max="14080" width="9.140625" style="8"/>
    <col min="14081" max="14081" width="1.5703125" style="8" customWidth="1"/>
    <col min="14082" max="14082" width="6.7109375" style="8" customWidth="1"/>
    <col min="14083" max="14083" width="30.5703125" style="8" customWidth="1"/>
    <col min="14084" max="14084" width="27" style="8" customWidth="1"/>
    <col min="14085" max="14085" width="56.7109375" style="8" customWidth="1"/>
    <col min="14086" max="14086" width="35" style="8" customWidth="1"/>
    <col min="14087" max="14336" width="9.140625" style="8"/>
    <col min="14337" max="14337" width="1.5703125" style="8" customWidth="1"/>
    <col min="14338" max="14338" width="6.7109375" style="8" customWidth="1"/>
    <col min="14339" max="14339" width="30.5703125" style="8" customWidth="1"/>
    <col min="14340" max="14340" width="27" style="8" customWidth="1"/>
    <col min="14341" max="14341" width="56.7109375" style="8" customWidth="1"/>
    <col min="14342" max="14342" width="35" style="8" customWidth="1"/>
    <col min="14343" max="14592" width="9.140625" style="8"/>
    <col min="14593" max="14593" width="1.5703125" style="8" customWidth="1"/>
    <col min="14594" max="14594" width="6.7109375" style="8" customWidth="1"/>
    <col min="14595" max="14595" width="30.5703125" style="8" customWidth="1"/>
    <col min="14596" max="14596" width="27" style="8" customWidth="1"/>
    <col min="14597" max="14597" width="56.7109375" style="8" customWidth="1"/>
    <col min="14598" max="14598" width="35" style="8" customWidth="1"/>
    <col min="14599" max="14848" width="9.140625" style="8"/>
    <col min="14849" max="14849" width="1.5703125" style="8" customWidth="1"/>
    <col min="14850" max="14850" width="6.7109375" style="8" customWidth="1"/>
    <col min="14851" max="14851" width="30.5703125" style="8" customWidth="1"/>
    <col min="14852" max="14852" width="27" style="8" customWidth="1"/>
    <col min="14853" max="14853" width="56.7109375" style="8" customWidth="1"/>
    <col min="14854" max="14854" width="35" style="8" customWidth="1"/>
    <col min="14855" max="15104" width="9.140625" style="8"/>
    <col min="15105" max="15105" width="1.5703125" style="8" customWidth="1"/>
    <col min="15106" max="15106" width="6.7109375" style="8" customWidth="1"/>
    <col min="15107" max="15107" width="30.5703125" style="8" customWidth="1"/>
    <col min="15108" max="15108" width="27" style="8" customWidth="1"/>
    <col min="15109" max="15109" width="56.7109375" style="8" customWidth="1"/>
    <col min="15110" max="15110" width="35" style="8" customWidth="1"/>
    <col min="15111" max="15360" width="9.140625" style="8"/>
    <col min="15361" max="15361" width="1.5703125" style="8" customWidth="1"/>
    <col min="15362" max="15362" width="6.7109375" style="8" customWidth="1"/>
    <col min="15363" max="15363" width="30.5703125" style="8" customWidth="1"/>
    <col min="15364" max="15364" width="27" style="8" customWidth="1"/>
    <col min="15365" max="15365" width="56.7109375" style="8" customWidth="1"/>
    <col min="15366" max="15366" width="35" style="8" customWidth="1"/>
    <col min="15367" max="15616" width="9.140625" style="8"/>
    <col min="15617" max="15617" width="1.5703125" style="8" customWidth="1"/>
    <col min="15618" max="15618" width="6.7109375" style="8" customWidth="1"/>
    <col min="15619" max="15619" width="30.5703125" style="8" customWidth="1"/>
    <col min="15620" max="15620" width="27" style="8" customWidth="1"/>
    <col min="15621" max="15621" width="56.7109375" style="8" customWidth="1"/>
    <col min="15622" max="15622" width="35" style="8" customWidth="1"/>
    <col min="15623" max="15872" width="9.140625" style="8"/>
    <col min="15873" max="15873" width="1.5703125" style="8" customWidth="1"/>
    <col min="15874" max="15874" width="6.7109375" style="8" customWidth="1"/>
    <col min="15875" max="15875" width="30.5703125" style="8" customWidth="1"/>
    <col min="15876" max="15876" width="27" style="8" customWidth="1"/>
    <col min="15877" max="15877" width="56.7109375" style="8" customWidth="1"/>
    <col min="15878" max="15878" width="35" style="8" customWidth="1"/>
    <col min="15879" max="16128" width="9.140625" style="8"/>
    <col min="16129" max="16129" width="1.5703125" style="8" customWidth="1"/>
    <col min="16130" max="16130" width="6.7109375" style="8" customWidth="1"/>
    <col min="16131" max="16131" width="30.5703125" style="8" customWidth="1"/>
    <col min="16132" max="16132" width="27" style="8" customWidth="1"/>
    <col min="16133" max="16133" width="56.7109375" style="8" customWidth="1"/>
    <col min="16134" max="16134" width="35" style="8" customWidth="1"/>
    <col min="16135" max="16384" width="9.140625" style="8"/>
  </cols>
  <sheetData>
    <row r="1" spans="1:6" ht="26.25">
      <c r="A1" s="8" t="s">
        <v>68</v>
      </c>
      <c r="B1" s="69" t="s">
        <v>69</v>
      </c>
      <c r="C1" s="69"/>
      <c r="D1" s="69"/>
      <c r="E1" s="69"/>
      <c r="F1" s="69"/>
    </row>
    <row r="2" spans="1:6">
      <c r="B2" s="9"/>
      <c r="D2" s="11"/>
      <c r="E2" s="11"/>
    </row>
    <row r="3" spans="1:6">
      <c r="B3" s="70" t="s">
        <v>70</v>
      </c>
      <c r="C3" s="70"/>
      <c r="D3" s="71" t="s">
        <v>80</v>
      </c>
      <c r="E3" s="71"/>
      <c r="F3" s="71"/>
    </row>
    <row r="4" spans="1:6">
      <c r="B4" s="70" t="s">
        <v>71</v>
      </c>
      <c r="C4" s="70"/>
      <c r="D4" s="71"/>
      <c r="E4" s="71"/>
      <c r="F4" s="71"/>
    </row>
    <row r="5" spans="1:6" s="12" customFormat="1">
      <c r="B5" s="67" t="s">
        <v>72</v>
      </c>
      <c r="C5" s="67"/>
      <c r="D5" s="68"/>
      <c r="E5" s="68"/>
      <c r="F5" s="68"/>
    </row>
    <row r="6" spans="1:6">
      <c r="B6" s="13"/>
      <c r="C6" s="14"/>
      <c r="D6" s="14"/>
      <c r="E6" s="14"/>
      <c r="F6" s="14"/>
    </row>
    <row r="7" spans="1:6" s="15" customFormat="1">
      <c r="B7" s="16"/>
      <c r="C7" s="17"/>
      <c r="D7" s="17"/>
      <c r="E7" s="17"/>
      <c r="F7" s="17"/>
    </row>
    <row r="8" spans="1:6" s="18" customFormat="1" ht="15.75">
      <c r="B8" s="19" t="s">
        <v>73</v>
      </c>
      <c r="C8" s="20" t="s">
        <v>74</v>
      </c>
      <c r="D8" s="20" t="s">
        <v>75</v>
      </c>
      <c r="E8" s="21" t="s">
        <v>76</v>
      </c>
      <c r="F8" s="22" t="s">
        <v>77</v>
      </c>
    </row>
    <row r="9" spans="1:6" ht="15.75">
      <c r="B9" s="23" t="s">
        <v>78</v>
      </c>
      <c r="C9" s="24" t="s">
        <v>83</v>
      </c>
      <c r="D9" s="24" t="s">
        <v>391</v>
      </c>
      <c r="E9" s="25" t="s">
        <v>392</v>
      </c>
      <c r="F9" s="26"/>
    </row>
    <row r="10" spans="1:6" ht="15.75">
      <c r="B10" s="23" t="s">
        <v>78</v>
      </c>
      <c r="C10" s="24" t="s">
        <v>298</v>
      </c>
      <c r="D10" s="24" t="s">
        <v>299</v>
      </c>
      <c r="E10" s="25" t="s">
        <v>392</v>
      </c>
      <c r="F10" s="26"/>
    </row>
    <row r="11" spans="1:6" ht="15.75">
      <c r="B11" s="23" t="s">
        <v>79</v>
      </c>
      <c r="C11" s="24" t="s">
        <v>81</v>
      </c>
      <c r="D11" s="24" t="s">
        <v>82</v>
      </c>
      <c r="E11" s="25" t="s">
        <v>393</v>
      </c>
      <c r="F11" s="26"/>
    </row>
    <row r="12" spans="1:6" ht="15.75">
      <c r="B12" s="23" t="s">
        <v>216</v>
      </c>
      <c r="C12" s="24" t="s">
        <v>516</v>
      </c>
      <c r="D12" s="24" t="s">
        <v>517</v>
      </c>
      <c r="E12" s="25" t="s">
        <v>393</v>
      </c>
      <c r="F12" s="26"/>
    </row>
    <row r="13" spans="1:6" ht="15.75">
      <c r="B13" s="23"/>
      <c r="C13" s="24"/>
      <c r="D13" s="24"/>
      <c r="E13" s="25"/>
      <c r="F13" s="26"/>
    </row>
    <row r="14" spans="1:6" ht="15.75">
      <c r="B14" s="23"/>
      <c r="C14" s="24"/>
      <c r="D14" s="24"/>
      <c r="E14" s="25"/>
      <c r="F14" s="26"/>
    </row>
  </sheetData>
  <mergeCells count="7">
    <mergeCell ref="B5:C5"/>
    <mergeCell ref="D5:F5"/>
    <mergeCell ref="B1:F1"/>
    <mergeCell ref="B3:C3"/>
    <mergeCell ref="D3:F3"/>
    <mergeCell ref="B4:C4"/>
    <mergeCell ref="D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opLeftCell="A35" workbookViewId="0">
      <selection activeCell="C49" sqref="C49"/>
    </sheetView>
  </sheetViews>
  <sheetFormatPr defaultRowHeight="15"/>
  <sheetData>
    <row r="1" spans="1:2" ht="18.75">
      <c r="B1" s="47" t="s">
        <v>301</v>
      </c>
    </row>
    <row r="3" spans="1:2">
      <c r="A3" t="s">
        <v>302</v>
      </c>
    </row>
    <row r="4" spans="1:2">
      <c r="A4" t="s">
        <v>303</v>
      </c>
    </row>
    <row r="5" spans="1:2">
      <c r="A5" s="48" t="s">
        <v>335</v>
      </c>
    </row>
    <row r="6" spans="1:2">
      <c r="A6" s="48" t="s">
        <v>323</v>
      </c>
    </row>
    <row r="7" spans="1:2">
      <c r="A7" s="48" t="s">
        <v>304</v>
      </c>
    </row>
    <row r="8" spans="1:2">
      <c r="A8" s="48" t="s">
        <v>316</v>
      </c>
    </row>
    <row r="10" spans="1:2">
      <c r="A10" t="s">
        <v>317</v>
      </c>
    </row>
    <row r="11" spans="1:2">
      <c r="A11" t="s">
        <v>318</v>
      </c>
    </row>
    <row r="17" spans="1:16">
      <c r="A17" s="55" t="s">
        <v>520</v>
      </c>
      <c r="B17" s="55">
        <v>1</v>
      </c>
      <c r="C17" s="55">
        <v>2</v>
      </c>
      <c r="D17" s="55">
        <v>3</v>
      </c>
      <c r="E17" s="55">
        <v>4</v>
      </c>
      <c r="F17" s="55">
        <v>5</v>
      </c>
      <c r="G17" s="55">
        <v>6</v>
      </c>
      <c r="H17" s="55">
        <v>7</v>
      </c>
      <c r="I17" s="55">
        <v>8</v>
      </c>
      <c r="J17" s="55">
        <v>9</v>
      </c>
      <c r="K17" s="55">
        <v>10</v>
      </c>
      <c r="L17" s="55">
        <v>11</v>
      </c>
      <c r="M17" s="55">
        <v>12</v>
      </c>
      <c r="N17" s="55">
        <v>13</v>
      </c>
      <c r="O17" s="55">
        <v>14</v>
      </c>
      <c r="P17" s="55">
        <v>15</v>
      </c>
    </row>
    <row r="18" spans="1:16">
      <c r="A18" s="54" t="s">
        <v>305</v>
      </c>
      <c r="B18" s="52" t="s">
        <v>315</v>
      </c>
      <c r="C18" s="55" t="s">
        <v>306</v>
      </c>
      <c r="D18" s="52" t="s">
        <v>322</v>
      </c>
      <c r="E18" s="52" t="s">
        <v>306</v>
      </c>
      <c r="F18" s="52" t="s">
        <v>306</v>
      </c>
      <c r="G18" s="52" t="s">
        <v>322</v>
      </c>
      <c r="H18" s="52" t="s">
        <v>314</v>
      </c>
      <c r="I18" s="52" t="s">
        <v>315</v>
      </c>
      <c r="J18" s="52" t="s">
        <v>314</v>
      </c>
      <c r="K18" s="52" t="s">
        <v>315</v>
      </c>
      <c r="L18" s="52" t="s">
        <v>313</v>
      </c>
      <c r="M18" s="52" t="s">
        <v>315</v>
      </c>
      <c r="N18" s="52" t="s">
        <v>322</v>
      </c>
      <c r="O18" s="52" t="s">
        <v>306</v>
      </c>
      <c r="P18" s="52" t="s">
        <v>313</v>
      </c>
    </row>
    <row r="19" spans="1:16">
      <c r="A19" s="54" t="s">
        <v>307</v>
      </c>
      <c r="B19" s="52" t="s">
        <v>315</v>
      </c>
      <c r="C19" s="55" t="s">
        <v>306</v>
      </c>
      <c r="D19" s="52" t="s">
        <v>314</v>
      </c>
      <c r="E19" s="52" t="s">
        <v>313</v>
      </c>
      <c r="F19" s="52" t="s">
        <v>306</v>
      </c>
      <c r="G19" s="52" t="s">
        <v>315</v>
      </c>
      <c r="H19" s="52" t="s">
        <v>314</v>
      </c>
      <c r="I19" s="52" t="s">
        <v>306</v>
      </c>
      <c r="J19" s="52" t="s">
        <v>322</v>
      </c>
      <c r="K19" s="52" t="s">
        <v>313</v>
      </c>
      <c r="L19" s="52" t="s">
        <v>306</v>
      </c>
      <c r="M19" s="52" t="s">
        <v>315</v>
      </c>
      <c r="N19" s="52" t="s">
        <v>313</v>
      </c>
      <c r="O19" s="52" t="s">
        <v>314</v>
      </c>
      <c r="P19" s="52" t="s">
        <v>322</v>
      </c>
    </row>
    <row r="20" spans="1:16">
      <c r="A20" s="54" t="s">
        <v>308</v>
      </c>
      <c r="B20" s="52" t="s">
        <v>315</v>
      </c>
      <c r="C20" s="55" t="s">
        <v>306</v>
      </c>
      <c r="D20" s="52" t="s">
        <v>315</v>
      </c>
      <c r="E20" s="52" t="s">
        <v>315</v>
      </c>
      <c r="F20" s="52" t="s">
        <v>306</v>
      </c>
      <c r="G20" s="52" t="s">
        <v>314</v>
      </c>
      <c r="H20" s="52" t="s">
        <v>306</v>
      </c>
      <c r="I20" s="52" t="s">
        <v>314</v>
      </c>
      <c r="J20" s="52" t="s">
        <v>315</v>
      </c>
      <c r="K20" s="52" t="s">
        <v>315</v>
      </c>
      <c r="L20" s="52" t="s">
        <v>315</v>
      </c>
      <c r="M20" s="52" t="s">
        <v>306</v>
      </c>
      <c r="N20" s="52" t="s">
        <v>314</v>
      </c>
      <c r="O20" s="52" t="s">
        <v>314</v>
      </c>
      <c r="P20" s="52" t="s">
        <v>306</v>
      </c>
    </row>
    <row r="21" spans="1:16">
      <c r="A21" s="54" t="s">
        <v>309</v>
      </c>
      <c r="B21" s="52" t="s">
        <v>315</v>
      </c>
      <c r="C21" s="55" t="s">
        <v>306</v>
      </c>
      <c r="D21" s="52" t="s">
        <v>312</v>
      </c>
      <c r="E21" s="52" t="s">
        <v>306</v>
      </c>
      <c r="F21" s="52" t="s">
        <v>314</v>
      </c>
      <c r="G21" s="52" t="s">
        <v>315</v>
      </c>
      <c r="H21" s="52" t="s">
        <v>315</v>
      </c>
      <c r="I21" s="52" t="s">
        <v>312</v>
      </c>
      <c r="J21" s="52" t="s">
        <v>314</v>
      </c>
      <c r="K21" s="52" t="s">
        <v>315</v>
      </c>
      <c r="L21" s="52" t="s">
        <v>311</v>
      </c>
      <c r="M21" s="52" t="s">
        <v>311</v>
      </c>
      <c r="N21" s="52" t="s">
        <v>314</v>
      </c>
      <c r="O21" s="52" t="s">
        <v>311</v>
      </c>
      <c r="P21" s="52" t="s">
        <v>312</v>
      </c>
    </row>
    <row r="22" spans="1:16">
      <c r="A22" s="54" t="s">
        <v>310</v>
      </c>
      <c r="B22" s="53" t="s">
        <v>102</v>
      </c>
      <c r="C22" s="52" t="s">
        <v>103</v>
      </c>
      <c r="D22" s="52" t="s">
        <v>103</v>
      </c>
      <c r="E22" s="52" t="s">
        <v>103</v>
      </c>
      <c r="F22" s="52" t="s">
        <v>103</v>
      </c>
      <c r="G22" s="52" t="s">
        <v>103</v>
      </c>
      <c r="H22" s="52" t="s">
        <v>103</v>
      </c>
      <c r="I22" s="52" t="s">
        <v>103</v>
      </c>
      <c r="J22" s="52" t="s">
        <v>103</v>
      </c>
      <c r="K22" s="52" t="s">
        <v>103</v>
      </c>
      <c r="L22" s="52" t="s">
        <v>103</v>
      </c>
      <c r="M22" s="52" t="s">
        <v>103</v>
      </c>
      <c r="N22" s="52" t="s">
        <v>103</v>
      </c>
      <c r="O22" s="52" t="s">
        <v>103</v>
      </c>
      <c r="P22" s="52" t="s">
        <v>103</v>
      </c>
    </row>
    <row r="24" spans="1:16">
      <c r="A24" s="54" t="s">
        <v>520</v>
      </c>
      <c r="B24" s="55">
        <v>16</v>
      </c>
      <c r="C24" s="55">
        <v>17</v>
      </c>
      <c r="D24" s="55">
        <v>18</v>
      </c>
      <c r="E24" s="55">
        <v>19</v>
      </c>
      <c r="F24" s="55">
        <v>20</v>
      </c>
      <c r="G24" s="55">
        <v>21</v>
      </c>
      <c r="H24" s="55">
        <v>22</v>
      </c>
      <c r="I24" s="55">
        <v>23</v>
      </c>
      <c r="J24" s="55">
        <v>24</v>
      </c>
      <c r="K24" s="55">
        <v>25</v>
      </c>
      <c r="L24" s="55">
        <v>26</v>
      </c>
      <c r="M24" s="55">
        <v>27</v>
      </c>
      <c r="N24" s="55">
        <v>28</v>
      </c>
      <c r="O24" s="55">
        <v>29</v>
      </c>
      <c r="P24" s="55">
        <v>30</v>
      </c>
    </row>
    <row r="25" spans="1:16">
      <c r="A25" s="54" t="s">
        <v>305</v>
      </c>
      <c r="B25" s="52" t="s">
        <v>314</v>
      </c>
      <c r="C25" s="52" t="s">
        <v>322</v>
      </c>
      <c r="D25" s="52" t="s">
        <v>313</v>
      </c>
      <c r="E25" s="52" t="s">
        <v>314</v>
      </c>
      <c r="F25" s="52" t="s">
        <v>315</v>
      </c>
      <c r="G25" s="52" t="s">
        <v>314</v>
      </c>
      <c r="H25" s="52" t="s">
        <v>306</v>
      </c>
      <c r="I25" s="52" t="s">
        <v>315</v>
      </c>
      <c r="J25" s="52" t="s">
        <v>313</v>
      </c>
      <c r="K25" s="52" t="s">
        <v>306</v>
      </c>
      <c r="L25" s="52" t="s">
        <v>314</v>
      </c>
      <c r="M25" s="52" t="s">
        <v>313</v>
      </c>
      <c r="N25" s="52" t="s">
        <v>322</v>
      </c>
      <c r="O25" s="52" t="s">
        <v>313</v>
      </c>
      <c r="P25" s="52" t="s">
        <v>322</v>
      </c>
    </row>
    <row r="26" spans="1:16">
      <c r="A26" s="54" t="s">
        <v>307</v>
      </c>
      <c r="B26" s="52" t="s">
        <v>313</v>
      </c>
      <c r="C26" s="52" t="s">
        <v>306</v>
      </c>
      <c r="D26" s="52" t="s">
        <v>315</v>
      </c>
      <c r="E26" s="52" t="s">
        <v>315</v>
      </c>
      <c r="F26" s="52" t="s">
        <v>322</v>
      </c>
      <c r="G26" s="52" t="s">
        <v>315</v>
      </c>
      <c r="H26" s="52" t="s">
        <v>315</v>
      </c>
      <c r="I26" s="52" t="s">
        <v>314</v>
      </c>
      <c r="J26" s="52" t="s">
        <v>313</v>
      </c>
      <c r="K26" s="52" t="s">
        <v>322</v>
      </c>
      <c r="L26" s="52" t="s">
        <v>306</v>
      </c>
      <c r="M26" s="52" t="s">
        <v>315</v>
      </c>
      <c r="N26" s="52" t="s">
        <v>322</v>
      </c>
      <c r="O26" s="52" t="s">
        <v>314</v>
      </c>
      <c r="P26" s="52" t="s">
        <v>322</v>
      </c>
    </row>
    <row r="27" spans="1:16">
      <c r="A27" s="54" t="s">
        <v>308</v>
      </c>
      <c r="B27" s="52" t="s">
        <v>306</v>
      </c>
      <c r="C27" s="52" t="s">
        <v>306</v>
      </c>
      <c r="D27" s="52" t="s">
        <v>315</v>
      </c>
      <c r="E27" s="52" t="s">
        <v>314</v>
      </c>
      <c r="F27" s="52" t="s">
        <v>314</v>
      </c>
      <c r="G27" s="52" t="s">
        <v>315</v>
      </c>
      <c r="H27" s="52" t="s">
        <v>306</v>
      </c>
      <c r="I27" s="52" t="s">
        <v>306</v>
      </c>
      <c r="J27" s="52" t="s">
        <v>314</v>
      </c>
      <c r="K27" s="52" t="s">
        <v>315</v>
      </c>
      <c r="L27" s="52" t="s">
        <v>306</v>
      </c>
      <c r="M27" s="52" t="s">
        <v>315</v>
      </c>
      <c r="N27" s="52" t="s">
        <v>315</v>
      </c>
      <c r="O27" s="52" t="s">
        <v>314</v>
      </c>
      <c r="P27" s="52" t="s">
        <v>306</v>
      </c>
    </row>
    <row r="28" spans="1:16">
      <c r="A28" s="54" t="s">
        <v>309</v>
      </c>
      <c r="B28" s="52" t="s">
        <v>311</v>
      </c>
      <c r="C28" s="52" t="s">
        <v>306</v>
      </c>
      <c r="D28" s="52" t="s">
        <v>314</v>
      </c>
      <c r="E28" s="52" t="s">
        <v>312</v>
      </c>
      <c r="F28" s="52" t="s">
        <v>306</v>
      </c>
      <c r="G28" s="52" t="s">
        <v>306</v>
      </c>
      <c r="H28" s="52" t="s">
        <v>312</v>
      </c>
      <c r="I28" s="52" t="s">
        <v>314</v>
      </c>
      <c r="J28" s="52" t="s">
        <v>312</v>
      </c>
      <c r="K28" s="52" t="s">
        <v>315</v>
      </c>
      <c r="L28" s="52" t="s">
        <v>315</v>
      </c>
      <c r="M28" s="52" t="s">
        <v>315</v>
      </c>
      <c r="N28" s="52" t="s">
        <v>311</v>
      </c>
      <c r="O28" s="52" t="s">
        <v>306</v>
      </c>
      <c r="P28" s="52" t="s">
        <v>311</v>
      </c>
    </row>
    <row r="29" spans="1:16">
      <c r="A29" s="54" t="s">
        <v>310</v>
      </c>
      <c r="B29" s="52" t="s">
        <v>103</v>
      </c>
      <c r="C29" s="52" t="s">
        <v>103</v>
      </c>
      <c r="D29" s="52" t="s">
        <v>103</v>
      </c>
      <c r="E29" s="52" t="s">
        <v>103</v>
      </c>
      <c r="F29" s="52" t="s">
        <v>103</v>
      </c>
      <c r="G29" s="52" t="s">
        <v>103</v>
      </c>
      <c r="H29" s="52" t="s">
        <v>103</v>
      </c>
      <c r="I29" s="52" t="s">
        <v>103</v>
      </c>
      <c r="J29" s="52" t="s">
        <v>103</v>
      </c>
      <c r="K29" s="52" t="s">
        <v>103</v>
      </c>
      <c r="L29" s="52" t="s">
        <v>103</v>
      </c>
      <c r="M29" s="52" t="s">
        <v>103</v>
      </c>
      <c r="N29" s="52" t="s">
        <v>103</v>
      </c>
      <c r="O29" s="52" t="s">
        <v>103</v>
      </c>
      <c r="P29" s="52" t="s">
        <v>103</v>
      </c>
    </row>
    <row r="32" spans="1:16" ht="18.75">
      <c r="B32" s="47" t="s">
        <v>434</v>
      </c>
    </row>
    <row r="33" spans="1:20">
      <c r="A33" t="s">
        <v>300</v>
      </c>
      <c r="B33" t="s">
        <v>432</v>
      </c>
    </row>
    <row r="34" spans="1:20" ht="15.75">
      <c r="A34" s="50" t="s">
        <v>433</v>
      </c>
    </row>
    <row r="35" spans="1:20">
      <c r="A35" t="s">
        <v>303</v>
      </c>
    </row>
    <row r="36" spans="1:20">
      <c r="A36" s="48" t="s">
        <v>504</v>
      </c>
    </row>
    <row r="37" spans="1:20">
      <c r="A37" s="48" t="s">
        <v>505</v>
      </c>
    </row>
    <row r="38" spans="1:20">
      <c r="A38" s="64" t="s">
        <v>506</v>
      </c>
    </row>
    <row r="39" spans="1:20">
      <c r="A39" s="64" t="s">
        <v>507</v>
      </c>
    </row>
    <row r="40" spans="1:20">
      <c r="A40" s="64" t="s">
        <v>508</v>
      </c>
    </row>
    <row r="41" spans="1:20">
      <c r="A41" s="49"/>
    </row>
    <row r="42" spans="1:20">
      <c r="A42" s="79" t="s">
        <v>520</v>
      </c>
      <c r="B42" s="55">
        <v>1</v>
      </c>
      <c r="C42" s="55">
        <v>2</v>
      </c>
      <c r="D42" s="55">
        <v>3</v>
      </c>
      <c r="E42" s="55">
        <v>4</v>
      </c>
      <c r="F42" s="55">
        <v>5</v>
      </c>
      <c r="G42" s="55">
        <v>6</v>
      </c>
      <c r="H42" s="55">
        <v>7</v>
      </c>
      <c r="I42" s="55">
        <v>8</v>
      </c>
      <c r="J42" s="55">
        <v>9</v>
      </c>
      <c r="K42" s="55">
        <v>10</v>
      </c>
      <c r="L42" s="55">
        <v>11</v>
      </c>
      <c r="M42" s="55">
        <v>12</v>
      </c>
      <c r="N42" s="55">
        <v>13</v>
      </c>
      <c r="O42" s="55">
        <v>14</v>
      </c>
      <c r="P42" s="55">
        <v>15</v>
      </c>
      <c r="Q42" s="55">
        <v>16</v>
      </c>
      <c r="R42" s="55">
        <v>17</v>
      </c>
      <c r="S42" s="55">
        <v>18</v>
      </c>
      <c r="T42" s="55">
        <v>19</v>
      </c>
    </row>
    <row r="43" spans="1:20">
      <c r="A43" s="65" t="s">
        <v>523</v>
      </c>
      <c r="B43" s="55" t="s">
        <v>313</v>
      </c>
      <c r="C43" s="55" t="s">
        <v>509</v>
      </c>
      <c r="D43" s="55" t="s">
        <v>306</v>
      </c>
      <c r="E43" s="55" t="s">
        <v>509</v>
      </c>
      <c r="F43" s="55" t="s">
        <v>313</v>
      </c>
      <c r="G43" s="55" t="s">
        <v>306</v>
      </c>
      <c r="H43" s="55" t="s">
        <v>306</v>
      </c>
      <c r="I43" s="55" t="s">
        <v>509</v>
      </c>
      <c r="J43" s="55" t="s">
        <v>306</v>
      </c>
      <c r="K43" s="55" t="s">
        <v>509</v>
      </c>
      <c r="L43" s="55" t="s">
        <v>509</v>
      </c>
      <c r="M43" s="55" t="s">
        <v>306</v>
      </c>
      <c r="N43" s="55" t="s">
        <v>313</v>
      </c>
      <c r="O43" s="55" t="s">
        <v>313</v>
      </c>
      <c r="P43" s="55" t="s">
        <v>313</v>
      </c>
      <c r="Q43" s="55" t="s">
        <v>509</v>
      </c>
      <c r="R43" s="55" t="s">
        <v>509</v>
      </c>
      <c r="S43" s="55" t="s">
        <v>313</v>
      </c>
      <c r="T43" s="55" t="s">
        <v>509</v>
      </c>
    </row>
    <row r="44" spans="1:20">
      <c r="A44" s="65" t="s">
        <v>522</v>
      </c>
      <c r="B44" s="55" t="s">
        <v>314</v>
      </c>
      <c r="C44" s="55" t="s">
        <v>509</v>
      </c>
      <c r="D44" s="55" t="s">
        <v>311</v>
      </c>
      <c r="E44" s="55" t="s">
        <v>306</v>
      </c>
      <c r="F44" s="55" t="s">
        <v>510</v>
      </c>
      <c r="G44" s="55" t="s">
        <v>509</v>
      </c>
      <c r="H44" s="55" t="s">
        <v>306</v>
      </c>
      <c r="I44" s="55" t="s">
        <v>510</v>
      </c>
      <c r="J44" s="55" t="s">
        <v>314</v>
      </c>
      <c r="K44" s="55" t="s">
        <v>510</v>
      </c>
      <c r="L44" s="55" t="s">
        <v>311</v>
      </c>
      <c r="M44" s="55" t="s">
        <v>314</v>
      </c>
      <c r="N44" s="55" t="s">
        <v>311</v>
      </c>
      <c r="O44" s="55" t="s">
        <v>311</v>
      </c>
      <c r="P44" s="55" t="s">
        <v>306</v>
      </c>
      <c r="Q44" s="55" t="s">
        <v>314</v>
      </c>
      <c r="R44" s="55" t="s">
        <v>509</v>
      </c>
      <c r="S44" s="55" t="s">
        <v>510</v>
      </c>
      <c r="T44" s="55" t="s">
        <v>509</v>
      </c>
    </row>
    <row r="45" spans="1:20">
      <c r="A45" s="65" t="s">
        <v>521</v>
      </c>
      <c r="B45" s="55" t="s">
        <v>509</v>
      </c>
      <c r="C45" s="55" t="s">
        <v>511</v>
      </c>
      <c r="D45" s="55" t="s">
        <v>314</v>
      </c>
      <c r="E45" s="55" t="s">
        <v>306</v>
      </c>
      <c r="F45" s="55" t="s">
        <v>306</v>
      </c>
      <c r="G45" s="55" t="s">
        <v>314</v>
      </c>
      <c r="H45" s="55" t="s">
        <v>511</v>
      </c>
      <c r="I45" s="55" t="s">
        <v>509</v>
      </c>
      <c r="J45" s="55" t="s">
        <v>314</v>
      </c>
      <c r="K45" s="55" t="s">
        <v>314</v>
      </c>
      <c r="L45" s="55" t="s">
        <v>306</v>
      </c>
      <c r="M45" s="55" t="s">
        <v>306</v>
      </c>
      <c r="N45" s="55" t="s">
        <v>509</v>
      </c>
      <c r="O45" s="55" t="s">
        <v>511</v>
      </c>
      <c r="P45" s="55" t="s">
        <v>509</v>
      </c>
      <c r="Q45" s="55" t="s">
        <v>314</v>
      </c>
      <c r="R45" s="55" t="s">
        <v>509</v>
      </c>
      <c r="S45" s="55" t="s">
        <v>511</v>
      </c>
      <c r="T45" s="55" t="s">
        <v>306</v>
      </c>
    </row>
    <row r="46" spans="1:20">
      <c r="A46" s="65" t="s">
        <v>512</v>
      </c>
      <c r="B46" s="55" t="s">
        <v>314</v>
      </c>
      <c r="C46" s="55" t="s">
        <v>511</v>
      </c>
      <c r="D46" s="55" t="s">
        <v>509</v>
      </c>
      <c r="E46" s="55" t="s">
        <v>306</v>
      </c>
      <c r="F46" s="55" t="s">
        <v>511</v>
      </c>
      <c r="G46" s="55" t="s">
        <v>511</v>
      </c>
      <c r="H46" s="55" t="s">
        <v>513</v>
      </c>
      <c r="I46" s="55" t="s">
        <v>514</v>
      </c>
      <c r="J46" s="55" t="s">
        <v>306</v>
      </c>
      <c r="K46" s="55" t="s">
        <v>314</v>
      </c>
      <c r="L46" s="55" t="s">
        <v>513</v>
      </c>
      <c r="M46" s="55" t="s">
        <v>314</v>
      </c>
      <c r="N46" s="55" t="s">
        <v>511</v>
      </c>
      <c r="O46" s="55" t="s">
        <v>514</v>
      </c>
      <c r="P46" s="55" t="s">
        <v>509</v>
      </c>
      <c r="Q46" s="55" t="s">
        <v>514</v>
      </c>
      <c r="R46" s="55" t="s">
        <v>314</v>
      </c>
      <c r="S46" s="55" t="s">
        <v>306</v>
      </c>
      <c r="T46" s="55" t="s">
        <v>509</v>
      </c>
    </row>
    <row r="47" spans="1:20">
      <c r="A47" s="65" t="s">
        <v>515</v>
      </c>
      <c r="B47" s="55" t="s">
        <v>509</v>
      </c>
      <c r="C47" s="55" t="s">
        <v>306</v>
      </c>
      <c r="D47" s="55" t="s">
        <v>306</v>
      </c>
      <c r="E47" s="55" t="s">
        <v>509</v>
      </c>
      <c r="F47" s="55" t="s">
        <v>511</v>
      </c>
      <c r="G47" s="55" t="s">
        <v>509</v>
      </c>
      <c r="H47" s="55" t="s">
        <v>511</v>
      </c>
      <c r="I47" s="55" t="s">
        <v>306</v>
      </c>
      <c r="J47" s="55" t="s">
        <v>513</v>
      </c>
      <c r="K47" s="55" t="s">
        <v>514</v>
      </c>
      <c r="L47" s="55" t="s">
        <v>314</v>
      </c>
      <c r="M47" s="55" t="s">
        <v>306</v>
      </c>
      <c r="N47" s="55" t="s">
        <v>514</v>
      </c>
      <c r="O47" s="55" t="s">
        <v>513</v>
      </c>
      <c r="P47" s="55" t="s">
        <v>314</v>
      </c>
      <c r="Q47" s="55" t="s">
        <v>511</v>
      </c>
      <c r="R47" s="55" t="s">
        <v>513</v>
      </c>
      <c r="S47" s="55" t="s">
        <v>306</v>
      </c>
      <c r="T47" s="55" t="s">
        <v>514</v>
      </c>
    </row>
    <row r="48" spans="1:20">
      <c r="A48" s="65" t="s">
        <v>310</v>
      </c>
      <c r="B48" s="55" t="s">
        <v>103</v>
      </c>
      <c r="C48" s="55" t="s">
        <v>103</v>
      </c>
      <c r="D48" s="55" t="s">
        <v>103</v>
      </c>
      <c r="E48" s="55" t="s">
        <v>103</v>
      </c>
      <c r="F48" s="55" t="s">
        <v>103</v>
      </c>
      <c r="G48" s="55" t="s">
        <v>103</v>
      </c>
      <c r="H48" s="55" t="s">
        <v>103</v>
      </c>
      <c r="I48" s="55" t="s">
        <v>103</v>
      </c>
      <c r="J48" s="55" t="s">
        <v>103</v>
      </c>
      <c r="K48" s="55" t="s">
        <v>103</v>
      </c>
      <c r="L48" s="55" t="s">
        <v>103</v>
      </c>
      <c r="M48" s="55" t="s">
        <v>103</v>
      </c>
      <c r="N48" s="55" t="s">
        <v>103</v>
      </c>
      <c r="O48" s="55" t="s">
        <v>103</v>
      </c>
      <c r="P48" s="55" t="s">
        <v>103</v>
      </c>
      <c r="Q48" s="55" t="s">
        <v>103</v>
      </c>
      <c r="R48" s="55" t="s">
        <v>103</v>
      </c>
      <c r="S48" s="55" t="s">
        <v>103</v>
      </c>
      <c r="T48" s="55" t="s">
        <v>103</v>
      </c>
    </row>
    <row r="50" spans="1:21">
      <c r="A50" s="65" t="s">
        <v>520</v>
      </c>
      <c r="B50" s="55">
        <v>20</v>
      </c>
      <c r="C50" s="55">
        <v>21</v>
      </c>
      <c r="D50" s="55">
        <v>22</v>
      </c>
      <c r="E50" s="55">
        <v>23</v>
      </c>
      <c r="F50" s="55">
        <v>24</v>
      </c>
      <c r="G50" s="55">
        <v>25</v>
      </c>
      <c r="H50" s="55">
        <v>26</v>
      </c>
      <c r="I50" s="55">
        <v>27</v>
      </c>
      <c r="J50" s="55">
        <v>28</v>
      </c>
      <c r="K50" s="55">
        <v>29</v>
      </c>
      <c r="L50" s="55">
        <v>30</v>
      </c>
      <c r="M50" s="55">
        <v>31</v>
      </c>
      <c r="N50" s="55">
        <v>32</v>
      </c>
      <c r="O50" s="55">
        <v>33</v>
      </c>
      <c r="P50" s="55">
        <v>34</v>
      </c>
      <c r="Q50" s="55">
        <v>35</v>
      </c>
      <c r="R50" s="55">
        <v>36</v>
      </c>
      <c r="S50" s="55">
        <v>37</v>
      </c>
      <c r="T50" s="55">
        <v>38</v>
      </c>
      <c r="U50" s="55">
        <v>39</v>
      </c>
    </row>
    <row r="51" spans="1:21">
      <c r="A51" s="65" t="s">
        <v>523</v>
      </c>
      <c r="B51" s="55" t="s">
        <v>313</v>
      </c>
      <c r="C51" s="55" t="s">
        <v>306</v>
      </c>
      <c r="D51" s="55" t="s">
        <v>509</v>
      </c>
      <c r="E51" s="55" t="s">
        <v>306</v>
      </c>
      <c r="F51" s="55" t="s">
        <v>306</v>
      </c>
      <c r="G51" s="55" t="s">
        <v>313</v>
      </c>
      <c r="H51" s="55" t="s">
        <v>306</v>
      </c>
      <c r="I51" s="55" t="s">
        <v>306</v>
      </c>
      <c r="J51" s="55" t="s">
        <v>306</v>
      </c>
      <c r="K51" s="55" t="s">
        <v>313</v>
      </c>
      <c r="L51" s="55" t="s">
        <v>306</v>
      </c>
      <c r="M51" s="55" t="s">
        <v>306</v>
      </c>
      <c r="N51" s="55" t="s">
        <v>313</v>
      </c>
      <c r="O51" s="55" t="s">
        <v>313</v>
      </c>
      <c r="P51" s="55" t="s">
        <v>509</v>
      </c>
      <c r="Q51" s="55" t="s">
        <v>306</v>
      </c>
      <c r="R51" s="55" t="s">
        <v>509</v>
      </c>
      <c r="S51" s="55" t="s">
        <v>313</v>
      </c>
      <c r="T51" s="55" t="s">
        <v>509</v>
      </c>
      <c r="U51" s="55" t="s">
        <v>509</v>
      </c>
    </row>
    <row r="52" spans="1:21">
      <c r="A52" s="65" t="s">
        <v>522</v>
      </c>
      <c r="B52" s="55" t="s">
        <v>306</v>
      </c>
      <c r="C52" s="55" t="s">
        <v>510</v>
      </c>
      <c r="D52" s="55" t="s">
        <v>306</v>
      </c>
      <c r="E52" s="55" t="s">
        <v>509</v>
      </c>
      <c r="F52" s="55" t="s">
        <v>314</v>
      </c>
      <c r="G52" s="55" t="s">
        <v>509</v>
      </c>
      <c r="H52" s="55" t="s">
        <v>314</v>
      </c>
      <c r="I52" s="55" t="s">
        <v>314</v>
      </c>
      <c r="J52" s="55" t="s">
        <v>314</v>
      </c>
      <c r="K52" s="55" t="s">
        <v>311</v>
      </c>
      <c r="L52" s="55" t="s">
        <v>306</v>
      </c>
      <c r="M52" s="55" t="s">
        <v>306</v>
      </c>
      <c r="N52" s="55" t="s">
        <v>306</v>
      </c>
      <c r="O52" s="55" t="s">
        <v>510</v>
      </c>
      <c r="P52" s="55" t="s">
        <v>311</v>
      </c>
      <c r="Q52" s="55" t="s">
        <v>509</v>
      </c>
      <c r="R52" s="55" t="s">
        <v>510</v>
      </c>
      <c r="S52" s="55" t="s">
        <v>311</v>
      </c>
      <c r="T52" s="55" t="s">
        <v>510</v>
      </c>
      <c r="U52" s="55" t="s">
        <v>509</v>
      </c>
    </row>
    <row r="53" spans="1:21">
      <c r="A53" s="65" t="s">
        <v>521</v>
      </c>
      <c r="B53" s="55" t="s">
        <v>314</v>
      </c>
      <c r="C53" s="55" t="s">
        <v>509</v>
      </c>
      <c r="D53" s="55" t="s">
        <v>306</v>
      </c>
      <c r="E53" s="55" t="s">
        <v>511</v>
      </c>
      <c r="F53" s="55" t="s">
        <v>511</v>
      </c>
      <c r="G53" s="55" t="s">
        <v>509</v>
      </c>
      <c r="H53" s="55" t="s">
        <v>511</v>
      </c>
      <c r="I53" s="55" t="s">
        <v>511</v>
      </c>
      <c r="J53" s="55" t="s">
        <v>314</v>
      </c>
      <c r="K53" s="55" t="s">
        <v>511</v>
      </c>
      <c r="L53" s="55" t="s">
        <v>511</v>
      </c>
      <c r="M53" s="55" t="s">
        <v>306</v>
      </c>
      <c r="N53" s="55" t="s">
        <v>306</v>
      </c>
      <c r="O53" s="55" t="s">
        <v>314</v>
      </c>
      <c r="P53" s="55" t="s">
        <v>314</v>
      </c>
      <c r="Q53" s="55" t="s">
        <v>509</v>
      </c>
      <c r="R53" s="55" t="s">
        <v>314</v>
      </c>
      <c r="S53" s="55" t="s">
        <v>314</v>
      </c>
      <c r="T53" s="55" t="s">
        <v>509</v>
      </c>
      <c r="U53" s="55" t="s">
        <v>509</v>
      </c>
    </row>
    <row r="54" spans="1:21">
      <c r="A54" s="65" t="s">
        <v>512</v>
      </c>
      <c r="B54" s="55" t="s">
        <v>513</v>
      </c>
      <c r="C54" s="55" t="s">
        <v>513</v>
      </c>
      <c r="D54" s="55" t="s">
        <v>511</v>
      </c>
      <c r="E54" s="55" t="s">
        <v>514</v>
      </c>
      <c r="F54" s="55" t="s">
        <v>509</v>
      </c>
      <c r="G54" s="55" t="s">
        <v>306</v>
      </c>
      <c r="H54" s="55" t="s">
        <v>514</v>
      </c>
      <c r="I54" s="55" t="s">
        <v>513</v>
      </c>
      <c r="J54" s="55" t="s">
        <v>511</v>
      </c>
      <c r="K54" s="55" t="s">
        <v>314</v>
      </c>
      <c r="L54" s="55" t="s">
        <v>314</v>
      </c>
      <c r="M54" s="55" t="s">
        <v>514</v>
      </c>
      <c r="N54" s="55" t="s">
        <v>513</v>
      </c>
      <c r="O54" s="55" t="s">
        <v>306</v>
      </c>
      <c r="P54" s="55" t="s">
        <v>306</v>
      </c>
      <c r="Q54" s="55" t="s">
        <v>513</v>
      </c>
      <c r="R54" s="55" t="s">
        <v>509</v>
      </c>
      <c r="S54" s="55" t="s">
        <v>509</v>
      </c>
      <c r="T54" s="55" t="s">
        <v>513</v>
      </c>
      <c r="U54" s="55" t="s">
        <v>509</v>
      </c>
    </row>
    <row r="55" spans="1:21">
      <c r="A55" s="65" t="s">
        <v>515</v>
      </c>
      <c r="B55" s="55" t="s">
        <v>514</v>
      </c>
      <c r="C55" s="55" t="s">
        <v>513</v>
      </c>
      <c r="D55" s="55" t="s">
        <v>513</v>
      </c>
      <c r="E55" s="55" t="s">
        <v>509</v>
      </c>
      <c r="F55" s="55" t="s">
        <v>513</v>
      </c>
      <c r="G55" s="55" t="s">
        <v>511</v>
      </c>
      <c r="H55" s="55" t="s">
        <v>514</v>
      </c>
      <c r="I55" s="55" t="s">
        <v>509</v>
      </c>
      <c r="J55" s="55" t="s">
        <v>314</v>
      </c>
      <c r="K55" s="55" t="s">
        <v>511</v>
      </c>
      <c r="L55" s="55" t="s">
        <v>314</v>
      </c>
      <c r="M55" s="55" t="s">
        <v>314</v>
      </c>
      <c r="N55" s="55" t="s">
        <v>306</v>
      </c>
      <c r="O55" s="55" t="s">
        <v>314</v>
      </c>
      <c r="P55" s="55" t="s">
        <v>514</v>
      </c>
      <c r="Q55" s="55" t="s">
        <v>314</v>
      </c>
      <c r="R55" s="55" t="s">
        <v>511</v>
      </c>
      <c r="S55" s="55" t="s">
        <v>509</v>
      </c>
      <c r="T55" s="55" t="s">
        <v>509</v>
      </c>
      <c r="U55" s="55" t="s">
        <v>509</v>
      </c>
    </row>
    <row r="56" spans="1:21">
      <c r="A56" s="65" t="s">
        <v>310</v>
      </c>
      <c r="B56" s="55" t="s">
        <v>103</v>
      </c>
      <c r="C56" s="55" t="s">
        <v>103</v>
      </c>
      <c r="D56" s="55" t="s">
        <v>103</v>
      </c>
      <c r="E56" s="55" t="s">
        <v>103</v>
      </c>
      <c r="F56" s="55" t="s">
        <v>103</v>
      </c>
      <c r="G56" s="55" t="s">
        <v>103</v>
      </c>
      <c r="H56" s="55" t="s">
        <v>103</v>
      </c>
      <c r="I56" s="55" t="s">
        <v>103</v>
      </c>
      <c r="J56" s="55" t="s">
        <v>103</v>
      </c>
      <c r="K56" s="55" t="s">
        <v>103</v>
      </c>
      <c r="L56" s="55" t="s">
        <v>103</v>
      </c>
      <c r="M56" s="55" t="s">
        <v>103</v>
      </c>
      <c r="N56" s="55" t="s">
        <v>103</v>
      </c>
      <c r="O56" s="55" t="s">
        <v>103</v>
      </c>
      <c r="P56" s="55" t="s">
        <v>103</v>
      </c>
      <c r="Q56" s="55" t="s">
        <v>103</v>
      </c>
      <c r="R56" s="55" t="s">
        <v>103</v>
      </c>
      <c r="S56" s="55" t="s">
        <v>103</v>
      </c>
      <c r="T56" s="55" t="s">
        <v>103</v>
      </c>
      <c r="U56" s="66" t="s">
        <v>102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tabSelected="1" topLeftCell="A9" workbookViewId="0">
      <selection activeCell="D10" sqref="D10"/>
    </sheetView>
  </sheetViews>
  <sheetFormatPr defaultRowHeight="15"/>
  <cols>
    <col min="1" max="1" width="12.5703125" customWidth="1"/>
    <col min="2" max="2" width="27" customWidth="1"/>
    <col min="3" max="3" width="22.85546875" customWidth="1"/>
    <col min="4" max="4" width="28.140625" customWidth="1"/>
    <col min="5" max="5" width="34.140625" customWidth="1"/>
    <col min="6" max="6" width="25" customWidth="1"/>
    <col min="7" max="7" width="20.7109375" customWidth="1"/>
  </cols>
  <sheetData>
    <row r="1" spans="1:11" ht="25.5">
      <c r="A1" s="27" t="s">
        <v>84</v>
      </c>
      <c r="B1" s="71" t="s">
        <v>430</v>
      </c>
      <c r="C1" s="71"/>
      <c r="D1" s="71"/>
      <c r="E1" s="28"/>
      <c r="F1" s="28"/>
      <c r="G1" s="28"/>
      <c r="H1" s="28"/>
      <c r="I1" s="29"/>
      <c r="J1" s="30"/>
    </row>
    <row r="2" spans="1:11">
      <c r="A2" s="27" t="s">
        <v>85</v>
      </c>
      <c r="B2" s="74" t="s">
        <v>431</v>
      </c>
      <c r="C2" s="74"/>
      <c r="D2" s="74"/>
      <c r="E2" s="74"/>
      <c r="F2" s="74"/>
      <c r="G2" s="74"/>
      <c r="H2" s="74"/>
      <c r="I2" s="29"/>
      <c r="J2" s="30"/>
      <c r="K2" t="s">
        <v>102</v>
      </c>
    </row>
    <row r="3" spans="1:11">
      <c r="A3" s="27" t="s">
        <v>86</v>
      </c>
      <c r="B3" s="76" t="s">
        <v>519</v>
      </c>
      <c r="C3" s="75"/>
      <c r="D3" s="75"/>
      <c r="E3" s="75"/>
      <c r="F3" s="75"/>
      <c r="G3" s="75"/>
      <c r="H3" s="75"/>
      <c r="I3" s="29"/>
      <c r="J3" s="30"/>
      <c r="K3" t="s">
        <v>103</v>
      </c>
    </row>
    <row r="4" spans="1:11">
      <c r="A4" s="27" t="s">
        <v>87</v>
      </c>
      <c r="B4" s="76" t="s">
        <v>88</v>
      </c>
      <c r="C4" s="76"/>
      <c r="D4" s="76"/>
      <c r="E4" s="76"/>
      <c r="F4" s="76"/>
      <c r="G4" s="76"/>
      <c r="H4" s="76"/>
      <c r="I4" s="29"/>
      <c r="J4" s="30"/>
      <c r="K4" t="s">
        <v>105</v>
      </c>
    </row>
    <row r="5" spans="1:11" ht="25.5">
      <c r="A5" s="31" t="s">
        <v>89</v>
      </c>
      <c r="B5" s="63" t="s">
        <v>90</v>
      </c>
      <c r="C5" s="63" t="s">
        <v>91</v>
      </c>
      <c r="D5" s="63" t="s">
        <v>92</v>
      </c>
      <c r="E5" s="77" t="s">
        <v>93</v>
      </c>
      <c r="F5" s="77"/>
      <c r="G5" s="77"/>
      <c r="H5" s="77"/>
      <c r="I5" s="33"/>
      <c r="J5" s="33"/>
      <c r="K5" t="s">
        <v>106</v>
      </c>
    </row>
    <row r="6" spans="1:11">
      <c r="A6" s="34">
        <f>COUNTIF(H10:H686,"Pass")</f>
        <v>39</v>
      </c>
      <c r="B6" s="34">
        <f>COUNTIF(H10:H686,"Fail")</f>
        <v>0</v>
      </c>
      <c r="C6" s="34">
        <f>E6-D6-B6-A6</f>
        <v>-9</v>
      </c>
      <c r="D6" s="34">
        <f>COUNTIF(H$15:H$687,"N/A")</f>
        <v>0</v>
      </c>
      <c r="E6" s="73">
        <f>COUNTA(A10:A39)</f>
        <v>30</v>
      </c>
      <c r="F6" s="73"/>
      <c r="G6" s="73"/>
      <c r="H6" s="73"/>
      <c r="I6" s="33"/>
      <c r="J6" s="33"/>
    </row>
    <row r="7" spans="1:11">
      <c r="A7" s="35"/>
      <c r="B7" s="36"/>
      <c r="C7" s="36"/>
      <c r="D7" s="37"/>
      <c r="E7" s="37"/>
      <c r="F7" s="38"/>
      <c r="G7" s="38"/>
      <c r="H7" s="33"/>
      <c r="I7" s="33"/>
      <c r="J7" s="33"/>
    </row>
    <row r="8" spans="1:11" ht="51">
      <c r="A8" s="39" t="s">
        <v>94</v>
      </c>
      <c r="B8" s="39" t="s">
        <v>95</v>
      </c>
      <c r="C8" s="39" t="s">
        <v>96</v>
      </c>
      <c r="D8" s="39" t="s">
        <v>97</v>
      </c>
      <c r="E8" s="39" t="s">
        <v>98</v>
      </c>
      <c r="F8" s="40" t="s">
        <v>99</v>
      </c>
      <c r="G8" s="40" t="s">
        <v>104</v>
      </c>
      <c r="H8" s="39" t="s">
        <v>102</v>
      </c>
      <c r="I8" s="39" t="s">
        <v>100</v>
      </c>
      <c r="J8" s="39" t="s">
        <v>101</v>
      </c>
    </row>
    <row r="9" spans="1:11" s="72" customFormat="1" ht="15.75" customHeight="1" thickBot="1">
      <c r="A9" s="72" t="s">
        <v>319</v>
      </c>
    </row>
    <row r="10" spans="1:11" ht="179.25" thickBot="1">
      <c r="A10" s="41" t="s">
        <v>107</v>
      </c>
      <c r="B10" s="45" t="s">
        <v>324</v>
      </c>
      <c r="C10" s="43" t="s">
        <v>327</v>
      </c>
      <c r="D10" s="43" t="s">
        <v>524</v>
      </c>
      <c r="E10" s="43" t="s">
        <v>525</v>
      </c>
      <c r="F10" s="43" t="s">
        <v>330</v>
      </c>
      <c r="G10" s="43" t="s">
        <v>330</v>
      </c>
      <c r="H10" s="44" t="s">
        <v>102</v>
      </c>
      <c r="I10" s="44"/>
      <c r="J10" s="44"/>
    </row>
    <row r="11" spans="1:11" ht="141" thickBot="1">
      <c r="A11" s="41" t="s">
        <v>108</v>
      </c>
      <c r="B11" s="45" t="s">
        <v>324</v>
      </c>
      <c r="C11" s="43" t="s">
        <v>327</v>
      </c>
      <c r="D11" s="43" t="s">
        <v>526</v>
      </c>
      <c r="E11" s="43" t="s">
        <v>527</v>
      </c>
      <c r="F11" s="43" t="s">
        <v>330</v>
      </c>
      <c r="G11" s="43" t="s">
        <v>330</v>
      </c>
      <c r="H11" s="44" t="s">
        <v>102</v>
      </c>
      <c r="I11" s="44"/>
      <c r="J11" s="44"/>
    </row>
    <row r="12" spans="1:11" ht="141" thickBot="1">
      <c r="A12" s="41" t="s">
        <v>109</v>
      </c>
      <c r="B12" s="45" t="s">
        <v>324</v>
      </c>
      <c r="C12" s="43" t="s">
        <v>327</v>
      </c>
      <c r="D12" s="43" t="s">
        <v>528</v>
      </c>
      <c r="E12" s="43" t="s">
        <v>529</v>
      </c>
      <c r="F12" s="43" t="s">
        <v>330</v>
      </c>
      <c r="G12" s="43" t="s">
        <v>330</v>
      </c>
      <c r="H12" s="44" t="s">
        <v>102</v>
      </c>
      <c r="I12" s="44"/>
      <c r="J12" s="44"/>
    </row>
    <row r="13" spans="1:11" ht="141" thickBot="1">
      <c r="A13" s="41" t="s">
        <v>110</v>
      </c>
      <c r="B13" s="45" t="s">
        <v>324</v>
      </c>
      <c r="C13" s="43" t="s">
        <v>327</v>
      </c>
      <c r="D13" s="43" t="s">
        <v>530</v>
      </c>
      <c r="E13" s="43" t="s">
        <v>531</v>
      </c>
      <c r="F13" s="43" t="s">
        <v>330</v>
      </c>
      <c r="G13" s="43" t="s">
        <v>330</v>
      </c>
      <c r="H13" s="44" t="s">
        <v>102</v>
      </c>
      <c r="I13" s="44"/>
      <c r="J13" s="44"/>
    </row>
    <row r="14" spans="1:11" ht="255.75" thickBot="1">
      <c r="A14" s="41" t="s">
        <v>111</v>
      </c>
      <c r="B14" s="45" t="s">
        <v>324</v>
      </c>
      <c r="C14" s="43" t="s">
        <v>327</v>
      </c>
      <c r="D14" s="43" t="s">
        <v>532</v>
      </c>
      <c r="E14" s="43" t="s">
        <v>533</v>
      </c>
      <c r="F14" s="43" t="s">
        <v>330</v>
      </c>
      <c r="G14" s="43" t="s">
        <v>330</v>
      </c>
      <c r="H14" s="44" t="s">
        <v>102</v>
      </c>
      <c r="I14" s="44"/>
      <c r="J14" s="44"/>
    </row>
    <row r="15" spans="1:11" ht="141" thickBot="1">
      <c r="A15" s="41" t="s">
        <v>112</v>
      </c>
      <c r="B15" s="45" t="s">
        <v>324</v>
      </c>
      <c r="C15" s="43" t="s">
        <v>327</v>
      </c>
      <c r="D15" s="43" t="s">
        <v>534</v>
      </c>
      <c r="E15" s="43" t="s">
        <v>535</v>
      </c>
      <c r="F15" s="43" t="s">
        <v>330</v>
      </c>
      <c r="G15" s="43" t="s">
        <v>330</v>
      </c>
      <c r="H15" s="44" t="s">
        <v>102</v>
      </c>
      <c r="I15" s="44"/>
      <c r="J15" s="44"/>
    </row>
    <row r="16" spans="1:11" ht="141" thickBot="1">
      <c r="A16" s="41" t="s">
        <v>113</v>
      </c>
      <c r="B16" s="45" t="s">
        <v>324</v>
      </c>
      <c r="C16" s="43" t="s">
        <v>327</v>
      </c>
      <c r="D16" s="43" t="s">
        <v>536</v>
      </c>
      <c r="E16" s="43" t="s">
        <v>537</v>
      </c>
      <c r="F16" s="43" t="s">
        <v>330</v>
      </c>
      <c r="G16" s="43" t="s">
        <v>330</v>
      </c>
      <c r="H16" s="44" t="s">
        <v>102</v>
      </c>
      <c r="I16" s="44"/>
      <c r="J16" s="44"/>
    </row>
    <row r="17" spans="1:10" ht="204.75" thickBot="1">
      <c r="A17" s="41" t="s">
        <v>114</v>
      </c>
      <c r="B17" s="45" t="s">
        <v>324</v>
      </c>
      <c r="C17" s="43" t="s">
        <v>327</v>
      </c>
      <c r="D17" s="43" t="s">
        <v>538</v>
      </c>
      <c r="E17" s="43" t="s">
        <v>539</v>
      </c>
      <c r="F17" s="43" t="s">
        <v>330</v>
      </c>
      <c r="G17" s="43" t="s">
        <v>330</v>
      </c>
      <c r="H17" s="44" t="s">
        <v>102</v>
      </c>
      <c r="I17" s="44"/>
      <c r="J17" s="44"/>
    </row>
    <row r="18" spans="1:10" ht="141" thickBot="1">
      <c r="A18" s="41" t="s">
        <v>115</v>
      </c>
      <c r="B18" s="45" t="s">
        <v>324</v>
      </c>
      <c r="C18" s="43" t="s">
        <v>327</v>
      </c>
      <c r="D18" s="43" t="s">
        <v>540</v>
      </c>
      <c r="E18" s="43" t="s">
        <v>541</v>
      </c>
      <c r="F18" s="43" t="s">
        <v>330</v>
      </c>
      <c r="G18" s="43" t="s">
        <v>330</v>
      </c>
      <c r="H18" s="44" t="s">
        <v>102</v>
      </c>
      <c r="I18" s="44"/>
      <c r="J18" s="44"/>
    </row>
    <row r="19" spans="1:10" ht="204.75" thickBot="1">
      <c r="A19" s="41" t="s">
        <v>116</v>
      </c>
      <c r="B19" s="45" t="s">
        <v>324</v>
      </c>
      <c r="C19" s="43" t="s">
        <v>327</v>
      </c>
      <c r="D19" s="43" t="s">
        <v>542</v>
      </c>
      <c r="E19" s="43" t="s">
        <v>543</v>
      </c>
      <c r="F19" s="43" t="s">
        <v>330</v>
      </c>
      <c r="G19" s="43" t="s">
        <v>330</v>
      </c>
      <c r="H19" s="44" t="s">
        <v>102</v>
      </c>
      <c r="I19" s="44"/>
      <c r="J19" s="44"/>
    </row>
    <row r="20" spans="1:10" ht="141" thickBot="1">
      <c r="A20" s="41" t="s">
        <v>117</v>
      </c>
      <c r="B20" s="45" t="s">
        <v>324</v>
      </c>
      <c r="C20" s="43" t="s">
        <v>327</v>
      </c>
      <c r="D20" s="43" t="s">
        <v>544</v>
      </c>
      <c r="E20" s="43" t="s">
        <v>545</v>
      </c>
      <c r="F20" s="43" t="s">
        <v>330</v>
      </c>
      <c r="G20" s="43" t="s">
        <v>330</v>
      </c>
      <c r="H20" s="44" t="s">
        <v>102</v>
      </c>
      <c r="I20" s="44"/>
      <c r="J20" s="44"/>
    </row>
    <row r="21" spans="1:10" ht="141" thickBot="1">
      <c r="A21" s="41" t="s">
        <v>118</v>
      </c>
      <c r="B21" s="45" t="s">
        <v>324</v>
      </c>
      <c r="C21" s="43" t="s">
        <v>327</v>
      </c>
      <c r="D21" s="43" t="s">
        <v>546</v>
      </c>
      <c r="E21" s="43" t="s">
        <v>547</v>
      </c>
      <c r="F21" s="43" t="s">
        <v>330</v>
      </c>
      <c r="G21" s="43" t="s">
        <v>330</v>
      </c>
      <c r="H21" s="44" t="s">
        <v>102</v>
      </c>
      <c r="I21" s="44"/>
      <c r="J21" s="44"/>
    </row>
    <row r="22" spans="1:10" ht="179.25" thickBot="1">
      <c r="A22" s="41" t="s">
        <v>119</v>
      </c>
      <c r="B22" s="45" t="s">
        <v>324</v>
      </c>
      <c r="C22" s="43" t="s">
        <v>327</v>
      </c>
      <c r="D22" s="43" t="s">
        <v>548</v>
      </c>
      <c r="E22" s="43" t="s">
        <v>549</v>
      </c>
      <c r="F22" s="43" t="s">
        <v>330</v>
      </c>
      <c r="G22" s="43" t="s">
        <v>330</v>
      </c>
      <c r="H22" s="44" t="s">
        <v>102</v>
      </c>
      <c r="I22" s="44"/>
      <c r="J22" s="44"/>
    </row>
    <row r="23" spans="1:10" ht="179.25" thickBot="1">
      <c r="A23" s="41" t="s">
        <v>120</v>
      </c>
      <c r="B23" s="45" t="s">
        <v>324</v>
      </c>
      <c r="C23" s="43" t="s">
        <v>327</v>
      </c>
      <c r="D23" s="43" t="s">
        <v>550</v>
      </c>
      <c r="E23" s="43" t="s">
        <v>551</v>
      </c>
      <c r="F23" s="43" t="s">
        <v>330</v>
      </c>
      <c r="G23" s="43" t="s">
        <v>330</v>
      </c>
      <c r="H23" s="44" t="s">
        <v>102</v>
      </c>
      <c r="I23" s="44"/>
      <c r="J23" s="44"/>
    </row>
    <row r="24" spans="1:10" ht="179.25" thickBot="1">
      <c r="A24" s="41" t="s">
        <v>121</v>
      </c>
      <c r="B24" s="45" t="s">
        <v>324</v>
      </c>
      <c r="C24" s="43" t="s">
        <v>327</v>
      </c>
      <c r="D24" s="43" t="s">
        <v>552</v>
      </c>
      <c r="E24" s="43" t="s">
        <v>553</v>
      </c>
      <c r="F24" s="43" t="s">
        <v>330</v>
      </c>
      <c r="G24" s="43" t="s">
        <v>330</v>
      </c>
      <c r="H24" s="44" t="s">
        <v>102</v>
      </c>
      <c r="I24" s="44"/>
      <c r="J24" s="44"/>
    </row>
    <row r="25" spans="1:10" ht="141" thickBot="1">
      <c r="A25" s="41" t="s">
        <v>122</v>
      </c>
      <c r="B25" s="45" t="s">
        <v>324</v>
      </c>
      <c r="C25" s="43" t="s">
        <v>327</v>
      </c>
      <c r="D25" s="43" t="s">
        <v>554</v>
      </c>
      <c r="E25" s="43" t="s">
        <v>555</v>
      </c>
      <c r="F25" s="43" t="s">
        <v>330</v>
      </c>
      <c r="G25" s="43" t="s">
        <v>330</v>
      </c>
      <c r="H25" s="44" t="s">
        <v>102</v>
      </c>
      <c r="I25" s="44"/>
      <c r="J25" s="44"/>
    </row>
    <row r="26" spans="1:10" ht="141" thickBot="1">
      <c r="A26" s="41" t="s">
        <v>123</v>
      </c>
      <c r="B26" s="45" t="s">
        <v>324</v>
      </c>
      <c r="C26" s="43" t="s">
        <v>327</v>
      </c>
      <c r="D26" s="43" t="s">
        <v>556</v>
      </c>
      <c r="E26" s="43" t="s">
        <v>557</v>
      </c>
      <c r="F26" s="43" t="s">
        <v>330</v>
      </c>
      <c r="G26" s="43" t="s">
        <v>330</v>
      </c>
      <c r="H26" s="44" t="s">
        <v>102</v>
      </c>
      <c r="I26" s="44"/>
      <c r="J26" s="44"/>
    </row>
    <row r="27" spans="1:10" ht="217.5" thickBot="1">
      <c r="A27" s="41" t="s">
        <v>124</v>
      </c>
      <c r="B27" s="45" t="s">
        <v>324</v>
      </c>
      <c r="C27" s="43" t="s">
        <v>327</v>
      </c>
      <c r="D27" s="43" t="s">
        <v>558</v>
      </c>
      <c r="E27" s="43" t="s">
        <v>525</v>
      </c>
      <c r="F27" s="43" t="s">
        <v>330</v>
      </c>
      <c r="G27" s="43" t="s">
        <v>330</v>
      </c>
      <c r="H27" s="44" t="s">
        <v>102</v>
      </c>
      <c r="I27" s="44"/>
      <c r="J27" s="44"/>
    </row>
    <row r="28" spans="1:10" ht="141" thickBot="1">
      <c r="A28" s="41" t="s">
        <v>125</v>
      </c>
      <c r="B28" s="45" t="s">
        <v>324</v>
      </c>
      <c r="C28" s="43" t="s">
        <v>327</v>
      </c>
      <c r="D28" s="43" t="s">
        <v>559</v>
      </c>
      <c r="E28" s="43" t="s">
        <v>560</v>
      </c>
      <c r="F28" s="43" t="s">
        <v>330</v>
      </c>
      <c r="G28" s="43" t="s">
        <v>330</v>
      </c>
      <c r="H28" s="44" t="s">
        <v>102</v>
      </c>
      <c r="I28" s="44"/>
      <c r="J28" s="44"/>
    </row>
    <row r="29" spans="1:10" ht="179.25" thickBot="1">
      <c r="A29" s="41" t="s">
        <v>126</v>
      </c>
      <c r="B29" s="45" t="s">
        <v>324</v>
      </c>
      <c r="C29" s="43" t="s">
        <v>327</v>
      </c>
      <c r="D29" s="43" t="s">
        <v>561</v>
      </c>
      <c r="E29" s="43" t="s">
        <v>562</v>
      </c>
      <c r="F29" s="43" t="s">
        <v>330</v>
      </c>
      <c r="G29" s="43" t="s">
        <v>330</v>
      </c>
      <c r="H29" s="44" t="s">
        <v>102</v>
      </c>
      <c r="I29" s="44"/>
      <c r="J29" s="44"/>
    </row>
    <row r="30" spans="1:10" ht="204.75" thickBot="1">
      <c r="A30" s="41" t="s">
        <v>127</v>
      </c>
      <c r="B30" s="45" t="s">
        <v>324</v>
      </c>
      <c r="C30" s="43" t="s">
        <v>327</v>
      </c>
      <c r="D30" s="43" t="s">
        <v>563</v>
      </c>
      <c r="E30" s="43" t="s">
        <v>564</v>
      </c>
      <c r="F30" s="43" t="s">
        <v>330</v>
      </c>
      <c r="G30" s="43" t="s">
        <v>330</v>
      </c>
      <c r="H30" s="44" t="s">
        <v>102</v>
      </c>
      <c r="I30" s="44"/>
      <c r="J30" s="44"/>
    </row>
    <row r="31" spans="1:10" ht="141" thickBot="1">
      <c r="A31" s="41" t="s">
        <v>128</v>
      </c>
      <c r="B31" s="45" t="s">
        <v>324</v>
      </c>
      <c r="C31" s="43" t="s">
        <v>327</v>
      </c>
      <c r="D31" s="43" t="s">
        <v>565</v>
      </c>
      <c r="E31" s="43" t="s">
        <v>566</v>
      </c>
      <c r="F31" s="43" t="s">
        <v>330</v>
      </c>
      <c r="G31" s="43" t="s">
        <v>330</v>
      </c>
      <c r="H31" s="44" t="s">
        <v>102</v>
      </c>
      <c r="I31" s="44"/>
      <c r="J31" s="44"/>
    </row>
    <row r="32" spans="1:10" ht="141" thickBot="1">
      <c r="A32" s="41" t="s">
        <v>129</v>
      </c>
      <c r="B32" s="45" t="s">
        <v>324</v>
      </c>
      <c r="C32" s="43" t="s">
        <v>327</v>
      </c>
      <c r="D32" s="43" t="s">
        <v>567</v>
      </c>
      <c r="E32" s="43" t="s">
        <v>568</v>
      </c>
      <c r="F32" s="43" t="s">
        <v>330</v>
      </c>
      <c r="G32" s="43" t="s">
        <v>330</v>
      </c>
      <c r="H32" s="44" t="s">
        <v>102</v>
      </c>
      <c r="I32" s="44"/>
      <c r="J32" s="44"/>
    </row>
    <row r="33" spans="1:10" ht="141" thickBot="1">
      <c r="A33" s="41" t="s">
        <v>130</v>
      </c>
      <c r="B33" s="45" t="s">
        <v>324</v>
      </c>
      <c r="C33" s="43" t="s">
        <v>327</v>
      </c>
      <c r="D33" s="43" t="s">
        <v>569</v>
      </c>
      <c r="E33" s="43" t="s">
        <v>570</v>
      </c>
      <c r="F33" s="43" t="s">
        <v>330</v>
      </c>
      <c r="G33" s="43" t="s">
        <v>330</v>
      </c>
      <c r="H33" s="44" t="s">
        <v>102</v>
      </c>
      <c r="I33" s="44"/>
      <c r="J33" s="44"/>
    </row>
    <row r="34" spans="1:10" ht="179.25" thickBot="1">
      <c r="A34" s="41" t="s">
        <v>131</v>
      </c>
      <c r="B34" s="45" t="s">
        <v>324</v>
      </c>
      <c r="C34" s="43" t="s">
        <v>327</v>
      </c>
      <c r="D34" s="43" t="s">
        <v>571</v>
      </c>
      <c r="E34" s="43" t="s">
        <v>572</v>
      </c>
      <c r="F34" s="43" t="s">
        <v>330</v>
      </c>
      <c r="G34" s="43" t="s">
        <v>330</v>
      </c>
      <c r="H34" s="44" t="s">
        <v>102</v>
      </c>
      <c r="I34" s="44"/>
      <c r="J34" s="44"/>
    </row>
    <row r="35" spans="1:10" ht="141" thickBot="1">
      <c r="A35" s="41" t="s">
        <v>132</v>
      </c>
      <c r="B35" s="45" t="s">
        <v>324</v>
      </c>
      <c r="C35" s="43" t="s">
        <v>327</v>
      </c>
      <c r="D35" s="43" t="s">
        <v>573</v>
      </c>
      <c r="E35" s="43" t="s">
        <v>574</v>
      </c>
      <c r="F35" s="43" t="s">
        <v>330</v>
      </c>
      <c r="G35" s="43" t="s">
        <v>330</v>
      </c>
      <c r="H35" s="44" t="s">
        <v>102</v>
      </c>
      <c r="I35" s="44"/>
      <c r="J35" s="44"/>
    </row>
    <row r="36" spans="1:10" ht="141" thickBot="1">
      <c r="A36" s="41" t="s">
        <v>133</v>
      </c>
      <c r="B36" s="45" t="s">
        <v>324</v>
      </c>
      <c r="C36" s="43" t="s">
        <v>327</v>
      </c>
      <c r="D36" s="43" t="s">
        <v>575</v>
      </c>
      <c r="E36" s="43" t="s">
        <v>576</v>
      </c>
      <c r="F36" s="43" t="s">
        <v>330</v>
      </c>
      <c r="G36" s="43" t="s">
        <v>330</v>
      </c>
      <c r="H36" s="44" t="s">
        <v>102</v>
      </c>
      <c r="I36" s="44"/>
      <c r="J36" s="44"/>
    </row>
    <row r="37" spans="1:10" ht="141" thickBot="1">
      <c r="A37" s="41" t="s">
        <v>134</v>
      </c>
      <c r="B37" s="45" t="s">
        <v>324</v>
      </c>
      <c r="C37" s="43" t="s">
        <v>327</v>
      </c>
      <c r="D37" s="43" t="s">
        <v>577</v>
      </c>
      <c r="E37" s="43" t="s">
        <v>578</v>
      </c>
      <c r="F37" s="43" t="s">
        <v>330</v>
      </c>
      <c r="G37" s="43" t="s">
        <v>330</v>
      </c>
      <c r="H37" s="44" t="s">
        <v>102</v>
      </c>
      <c r="I37" s="44"/>
      <c r="J37" s="44"/>
    </row>
    <row r="38" spans="1:10" ht="179.25" thickBot="1">
      <c r="A38" s="41" t="s">
        <v>135</v>
      </c>
      <c r="B38" s="45" t="s">
        <v>324</v>
      </c>
      <c r="C38" s="43" t="s">
        <v>327</v>
      </c>
      <c r="D38" s="43" t="s">
        <v>579</v>
      </c>
      <c r="E38" s="43" t="s">
        <v>580</v>
      </c>
      <c r="F38" s="43" t="s">
        <v>330</v>
      </c>
      <c r="G38" s="43" t="s">
        <v>330</v>
      </c>
      <c r="H38" s="44" t="s">
        <v>102</v>
      </c>
      <c r="I38" s="44"/>
      <c r="J38" s="44"/>
    </row>
    <row r="39" spans="1:10" ht="141" thickBot="1">
      <c r="A39" s="41" t="s">
        <v>136</v>
      </c>
      <c r="B39" s="45" t="s">
        <v>324</v>
      </c>
      <c r="C39" s="43" t="s">
        <v>327</v>
      </c>
      <c r="D39" s="43" t="s">
        <v>581</v>
      </c>
      <c r="E39" s="43" t="s">
        <v>582</v>
      </c>
      <c r="F39" s="43" t="s">
        <v>330</v>
      </c>
      <c r="G39" s="43" t="s">
        <v>330</v>
      </c>
      <c r="H39" s="44" t="s">
        <v>102</v>
      </c>
      <c r="I39" s="44"/>
      <c r="J39" s="44"/>
    </row>
    <row r="40" spans="1:10" ht="141" thickBot="1">
      <c r="A40" s="41" t="s">
        <v>137</v>
      </c>
      <c r="B40" s="45" t="s">
        <v>324</v>
      </c>
      <c r="C40" s="43" t="s">
        <v>327</v>
      </c>
      <c r="D40" s="43" t="s">
        <v>583</v>
      </c>
      <c r="E40" s="43" t="s">
        <v>584</v>
      </c>
      <c r="F40" s="43" t="s">
        <v>330</v>
      </c>
      <c r="G40" s="43" t="s">
        <v>330</v>
      </c>
      <c r="H40" s="44" t="s">
        <v>102</v>
      </c>
      <c r="I40" s="44"/>
      <c r="J40" s="44"/>
    </row>
    <row r="41" spans="1:10" ht="179.25" thickBot="1">
      <c r="A41" s="41" t="s">
        <v>138</v>
      </c>
      <c r="B41" s="45" t="s">
        <v>324</v>
      </c>
      <c r="C41" s="43" t="s">
        <v>327</v>
      </c>
      <c r="D41" s="43" t="s">
        <v>585</v>
      </c>
      <c r="E41" s="43" t="s">
        <v>586</v>
      </c>
      <c r="F41" s="43" t="s">
        <v>330</v>
      </c>
      <c r="G41" s="43" t="s">
        <v>330</v>
      </c>
      <c r="H41" s="44" t="s">
        <v>102</v>
      </c>
      <c r="I41" s="44"/>
      <c r="J41" s="44"/>
    </row>
    <row r="42" spans="1:10" ht="243" thickBot="1">
      <c r="A42" s="41" t="s">
        <v>139</v>
      </c>
      <c r="B42" s="45" t="s">
        <v>324</v>
      </c>
      <c r="C42" s="43" t="s">
        <v>327</v>
      </c>
      <c r="D42" s="43" t="s">
        <v>587</v>
      </c>
      <c r="E42" s="43" t="s">
        <v>588</v>
      </c>
      <c r="F42" s="43" t="s">
        <v>330</v>
      </c>
      <c r="G42" s="43" t="s">
        <v>330</v>
      </c>
      <c r="H42" s="44" t="s">
        <v>102</v>
      </c>
      <c r="I42" s="44"/>
      <c r="J42" s="44"/>
    </row>
    <row r="43" spans="1:10" ht="141" thickBot="1">
      <c r="A43" s="41" t="s">
        <v>140</v>
      </c>
      <c r="B43" s="45" t="s">
        <v>324</v>
      </c>
      <c r="C43" s="43" t="s">
        <v>327</v>
      </c>
      <c r="D43" s="43" t="s">
        <v>589</v>
      </c>
      <c r="E43" s="43" t="s">
        <v>590</v>
      </c>
      <c r="F43" s="43" t="s">
        <v>330</v>
      </c>
      <c r="G43" s="43" t="s">
        <v>330</v>
      </c>
      <c r="H43" s="44" t="s">
        <v>102</v>
      </c>
      <c r="I43" s="44"/>
      <c r="J43" s="44"/>
    </row>
    <row r="44" spans="1:10" ht="141" thickBot="1">
      <c r="A44" s="41" t="s">
        <v>141</v>
      </c>
      <c r="B44" s="45" t="s">
        <v>324</v>
      </c>
      <c r="C44" s="43" t="s">
        <v>327</v>
      </c>
      <c r="D44" s="43" t="s">
        <v>591</v>
      </c>
      <c r="E44" s="43" t="s">
        <v>592</v>
      </c>
      <c r="F44" s="43" t="s">
        <v>330</v>
      </c>
      <c r="G44" s="43" t="s">
        <v>330</v>
      </c>
      <c r="H44" s="44" t="s">
        <v>102</v>
      </c>
      <c r="I44" s="44"/>
      <c r="J44" s="44"/>
    </row>
    <row r="45" spans="1:10" ht="217.5" thickBot="1">
      <c r="A45" s="41" t="s">
        <v>142</v>
      </c>
      <c r="B45" s="45" t="s">
        <v>324</v>
      </c>
      <c r="C45" s="43" t="s">
        <v>327</v>
      </c>
      <c r="D45" s="43" t="s">
        <v>593</v>
      </c>
      <c r="E45" s="43" t="s">
        <v>594</v>
      </c>
      <c r="F45" s="43" t="s">
        <v>330</v>
      </c>
      <c r="G45" s="43" t="s">
        <v>330</v>
      </c>
      <c r="H45" s="44" t="s">
        <v>102</v>
      </c>
      <c r="I45" s="44"/>
      <c r="J45" s="44"/>
    </row>
    <row r="46" spans="1:10" ht="179.25" thickBot="1">
      <c r="A46" s="41" t="s">
        <v>143</v>
      </c>
      <c r="B46" s="45" t="s">
        <v>324</v>
      </c>
      <c r="C46" s="43" t="s">
        <v>327</v>
      </c>
      <c r="D46" s="43" t="s">
        <v>595</v>
      </c>
      <c r="E46" s="43" t="s">
        <v>596</v>
      </c>
      <c r="F46" s="43" t="s">
        <v>330</v>
      </c>
      <c r="G46" s="43" t="s">
        <v>330</v>
      </c>
      <c r="H46" s="44" t="s">
        <v>102</v>
      </c>
      <c r="I46" s="44"/>
      <c r="J46" s="44"/>
    </row>
    <row r="47" spans="1:10" ht="204.75" thickBot="1">
      <c r="A47" s="41" t="s">
        <v>144</v>
      </c>
      <c r="B47" s="45" t="s">
        <v>324</v>
      </c>
      <c r="C47" s="43" t="s">
        <v>327</v>
      </c>
      <c r="D47" s="43" t="s">
        <v>597</v>
      </c>
      <c r="E47" s="43" t="s">
        <v>598</v>
      </c>
      <c r="F47" s="43" t="s">
        <v>330</v>
      </c>
      <c r="G47" s="43" t="s">
        <v>330</v>
      </c>
      <c r="H47" s="44" t="s">
        <v>102</v>
      </c>
      <c r="I47" s="44"/>
      <c r="J47" s="44"/>
    </row>
    <row r="48" spans="1:10" ht="153.75" thickBot="1">
      <c r="A48" s="41" t="s">
        <v>145</v>
      </c>
      <c r="B48" s="45" t="s">
        <v>324</v>
      </c>
      <c r="C48" s="43" t="s">
        <v>327</v>
      </c>
      <c r="D48" s="43" t="s">
        <v>599</v>
      </c>
      <c r="E48" s="43" t="s">
        <v>600</v>
      </c>
      <c r="F48" s="43" t="s">
        <v>330</v>
      </c>
      <c r="G48" s="43" t="s">
        <v>330</v>
      </c>
      <c r="H48" s="44" t="s">
        <v>102</v>
      </c>
      <c r="I48" s="44"/>
      <c r="J48" s="44"/>
    </row>
  </sheetData>
  <mergeCells count="7">
    <mergeCell ref="A9:XFD9"/>
    <mergeCell ref="B1:D1"/>
    <mergeCell ref="B2:H2"/>
    <mergeCell ref="B3:H3"/>
    <mergeCell ref="B4:H4"/>
    <mergeCell ref="E5:H5"/>
    <mergeCell ref="E6:H6"/>
  </mergeCells>
  <dataValidations count="3">
    <dataValidation type="list" allowBlank="1" showErrorMessage="1" sqref="H7 H1:H3">
      <formula1>$L$2:$L$7</formula1>
      <formula2>0</formula2>
    </dataValidation>
    <dataValidation allowBlank="1" showErrorMessage="1" sqref="H8"/>
    <dataValidation type="list" allowBlank="1" showInputMessage="1" showErrorMessage="1" sqref="H10:H48">
      <formula1>$K$2:$K$5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"/>
  <sheetViews>
    <sheetView workbookViewId="0">
      <selection activeCell="B10" sqref="B10"/>
    </sheetView>
  </sheetViews>
  <sheetFormatPr defaultRowHeight="15"/>
  <cols>
    <col min="1" max="1" width="12.7109375" customWidth="1"/>
    <col min="2" max="2" width="26.85546875" customWidth="1"/>
    <col min="3" max="3" width="22.85546875" customWidth="1"/>
    <col min="4" max="4" width="26.140625" customWidth="1"/>
    <col min="5" max="5" width="34.7109375" customWidth="1"/>
    <col min="6" max="6" width="30" customWidth="1"/>
    <col min="7" max="7" width="25.7109375" customWidth="1"/>
  </cols>
  <sheetData>
    <row r="1" spans="1:11">
      <c r="A1" s="27" t="s">
        <v>84</v>
      </c>
      <c r="B1" s="71" t="s">
        <v>430</v>
      </c>
      <c r="C1" s="71"/>
      <c r="D1" s="71"/>
      <c r="E1" s="28"/>
      <c r="F1" s="28"/>
      <c r="G1" s="28"/>
      <c r="H1" s="28"/>
      <c r="I1" s="29"/>
      <c r="J1" s="30"/>
    </row>
    <row r="2" spans="1:11">
      <c r="A2" s="27" t="s">
        <v>85</v>
      </c>
      <c r="B2" s="74" t="s">
        <v>431</v>
      </c>
      <c r="C2" s="74"/>
      <c r="D2" s="74"/>
      <c r="E2" s="74"/>
      <c r="F2" s="74"/>
      <c r="G2" s="74"/>
      <c r="H2" s="74"/>
      <c r="I2" s="29"/>
      <c r="J2" s="30"/>
      <c r="K2" t="s">
        <v>102</v>
      </c>
    </row>
    <row r="3" spans="1:11">
      <c r="A3" s="27" t="s">
        <v>86</v>
      </c>
      <c r="B3" s="76" t="s">
        <v>518</v>
      </c>
      <c r="C3" s="75"/>
      <c r="D3" s="75"/>
      <c r="E3" s="75"/>
      <c r="F3" s="75"/>
      <c r="G3" s="75"/>
      <c r="H3" s="75"/>
      <c r="I3" s="29"/>
      <c r="J3" s="30"/>
      <c r="K3" t="s">
        <v>103</v>
      </c>
    </row>
    <row r="4" spans="1:11">
      <c r="A4" s="27" t="s">
        <v>87</v>
      </c>
      <c r="B4" s="76" t="s">
        <v>88</v>
      </c>
      <c r="C4" s="76"/>
      <c r="D4" s="76"/>
      <c r="E4" s="76"/>
      <c r="F4" s="76"/>
      <c r="G4" s="76"/>
      <c r="H4" s="76"/>
      <c r="I4" s="29"/>
      <c r="J4" s="30"/>
      <c r="K4" t="s">
        <v>105</v>
      </c>
    </row>
    <row r="5" spans="1:11">
      <c r="A5" s="31" t="s">
        <v>89</v>
      </c>
      <c r="B5" s="51" t="s">
        <v>90</v>
      </c>
      <c r="C5" s="51" t="s">
        <v>91</v>
      </c>
      <c r="D5" s="51" t="s">
        <v>92</v>
      </c>
      <c r="E5" s="77" t="s">
        <v>93</v>
      </c>
      <c r="F5" s="77"/>
      <c r="G5" s="77"/>
      <c r="H5" s="77"/>
      <c r="I5" s="33"/>
      <c r="J5" s="33"/>
      <c r="K5" t="s">
        <v>106</v>
      </c>
    </row>
    <row r="6" spans="1:11">
      <c r="A6" s="34">
        <f>COUNTIF(H10:H699,"Pass")</f>
        <v>30</v>
      </c>
      <c r="B6" s="34">
        <f>COUNTIF(H10:H699,"Fail")</f>
        <v>0</v>
      </c>
      <c r="C6" s="34">
        <f>E6-D6-B6-A6</f>
        <v>0</v>
      </c>
      <c r="D6" s="34">
        <f>COUNTIF(H$15:H$700,"N/A")</f>
        <v>0</v>
      </c>
      <c r="E6" s="73">
        <f>COUNTA(A10:A39)</f>
        <v>30</v>
      </c>
      <c r="F6" s="73"/>
      <c r="G6" s="73"/>
      <c r="H6" s="73"/>
      <c r="I6" s="33"/>
      <c r="J6" s="33"/>
    </row>
    <row r="7" spans="1:11">
      <c r="A7" s="35"/>
      <c r="B7" s="36"/>
      <c r="C7" s="36"/>
      <c r="D7" s="37"/>
      <c r="E7" s="37"/>
      <c r="F7" s="38"/>
      <c r="G7" s="38"/>
      <c r="H7" s="33"/>
      <c r="I7" s="33"/>
      <c r="J7" s="33"/>
    </row>
    <row r="8" spans="1:11" ht="25.5">
      <c r="A8" s="39" t="s">
        <v>94</v>
      </c>
      <c r="B8" s="39" t="s">
        <v>95</v>
      </c>
      <c r="C8" s="39" t="s">
        <v>96</v>
      </c>
      <c r="D8" s="39" t="s">
        <v>97</v>
      </c>
      <c r="E8" s="39" t="s">
        <v>98</v>
      </c>
      <c r="F8" s="40" t="s">
        <v>99</v>
      </c>
      <c r="G8" s="40" t="s">
        <v>104</v>
      </c>
      <c r="H8" s="39" t="s">
        <v>102</v>
      </c>
      <c r="I8" s="39" t="s">
        <v>100</v>
      </c>
      <c r="J8" s="39" t="s">
        <v>101</v>
      </c>
    </row>
    <row r="9" spans="1:11" s="72" customFormat="1" ht="15.75" customHeight="1" thickBot="1">
      <c r="A9" s="72" t="s">
        <v>319</v>
      </c>
    </row>
    <row r="10" spans="1:11" ht="128.25" thickBot="1">
      <c r="A10" s="41" t="s">
        <v>107</v>
      </c>
      <c r="B10" s="45" t="s">
        <v>321</v>
      </c>
      <c r="C10" s="43" t="s">
        <v>327</v>
      </c>
      <c r="D10" s="43" t="s">
        <v>326</v>
      </c>
      <c r="E10" s="43" t="s">
        <v>328</v>
      </c>
      <c r="F10" s="43" t="s">
        <v>329</v>
      </c>
      <c r="G10" s="43" t="s">
        <v>329</v>
      </c>
      <c r="H10" s="44" t="s">
        <v>102</v>
      </c>
      <c r="I10" s="44"/>
      <c r="J10" s="44"/>
    </row>
    <row r="11" spans="1:11" ht="128.25" thickBot="1">
      <c r="A11" s="41" t="s">
        <v>108</v>
      </c>
      <c r="B11" s="45" t="s">
        <v>324</v>
      </c>
      <c r="C11" s="43" t="s">
        <v>327</v>
      </c>
      <c r="D11" s="43" t="s">
        <v>325</v>
      </c>
      <c r="E11" s="43" t="s">
        <v>352</v>
      </c>
      <c r="F11" s="43" t="s">
        <v>330</v>
      </c>
      <c r="G11" s="43" t="s">
        <v>330</v>
      </c>
      <c r="H11" s="44" t="s">
        <v>102</v>
      </c>
      <c r="I11" s="44"/>
      <c r="J11" s="44"/>
    </row>
    <row r="12" spans="1:11" ht="128.25" thickBot="1">
      <c r="A12" s="41" t="s">
        <v>109</v>
      </c>
      <c r="B12" s="45" t="s">
        <v>324</v>
      </c>
      <c r="C12" s="43" t="s">
        <v>327</v>
      </c>
      <c r="D12" s="43" t="s">
        <v>336</v>
      </c>
      <c r="E12" s="43" t="s">
        <v>353</v>
      </c>
      <c r="F12" s="43" t="s">
        <v>330</v>
      </c>
      <c r="G12" s="43" t="s">
        <v>330</v>
      </c>
      <c r="H12" s="44" t="s">
        <v>102</v>
      </c>
      <c r="I12" s="44"/>
      <c r="J12" s="44"/>
    </row>
    <row r="13" spans="1:11" ht="166.5" thickBot="1">
      <c r="A13" s="41" t="s">
        <v>110</v>
      </c>
      <c r="B13" s="45" t="s">
        <v>324</v>
      </c>
      <c r="C13" s="43" t="s">
        <v>327</v>
      </c>
      <c r="D13" s="43" t="s">
        <v>332</v>
      </c>
      <c r="E13" s="43" t="s">
        <v>354</v>
      </c>
      <c r="F13" s="43" t="s">
        <v>330</v>
      </c>
      <c r="G13" s="43" t="s">
        <v>330</v>
      </c>
      <c r="H13" s="44" t="s">
        <v>102</v>
      </c>
      <c r="I13" s="44"/>
      <c r="J13" s="44"/>
    </row>
    <row r="14" spans="1:11" ht="128.25" thickBot="1">
      <c r="A14" s="41" t="s">
        <v>111</v>
      </c>
      <c r="B14" s="45" t="s">
        <v>324</v>
      </c>
      <c r="C14" s="43" t="s">
        <v>327</v>
      </c>
      <c r="D14" s="43" t="s">
        <v>333</v>
      </c>
      <c r="E14" s="43" t="s">
        <v>355</v>
      </c>
      <c r="F14" s="43" t="s">
        <v>330</v>
      </c>
      <c r="G14" s="43" t="s">
        <v>330</v>
      </c>
      <c r="H14" s="44" t="s">
        <v>102</v>
      </c>
      <c r="I14" s="44"/>
      <c r="J14" s="44"/>
    </row>
    <row r="15" spans="1:11" ht="128.25" thickBot="1">
      <c r="A15" s="41" t="s">
        <v>112</v>
      </c>
      <c r="B15" s="45" t="s">
        <v>324</v>
      </c>
      <c r="C15" s="43" t="s">
        <v>327</v>
      </c>
      <c r="D15" s="43" t="s">
        <v>334</v>
      </c>
      <c r="E15" s="43" t="s">
        <v>356</v>
      </c>
      <c r="F15" s="43" t="s">
        <v>330</v>
      </c>
      <c r="G15" s="43" t="s">
        <v>330</v>
      </c>
      <c r="H15" s="44" t="s">
        <v>102</v>
      </c>
      <c r="I15" s="44"/>
      <c r="J15" s="44"/>
    </row>
    <row r="16" spans="1:11" ht="128.25" thickBot="1">
      <c r="A16" s="41" t="s">
        <v>113</v>
      </c>
      <c r="B16" s="45" t="s">
        <v>324</v>
      </c>
      <c r="C16" s="43" t="s">
        <v>327</v>
      </c>
      <c r="D16" s="43" t="s">
        <v>337</v>
      </c>
      <c r="E16" s="43" t="s">
        <v>357</v>
      </c>
      <c r="F16" s="43" t="s">
        <v>330</v>
      </c>
      <c r="G16" s="43" t="s">
        <v>330</v>
      </c>
      <c r="H16" s="44" t="s">
        <v>102</v>
      </c>
      <c r="I16" s="44"/>
      <c r="J16" s="44"/>
    </row>
    <row r="17" spans="1:10" ht="128.25" thickBot="1">
      <c r="A17" s="41" t="s">
        <v>114</v>
      </c>
      <c r="B17" s="45" t="s">
        <v>324</v>
      </c>
      <c r="C17" s="43" t="s">
        <v>327</v>
      </c>
      <c r="D17" s="43" t="s">
        <v>338</v>
      </c>
      <c r="E17" s="43" t="s">
        <v>358</v>
      </c>
      <c r="F17" s="43" t="s">
        <v>330</v>
      </c>
      <c r="G17" s="43" t="s">
        <v>330</v>
      </c>
      <c r="H17" s="44" t="s">
        <v>102</v>
      </c>
      <c r="I17" s="44"/>
      <c r="J17" s="44"/>
    </row>
    <row r="18" spans="1:10" ht="128.25" thickBot="1">
      <c r="A18" s="41" t="s">
        <v>115</v>
      </c>
      <c r="B18" s="45" t="s">
        <v>324</v>
      </c>
      <c r="C18" s="43" t="s">
        <v>327</v>
      </c>
      <c r="D18" s="43" t="s">
        <v>339</v>
      </c>
      <c r="E18" s="43" t="s">
        <v>359</v>
      </c>
      <c r="F18" s="43" t="s">
        <v>330</v>
      </c>
      <c r="G18" s="43" t="s">
        <v>330</v>
      </c>
      <c r="H18" s="44" t="s">
        <v>102</v>
      </c>
      <c r="I18" s="44"/>
      <c r="J18" s="44"/>
    </row>
    <row r="19" spans="1:10" ht="166.5" thickBot="1">
      <c r="A19" s="41" t="s">
        <v>116</v>
      </c>
      <c r="B19" s="45" t="s">
        <v>324</v>
      </c>
      <c r="C19" s="43" t="s">
        <v>327</v>
      </c>
      <c r="D19" s="43" t="s">
        <v>340</v>
      </c>
      <c r="E19" s="43" t="s">
        <v>360</v>
      </c>
      <c r="F19" s="43" t="s">
        <v>330</v>
      </c>
      <c r="G19" s="43" t="s">
        <v>330</v>
      </c>
      <c r="H19" s="44" t="s">
        <v>102</v>
      </c>
      <c r="I19" s="44"/>
      <c r="J19" s="44"/>
    </row>
    <row r="20" spans="1:10" ht="166.5" thickBot="1">
      <c r="A20" s="41" t="s">
        <v>117</v>
      </c>
      <c r="B20" s="45" t="s">
        <v>324</v>
      </c>
      <c r="C20" s="43" t="s">
        <v>327</v>
      </c>
      <c r="D20" s="43" t="s">
        <v>389</v>
      </c>
      <c r="E20" s="43" t="s">
        <v>390</v>
      </c>
      <c r="F20" s="43" t="s">
        <v>330</v>
      </c>
      <c r="G20" s="43" t="s">
        <v>330</v>
      </c>
      <c r="H20" s="44" t="s">
        <v>102</v>
      </c>
      <c r="I20" s="44"/>
      <c r="J20" s="44"/>
    </row>
    <row r="21" spans="1:10" ht="128.25" thickBot="1">
      <c r="A21" s="41" t="s">
        <v>118</v>
      </c>
      <c r="B21" s="45" t="s">
        <v>324</v>
      </c>
      <c r="C21" s="43" t="s">
        <v>327</v>
      </c>
      <c r="D21" s="43" t="s">
        <v>341</v>
      </c>
      <c r="E21" s="43" t="s">
        <v>361</v>
      </c>
      <c r="F21" s="43" t="s">
        <v>330</v>
      </c>
      <c r="G21" s="43" t="s">
        <v>330</v>
      </c>
      <c r="H21" s="44" t="s">
        <v>102</v>
      </c>
      <c r="I21" s="44"/>
      <c r="J21" s="44"/>
    </row>
    <row r="22" spans="1:10" ht="166.5" thickBot="1">
      <c r="A22" s="41" t="s">
        <v>119</v>
      </c>
      <c r="B22" s="45" t="s">
        <v>324</v>
      </c>
      <c r="C22" s="43" t="s">
        <v>327</v>
      </c>
      <c r="D22" s="43" t="s">
        <v>342</v>
      </c>
      <c r="E22" s="43" t="s">
        <v>362</v>
      </c>
      <c r="F22" s="43" t="s">
        <v>330</v>
      </c>
      <c r="G22" s="43" t="s">
        <v>330</v>
      </c>
      <c r="H22" s="44" t="s">
        <v>102</v>
      </c>
      <c r="I22" s="44"/>
      <c r="J22" s="44"/>
    </row>
    <row r="23" spans="1:10" ht="128.25" thickBot="1">
      <c r="A23" s="41" t="s">
        <v>120</v>
      </c>
      <c r="B23" s="45" t="s">
        <v>324</v>
      </c>
      <c r="C23" s="43" t="s">
        <v>327</v>
      </c>
      <c r="D23" s="43" t="s">
        <v>343</v>
      </c>
      <c r="E23" s="43" t="s">
        <v>363</v>
      </c>
      <c r="F23" s="43" t="s">
        <v>330</v>
      </c>
      <c r="G23" s="43" t="s">
        <v>330</v>
      </c>
      <c r="H23" s="44" t="s">
        <v>102</v>
      </c>
      <c r="I23" s="44"/>
      <c r="J23" s="44"/>
    </row>
    <row r="24" spans="1:10" ht="153.75" thickBot="1">
      <c r="A24" s="41" t="s">
        <v>121</v>
      </c>
      <c r="B24" s="45" t="s">
        <v>324</v>
      </c>
      <c r="C24" s="43" t="s">
        <v>327</v>
      </c>
      <c r="D24" s="43" t="s">
        <v>344</v>
      </c>
      <c r="E24" s="43" t="s">
        <v>364</v>
      </c>
      <c r="F24" s="43" t="s">
        <v>330</v>
      </c>
      <c r="G24" s="43" t="s">
        <v>330</v>
      </c>
      <c r="H24" s="44" t="s">
        <v>102</v>
      </c>
      <c r="I24" s="44"/>
      <c r="J24" s="44"/>
    </row>
    <row r="25" spans="1:10" ht="166.5" thickBot="1">
      <c r="A25" s="41" t="s">
        <v>122</v>
      </c>
      <c r="B25" s="45" t="s">
        <v>324</v>
      </c>
      <c r="C25" s="43" t="s">
        <v>327</v>
      </c>
      <c r="D25" s="43" t="s">
        <v>345</v>
      </c>
      <c r="E25" s="43" t="s">
        <v>365</v>
      </c>
      <c r="F25" s="43" t="s">
        <v>330</v>
      </c>
      <c r="G25" s="43" t="s">
        <v>330</v>
      </c>
      <c r="H25" s="44" t="s">
        <v>102</v>
      </c>
      <c r="I25" s="44"/>
      <c r="J25" s="44"/>
    </row>
    <row r="26" spans="1:10" ht="128.25" thickBot="1">
      <c r="A26" s="41" t="s">
        <v>123</v>
      </c>
      <c r="B26" s="45" t="s">
        <v>324</v>
      </c>
      <c r="C26" s="43" t="s">
        <v>327</v>
      </c>
      <c r="D26" s="43" t="s">
        <v>346</v>
      </c>
      <c r="E26" s="43" t="s">
        <v>366</v>
      </c>
      <c r="F26" s="43" t="s">
        <v>330</v>
      </c>
      <c r="G26" s="43" t="s">
        <v>330</v>
      </c>
      <c r="H26" s="44" t="s">
        <v>102</v>
      </c>
      <c r="I26" s="44"/>
      <c r="J26" s="44"/>
    </row>
    <row r="27" spans="1:10" ht="153.75" thickBot="1">
      <c r="A27" s="41" t="s">
        <v>124</v>
      </c>
      <c r="B27" s="45" t="s">
        <v>324</v>
      </c>
      <c r="C27" s="43" t="s">
        <v>327</v>
      </c>
      <c r="D27" s="43" t="s">
        <v>347</v>
      </c>
      <c r="E27" s="43" t="s">
        <v>367</v>
      </c>
      <c r="F27" s="43" t="s">
        <v>330</v>
      </c>
      <c r="G27" s="43" t="s">
        <v>330</v>
      </c>
      <c r="H27" s="44" t="s">
        <v>102</v>
      </c>
      <c r="I27" s="44"/>
      <c r="J27" s="44"/>
    </row>
    <row r="28" spans="1:10" ht="128.25" thickBot="1">
      <c r="A28" s="41" t="s">
        <v>125</v>
      </c>
      <c r="B28" s="45" t="s">
        <v>324</v>
      </c>
      <c r="C28" s="43" t="s">
        <v>327</v>
      </c>
      <c r="D28" s="43" t="s">
        <v>348</v>
      </c>
      <c r="E28" s="43" t="s">
        <v>368</v>
      </c>
      <c r="F28" s="43" t="s">
        <v>330</v>
      </c>
      <c r="G28" s="43" t="s">
        <v>330</v>
      </c>
      <c r="H28" s="44" t="s">
        <v>102</v>
      </c>
      <c r="I28" s="44"/>
      <c r="J28" s="44"/>
    </row>
    <row r="29" spans="1:10" ht="128.25" thickBot="1">
      <c r="A29" s="41" t="s">
        <v>126</v>
      </c>
      <c r="B29" s="45" t="s">
        <v>324</v>
      </c>
      <c r="C29" s="43" t="s">
        <v>327</v>
      </c>
      <c r="D29" s="43" t="s">
        <v>349</v>
      </c>
      <c r="E29" s="43" t="s">
        <v>369</v>
      </c>
      <c r="F29" s="43" t="s">
        <v>330</v>
      </c>
      <c r="G29" s="43" t="s">
        <v>330</v>
      </c>
      <c r="H29" s="44" t="s">
        <v>102</v>
      </c>
      <c r="I29" s="44"/>
      <c r="J29" s="44"/>
    </row>
    <row r="30" spans="1:10" ht="128.25" thickBot="1">
      <c r="A30" s="41" t="s">
        <v>127</v>
      </c>
      <c r="B30" s="45" t="s">
        <v>324</v>
      </c>
      <c r="C30" s="43" t="s">
        <v>327</v>
      </c>
      <c r="D30" s="43" t="s">
        <v>350</v>
      </c>
      <c r="E30" s="43" t="s">
        <v>370</v>
      </c>
      <c r="F30" s="43" t="s">
        <v>330</v>
      </c>
      <c r="G30" s="43" t="s">
        <v>330</v>
      </c>
      <c r="H30" s="44" t="s">
        <v>102</v>
      </c>
      <c r="I30" s="44"/>
      <c r="J30" s="44"/>
    </row>
    <row r="31" spans="1:10" ht="128.25" thickBot="1">
      <c r="A31" s="41" t="s">
        <v>128</v>
      </c>
      <c r="B31" s="45" t="s">
        <v>324</v>
      </c>
      <c r="C31" s="43" t="s">
        <v>327</v>
      </c>
      <c r="D31" s="43" t="s">
        <v>351</v>
      </c>
      <c r="E31" s="43" t="s">
        <v>371</v>
      </c>
      <c r="F31" s="43" t="s">
        <v>330</v>
      </c>
      <c r="G31" s="43" t="s">
        <v>330</v>
      </c>
      <c r="H31" s="44" t="s">
        <v>102</v>
      </c>
      <c r="I31" s="44"/>
      <c r="J31" s="44"/>
    </row>
    <row r="32" spans="1:10" ht="128.25" thickBot="1">
      <c r="A32" s="41" t="s">
        <v>129</v>
      </c>
      <c r="B32" s="45" t="s">
        <v>324</v>
      </c>
      <c r="C32" s="43" t="s">
        <v>327</v>
      </c>
      <c r="D32" s="43" t="s">
        <v>372</v>
      </c>
      <c r="E32" s="43" t="s">
        <v>374</v>
      </c>
      <c r="F32" s="43" t="s">
        <v>330</v>
      </c>
      <c r="G32" s="43" t="s">
        <v>330</v>
      </c>
      <c r="H32" s="44" t="s">
        <v>102</v>
      </c>
      <c r="I32" s="44"/>
      <c r="J32" s="44"/>
    </row>
    <row r="33" spans="1:10" ht="192" thickBot="1">
      <c r="A33" s="41" t="s">
        <v>130</v>
      </c>
      <c r="B33" s="45" t="s">
        <v>324</v>
      </c>
      <c r="C33" s="43" t="s">
        <v>327</v>
      </c>
      <c r="D33" s="43" t="s">
        <v>373</v>
      </c>
      <c r="E33" s="43" t="s">
        <v>375</v>
      </c>
      <c r="F33" s="43" t="s">
        <v>330</v>
      </c>
      <c r="G33" s="43" t="s">
        <v>330</v>
      </c>
      <c r="H33" s="44" t="s">
        <v>102</v>
      </c>
      <c r="I33" s="44"/>
      <c r="J33" s="44"/>
    </row>
    <row r="34" spans="1:10" ht="128.25" thickBot="1">
      <c r="A34" s="41" t="s">
        <v>131</v>
      </c>
      <c r="B34" s="45" t="s">
        <v>324</v>
      </c>
      <c r="C34" s="43" t="s">
        <v>327</v>
      </c>
      <c r="D34" s="43" t="s">
        <v>376</v>
      </c>
      <c r="E34" s="43" t="s">
        <v>377</v>
      </c>
      <c r="F34" s="43" t="s">
        <v>330</v>
      </c>
      <c r="G34" s="43" t="s">
        <v>330</v>
      </c>
      <c r="H34" s="44" t="s">
        <v>102</v>
      </c>
      <c r="I34" s="44"/>
      <c r="J34" s="44"/>
    </row>
    <row r="35" spans="1:10" ht="128.25" thickBot="1">
      <c r="A35" s="41" t="s">
        <v>132</v>
      </c>
      <c r="B35" s="45" t="s">
        <v>324</v>
      </c>
      <c r="C35" s="43" t="s">
        <v>327</v>
      </c>
      <c r="D35" s="43" t="s">
        <v>378</v>
      </c>
      <c r="E35" s="43" t="s">
        <v>379</v>
      </c>
      <c r="F35" s="43" t="s">
        <v>330</v>
      </c>
      <c r="G35" s="43" t="s">
        <v>330</v>
      </c>
      <c r="H35" s="44" t="s">
        <v>102</v>
      </c>
      <c r="I35" s="44"/>
      <c r="J35" s="44"/>
    </row>
    <row r="36" spans="1:10" ht="153.75" thickBot="1">
      <c r="A36" s="41" t="s">
        <v>133</v>
      </c>
      <c r="B36" s="45" t="s">
        <v>324</v>
      </c>
      <c r="C36" s="43" t="s">
        <v>327</v>
      </c>
      <c r="D36" s="43" t="s">
        <v>380</v>
      </c>
      <c r="E36" s="43" t="s">
        <v>381</v>
      </c>
      <c r="F36" s="43" t="s">
        <v>330</v>
      </c>
      <c r="G36" s="43" t="s">
        <v>330</v>
      </c>
      <c r="H36" s="44" t="s">
        <v>102</v>
      </c>
      <c r="I36" s="44"/>
      <c r="J36" s="44"/>
    </row>
    <row r="37" spans="1:10" ht="128.25" thickBot="1">
      <c r="A37" s="41" t="s">
        <v>134</v>
      </c>
      <c r="B37" s="45" t="s">
        <v>324</v>
      </c>
      <c r="C37" s="43" t="s">
        <v>327</v>
      </c>
      <c r="D37" s="43" t="s">
        <v>382</v>
      </c>
      <c r="E37" s="43" t="s">
        <v>383</v>
      </c>
      <c r="F37" s="43" t="s">
        <v>330</v>
      </c>
      <c r="G37" s="43" t="s">
        <v>330</v>
      </c>
      <c r="H37" s="44" t="s">
        <v>102</v>
      </c>
      <c r="I37" s="44"/>
      <c r="J37" s="44"/>
    </row>
    <row r="38" spans="1:10" ht="153.75" thickBot="1">
      <c r="A38" s="41" t="s">
        <v>135</v>
      </c>
      <c r="B38" s="45" t="s">
        <v>324</v>
      </c>
      <c r="C38" s="43" t="s">
        <v>327</v>
      </c>
      <c r="D38" s="43" t="s">
        <v>384</v>
      </c>
      <c r="E38" s="43" t="s">
        <v>385</v>
      </c>
      <c r="F38" s="43" t="s">
        <v>330</v>
      </c>
      <c r="G38" s="43" t="s">
        <v>330</v>
      </c>
      <c r="H38" s="44" t="s">
        <v>102</v>
      </c>
      <c r="I38" s="44"/>
      <c r="J38" s="44"/>
    </row>
    <row r="39" spans="1:10" ht="141" thickBot="1">
      <c r="A39" s="41" t="s">
        <v>136</v>
      </c>
      <c r="B39" s="45" t="s">
        <v>324</v>
      </c>
      <c r="C39" s="43" t="s">
        <v>327</v>
      </c>
      <c r="D39" s="43" t="s">
        <v>386</v>
      </c>
      <c r="E39" s="43" t="s">
        <v>387</v>
      </c>
      <c r="F39" s="43" t="s">
        <v>330</v>
      </c>
      <c r="G39" s="43" t="s">
        <v>330</v>
      </c>
      <c r="H39" s="44" t="s">
        <v>102</v>
      </c>
      <c r="I39" s="44"/>
      <c r="J39" s="44"/>
    </row>
  </sheetData>
  <mergeCells count="7">
    <mergeCell ref="A9:XFD9"/>
    <mergeCell ref="E6:H6"/>
    <mergeCell ref="B1:D1"/>
    <mergeCell ref="B2:H2"/>
    <mergeCell ref="B3:H3"/>
    <mergeCell ref="B4:H4"/>
    <mergeCell ref="E5:H5"/>
  </mergeCells>
  <dataValidations count="3">
    <dataValidation type="list" allowBlank="1" showInputMessage="1" showErrorMessage="1" sqref="H10:H39">
      <formula1>$K$2:$K$5</formula1>
    </dataValidation>
    <dataValidation allowBlank="1" showErrorMessage="1" sqref="H8"/>
    <dataValidation type="list" allowBlank="1" showErrorMessage="1" sqref="H7 H1:H3">
      <formula1>$L$2:$L$7</formula1>
      <formula2>0</formula2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34" workbookViewId="0">
      <selection activeCell="B54" sqref="B54"/>
    </sheetView>
  </sheetViews>
  <sheetFormatPr defaultRowHeight="15"/>
  <cols>
    <col min="1" max="1" width="13.28515625" customWidth="1"/>
    <col min="2" max="2" width="74.28515625" customWidth="1"/>
    <col min="3" max="3" width="56.140625" customWidth="1"/>
    <col min="4" max="4" width="13.28515625" customWidth="1"/>
  </cols>
  <sheetData>
    <row r="1" spans="1:18" ht="34.5" customHeight="1">
      <c r="B1" s="2" t="s">
        <v>18</v>
      </c>
    </row>
    <row r="3" spans="1:18" ht="18.75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s="1"/>
    </row>
    <row r="5" spans="1:18">
      <c r="A5" s="6" t="s">
        <v>1</v>
      </c>
    </row>
    <row r="6" spans="1:18">
      <c r="A6" s="1" t="s">
        <v>2</v>
      </c>
    </row>
    <row r="7" spans="1:18">
      <c r="A7" s="1" t="s">
        <v>3</v>
      </c>
    </row>
    <row r="8" spans="1:18">
      <c r="A8" s="3" t="s">
        <v>19</v>
      </c>
    </row>
    <row r="9" spans="1:18">
      <c r="A9" s="6" t="s">
        <v>4</v>
      </c>
    </row>
    <row r="10" spans="1:18">
      <c r="A10" s="1" t="s">
        <v>5</v>
      </c>
    </row>
    <row r="11" spans="1:18">
      <c r="A11" s="1" t="s">
        <v>6</v>
      </c>
    </row>
    <row r="12" spans="1:18">
      <c r="A12" s="1" t="s">
        <v>7</v>
      </c>
    </row>
    <row r="13" spans="1:18">
      <c r="A13" s="6" t="s">
        <v>217</v>
      </c>
    </row>
    <row r="14" spans="1:18">
      <c r="A14" s="1" t="s">
        <v>8</v>
      </c>
    </row>
    <row r="15" spans="1:18">
      <c r="A15" s="1" t="s">
        <v>9</v>
      </c>
    </row>
    <row r="16" spans="1:18">
      <c r="A16" s="1" t="s">
        <v>10</v>
      </c>
    </row>
    <row r="17" spans="1:2">
      <c r="A17" s="1" t="s">
        <v>11</v>
      </c>
    </row>
    <row r="18" spans="1:2">
      <c r="A18" s="1" t="s">
        <v>12</v>
      </c>
    </row>
    <row r="19" spans="1:2">
      <c r="A19" s="1" t="s">
        <v>13</v>
      </c>
    </row>
    <row r="20" spans="1:2">
      <c r="A20" s="6" t="s">
        <v>14</v>
      </c>
    </row>
    <row r="21" spans="1:2">
      <c r="A21" s="1" t="s">
        <v>2</v>
      </c>
    </row>
    <row r="22" spans="1:2">
      <c r="A22" s="1" t="s">
        <v>15</v>
      </c>
    </row>
    <row r="23" spans="1:2">
      <c r="A23" s="6" t="s">
        <v>16</v>
      </c>
    </row>
    <row r="24" spans="1:2">
      <c r="A24" s="1" t="s">
        <v>17</v>
      </c>
    </row>
    <row r="26" spans="1:2" ht="18.75">
      <c r="B26" s="47" t="s">
        <v>435</v>
      </c>
    </row>
    <row r="28" spans="1:2">
      <c r="A28" t="s">
        <v>394</v>
      </c>
    </row>
    <row r="29" spans="1:2">
      <c r="A29" t="s">
        <v>395</v>
      </c>
    </row>
    <row r="30" spans="1:2">
      <c r="A30" s="48" t="s">
        <v>396</v>
      </c>
    </row>
    <row r="31" spans="1:2">
      <c r="A31" s="48" t="s">
        <v>397</v>
      </c>
    </row>
    <row r="32" spans="1:2">
      <c r="A32" s="48" t="s">
        <v>398</v>
      </c>
    </row>
    <row r="33" spans="1:1">
      <c r="A33" s="48" t="s">
        <v>403</v>
      </c>
    </row>
    <row r="34" spans="1:1">
      <c r="A34" s="48" t="s">
        <v>399</v>
      </c>
    </row>
    <row r="35" spans="1:1">
      <c r="A35" s="48" t="s">
        <v>405</v>
      </c>
    </row>
    <row r="36" spans="1:1">
      <c r="A36" s="48" t="s">
        <v>406</v>
      </c>
    </row>
    <row r="37" spans="1:1">
      <c r="A37" s="48" t="s">
        <v>400</v>
      </c>
    </row>
    <row r="38" spans="1:1">
      <c r="A38" s="48" t="s">
        <v>401</v>
      </c>
    </row>
    <row r="39" spans="1:1">
      <c r="A39" s="48" t="s">
        <v>402</v>
      </c>
    </row>
    <row r="40" spans="1:1">
      <c r="A40" s="48" t="s">
        <v>404</v>
      </c>
    </row>
    <row r="41" spans="1:1">
      <c r="A41" s="48" t="s">
        <v>407</v>
      </c>
    </row>
    <row r="42" spans="1:1">
      <c r="A42" s="48" t="s">
        <v>408</v>
      </c>
    </row>
    <row r="43" spans="1:1">
      <c r="A43" s="48" t="s">
        <v>409</v>
      </c>
    </row>
    <row r="44" spans="1:1">
      <c r="A44" s="48" t="s">
        <v>410</v>
      </c>
    </row>
    <row r="45" spans="1:1">
      <c r="A45" s="48" t="s">
        <v>411</v>
      </c>
    </row>
    <row r="46" spans="1:1">
      <c r="A46" s="48" t="s">
        <v>412</v>
      </c>
    </row>
    <row r="47" spans="1:1">
      <c r="A47" s="48" t="s">
        <v>413</v>
      </c>
    </row>
    <row r="48" spans="1:1">
      <c r="A48" s="48" t="s">
        <v>414</v>
      </c>
    </row>
    <row r="49" spans="1:1">
      <c r="A49" s="48" t="s">
        <v>421</v>
      </c>
    </row>
    <row r="50" spans="1:1">
      <c r="A50" s="48" t="s">
        <v>415</v>
      </c>
    </row>
    <row r="51" spans="1:1">
      <c r="A51" s="48" t="s">
        <v>420</v>
      </c>
    </row>
    <row r="52" spans="1:1">
      <c r="A52" s="48" t="s">
        <v>424</v>
      </c>
    </row>
    <row r="53" spans="1:1">
      <c r="A53" s="48" t="s">
        <v>425</v>
      </c>
    </row>
    <row r="54" spans="1:1">
      <c r="A54" s="48" t="s">
        <v>426</v>
      </c>
    </row>
    <row r="55" spans="1:1">
      <c r="A55" s="48" t="s">
        <v>416</v>
      </c>
    </row>
    <row r="56" spans="1:1">
      <c r="A56" s="48" t="s">
        <v>417</v>
      </c>
    </row>
    <row r="57" spans="1:1">
      <c r="A57" s="48" t="s">
        <v>418</v>
      </c>
    </row>
    <row r="58" spans="1:1">
      <c r="A58" s="48" t="s">
        <v>423</v>
      </c>
    </row>
    <row r="59" spans="1:1">
      <c r="A59" s="48" t="s">
        <v>419</v>
      </c>
    </row>
    <row r="60" spans="1:1">
      <c r="A60" s="48" t="s">
        <v>422</v>
      </c>
    </row>
    <row r="61" spans="1:1">
      <c r="A61" s="48" t="s">
        <v>427</v>
      </c>
    </row>
    <row r="62" spans="1:1">
      <c r="A62" s="48" t="s">
        <v>428</v>
      </c>
    </row>
    <row r="63" spans="1:1">
      <c r="A63" s="48" t="s">
        <v>429</v>
      </c>
    </row>
    <row r="64" spans="1:1">
      <c r="A64" s="48"/>
    </row>
    <row r="65" spans="1:1">
      <c r="A65" s="48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7"/>
    </row>
    <row r="80" spans="1:1">
      <c r="A80" s="7"/>
    </row>
    <row r="81" spans="1:1">
      <c r="A81" s="7"/>
    </row>
    <row r="82" spans="1:1">
      <c r="A82" s="7"/>
    </row>
    <row r="83" spans="1:1">
      <c r="A83" s="7"/>
    </row>
    <row r="84" spans="1:1">
      <c r="A84" s="7"/>
    </row>
    <row r="85" spans="1:1">
      <c r="A85" s="7"/>
    </row>
    <row r="86" spans="1:1">
      <c r="A86" s="7"/>
    </row>
    <row r="87" spans="1:1">
      <c r="A87" s="7"/>
    </row>
    <row r="88" spans="1:1">
      <c r="A88" s="7"/>
    </row>
    <row r="89" spans="1:1">
      <c r="A89" s="7"/>
    </row>
    <row r="90" spans="1:1">
      <c r="A90" s="7"/>
    </row>
    <row r="91" spans="1:1">
      <c r="A91" s="7"/>
    </row>
    <row r="92" spans="1:1">
      <c r="A92" s="7"/>
    </row>
    <row r="93" spans="1:1">
      <c r="A93" s="7"/>
    </row>
    <row r="94" spans="1:1">
      <c r="A94" s="7"/>
    </row>
    <row r="95" spans="1:1">
      <c r="A95" s="7"/>
    </row>
    <row r="96" spans="1:1">
      <c r="A96" s="7"/>
    </row>
    <row r="97" spans="1:1">
      <c r="A97" s="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1"/>
  <sheetViews>
    <sheetView topLeftCell="A58" workbookViewId="0">
      <selection activeCell="B51" sqref="B51"/>
    </sheetView>
  </sheetViews>
  <sheetFormatPr defaultRowHeight="15" outlineLevelRow="1"/>
  <cols>
    <col min="1" max="1" width="19.28515625" customWidth="1"/>
    <col min="2" max="2" width="80.85546875" customWidth="1"/>
    <col min="3" max="3" width="16.140625" customWidth="1"/>
    <col min="4" max="4" width="35.85546875" customWidth="1"/>
    <col min="5" max="5" width="37.28515625" customWidth="1"/>
    <col min="6" max="7" width="36.42578125" customWidth="1"/>
    <col min="8" max="8" width="16.7109375" customWidth="1"/>
    <col min="9" max="9" width="15.7109375" customWidth="1"/>
    <col min="10" max="10" width="45.42578125" customWidth="1"/>
  </cols>
  <sheetData>
    <row r="1" spans="1:11">
      <c r="A1" s="27" t="s">
        <v>84</v>
      </c>
      <c r="B1" s="71" t="s">
        <v>436</v>
      </c>
      <c r="C1" s="71"/>
      <c r="D1" s="71"/>
      <c r="E1" s="28"/>
      <c r="F1" s="28"/>
      <c r="G1" s="28"/>
      <c r="H1" s="28"/>
      <c r="I1" s="29"/>
      <c r="J1" s="30"/>
    </row>
    <row r="2" spans="1:11">
      <c r="A2" s="27" t="s">
        <v>85</v>
      </c>
      <c r="B2" s="74" t="s">
        <v>388</v>
      </c>
      <c r="C2" s="74"/>
      <c r="D2" s="74"/>
      <c r="E2" s="74"/>
      <c r="F2" s="74"/>
      <c r="G2" s="74"/>
      <c r="H2" s="74"/>
      <c r="I2" s="29"/>
      <c r="J2" s="30"/>
      <c r="K2" t="s">
        <v>102</v>
      </c>
    </row>
    <row r="3" spans="1:11">
      <c r="A3" s="27" t="s">
        <v>86</v>
      </c>
      <c r="B3" s="75"/>
      <c r="C3" s="75"/>
      <c r="D3" s="75"/>
      <c r="E3" s="75"/>
      <c r="F3" s="75"/>
      <c r="G3" s="75"/>
      <c r="H3" s="75"/>
      <c r="I3" s="29"/>
      <c r="J3" s="30"/>
      <c r="K3" t="s">
        <v>103</v>
      </c>
    </row>
    <row r="4" spans="1:11">
      <c r="A4" s="27" t="s">
        <v>87</v>
      </c>
      <c r="B4" s="76" t="s">
        <v>88</v>
      </c>
      <c r="C4" s="76"/>
      <c r="D4" s="76"/>
      <c r="E4" s="76"/>
      <c r="F4" s="76"/>
      <c r="G4" s="76"/>
      <c r="H4" s="76"/>
      <c r="I4" s="29"/>
      <c r="J4" s="30"/>
      <c r="K4" t="s">
        <v>105</v>
      </c>
    </row>
    <row r="5" spans="1:11">
      <c r="A5" s="31" t="s">
        <v>89</v>
      </c>
      <c r="B5" s="32" t="s">
        <v>90</v>
      </c>
      <c r="C5" s="32" t="s">
        <v>91</v>
      </c>
      <c r="D5" s="32" t="s">
        <v>92</v>
      </c>
      <c r="E5" s="77" t="s">
        <v>93</v>
      </c>
      <c r="F5" s="77"/>
      <c r="G5" s="77"/>
      <c r="H5" s="77"/>
      <c r="I5" s="33"/>
      <c r="J5" s="33"/>
      <c r="K5" t="s">
        <v>106</v>
      </c>
    </row>
    <row r="6" spans="1:11">
      <c r="A6" s="34">
        <f>COUNTIF(H10:H718,"Pass")</f>
        <v>50</v>
      </c>
      <c r="B6" s="34">
        <f>COUNTIF(H10:H718,"Fail")</f>
        <v>2</v>
      </c>
      <c r="C6" s="34">
        <f>E6-D6-B6-A6</f>
        <v>0</v>
      </c>
      <c r="D6" s="34">
        <f>COUNTIF(H$15:H$719,"N/A")</f>
        <v>0</v>
      </c>
      <c r="E6" s="73">
        <f>COUNTA(A10:A61)</f>
        <v>52</v>
      </c>
      <c r="F6" s="73"/>
      <c r="G6" s="73"/>
      <c r="H6" s="73"/>
      <c r="I6" s="33"/>
      <c r="J6" s="33"/>
    </row>
    <row r="7" spans="1:11">
      <c r="A7" s="35"/>
      <c r="B7" s="36"/>
      <c r="C7" s="36"/>
      <c r="D7" s="37"/>
      <c r="E7" s="37"/>
      <c r="F7" s="38"/>
      <c r="G7" s="38"/>
      <c r="H7" s="33"/>
      <c r="I7" s="33"/>
      <c r="J7" s="33"/>
    </row>
    <row r="8" spans="1:11" ht="25.5">
      <c r="A8" s="39" t="s">
        <v>94</v>
      </c>
      <c r="B8" s="39" t="s">
        <v>95</v>
      </c>
      <c r="C8" s="39" t="s">
        <v>96</v>
      </c>
      <c r="D8" s="39" t="s">
        <v>97</v>
      </c>
      <c r="E8" s="39" t="s">
        <v>98</v>
      </c>
      <c r="F8" s="40" t="s">
        <v>99</v>
      </c>
      <c r="G8" s="40" t="s">
        <v>104</v>
      </c>
      <c r="H8" s="39" t="s">
        <v>102</v>
      </c>
      <c r="I8" s="39" t="s">
        <v>100</v>
      </c>
      <c r="J8" s="39" t="s">
        <v>101</v>
      </c>
    </row>
    <row r="9" spans="1:11" ht="39" customHeight="1" thickBot="1">
      <c r="A9" s="78" t="s">
        <v>320</v>
      </c>
      <c r="B9" s="78"/>
      <c r="C9" s="56"/>
      <c r="D9" s="56"/>
      <c r="E9" s="56"/>
      <c r="F9" s="57"/>
      <c r="G9" s="57"/>
      <c r="H9" s="56"/>
      <c r="I9" s="56"/>
      <c r="J9" s="56"/>
    </row>
    <row r="10" spans="1:11" ht="39" outlineLevel="1" thickBot="1">
      <c r="A10" s="41" t="s">
        <v>107</v>
      </c>
      <c r="B10" s="45" t="s">
        <v>25</v>
      </c>
      <c r="C10" s="43" t="s">
        <v>159</v>
      </c>
      <c r="D10" s="43" t="s">
        <v>221</v>
      </c>
      <c r="E10" s="42" t="s">
        <v>218</v>
      </c>
      <c r="F10" s="43" t="s">
        <v>295</v>
      </c>
      <c r="G10" s="43" t="s">
        <v>160</v>
      </c>
      <c r="H10" s="44" t="s">
        <v>102</v>
      </c>
      <c r="I10" s="44"/>
      <c r="J10" s="44"/>
    </row>
    <row r="11" spans="1:11" ht="39" outlineLevel="1" thickBot="1">
      <c r="A11" s="41" t="s">
        <v>108</v>
      </c>
      <c r="B11" s="46" t="s">
        <v>51</v>
      </c>
      <c r="C11" s="43" t="s">
        <v>159</v>
      </c>
      <c r="D11" s="43" t="s">
        <v>222</v>
      </c>
      <c r="E11" s="42" t="s">
        <v>219</v>
      </c>
      <c r="F11" s="43" t="s">
        <v>295</v>
      </c>
      <c r="G11" s="43" t="s">
        <v>160</v>
      </c>
      <c r="H11" s="44" t="s">
        <v>102</v>
      </c>
      <c r="I11" s="44"/>
      <c r="J11" s="44"/>
    </row>
    <row r="12" spans="1:11" ht="39" outlineLevel="1" thickBot="1">
      <c r="A12" s="41" t="s">
        <v>109</v>
      </c>
      <c r="B12" s="46" t="s">
        <v>23</v>
      </c>
      <c r="C12" s="43" t="s">
        <v>159</v>
      </c>
      <c r="D12" s="43" t="s">
        <v>230</v>
      </c>
      <c r="E12" s="42" t="s">
        <v>220</v>
      </c>
      <c r="F12" s="43" t="s">
        <v>294</v>
      </c>
      <c r="G12" s="43" t="s">
        <v>161</v>
      </c>
      <c r="H12" s="44" t="s">
        <v>102</v>
      </c>
      <c r="I12" s="44"/>
      <c r="J12" s="44"/>
    </row>
    <row r="13" spans="1:11" ht="39" outlineLevel="1" thickBot="1">
      <c r="A13" s="41" t="s">
        <v>110</v>
      </c>
      <c r="B13" s="46" t="s">
        <v>24</v>
      </c>
      <c r="C13" s="43" t="s">
        <v>159</v>
      </c>
      <c r="D13" s="43" t="s">
        <v>231</v>
      </c>
      <c r="E13" s="42" t="s">
        <v>223</v>
      </c>
      <c r="F13" s="43" t="s">
        <v>295</v>
      </c>
      <c r="G13" s="43" t="s">
        <v>160</v>
      </c>
      <c r="H13" s="44" t="s">
        <v>102</v>
      </c>
      <c r="I13" s="44"/>
      <c r="J13" s="44"/>
    </row>
    <row r="14" spans="1:11" ht="39" outlineLevel="1" thickBot="1">
      <c r="A14" s="41" t="s">
        <v>111</v>
      </c>
      <c r="B14" s="46" t="s">
        <v>26</v>
      </c>
      <c r="C14" s="43" t="s">
        <v>159</v>
      </c>
      <c r="D14" s="43" t="s">
        <v>232</v>
      </c>
      <c r="E14" s="42" t="s">
        <v>224</v>
      </c>
      <c r="F14" s="43" t="s">
        <v>295</v>
      </c>
      <c r="G14" s="43" t="s">
        <v>160</v>
      </c>
      <c r="H14" s="44" t="s">
        <v>102</v>
      </c>
      <c r="I14" s="44"/>
      <c r="J14" s="44"/>
    </row>
    <row r="15" spans="1:11" ht="39" outlineLevel="1" thickBot="1">
      <c r="A15" s="41" t="s">
        <v>112</v>
      </c>
      <c r="B15" s="46" t="s">
        <v>27</v>
      </c>
      <c r="C15" s="43" t="s">
        <v>159</v>
      </c>
      <c r="D15" s="43" t="s">
        <v>233</v>
      </c>
      <c r="E15" s="42" t="s">
        <v>225</v>
      </c>
      <c r="F15" s="43" t="s">
        <v>294</v>
      </c>
      <c r="G15" s="43" t="s">
        <v>161</v>
      </c>
      <c r="H15" s="44" t="s">
        <v>102</v>
      </c>
      <c r="I15" s="44"/>
      <c r="J15" s="44"/>
    </row>
    <row r="16" spans="1:11" ht="39" outlineLevel="1" thickBot="1">
      <c r="A16" s="41" t="s">
        <v>113</v>
      </c>
      <c r="B16" s="46" t="s">
        <v>63</v>
      </c>
      <c r="C16" s="43" t="s">
        <v>159</v>
      </c>
      <c r="D16" s="43" t="s">
        <v>297</v>
      </c>
      <c r="E16" s="42" t="s">
        <v>226</v>
      </c>
      <c r="F16" s="43" t="s">
        <v>294</v>
      </c>
      <c r="G16" s="43" t="s">
        <v>161</v>
      </c>
      <c r="H16" s="44" t="s">
        <v>102</v>
      </c>
      <c r="I16" s="44"/>
      <c r="J16" s="44"/>
    </row>
    <row r="17" spans="1:10" ht="39" outlineLevel="1" thickBot="1">
      <c r="A17" s="41" t="s">
        <v>114</v>
      </c>
      <c r="B17" s="46" t="s">
        <v>20</v>
      </c>
      <c r="C17" s="43" t="s">
        <v>159</v>
      </c>
      <c r="D17" s="43" t="s">
        <v>296</v>
      </c>
      <c r="E17" s="42" t="s">
        <v>227</v>
      </c>
      <c r="F17" s="43" t="s">
        <v>294</v>
      </c>
      <c r="G17" s="43" t="s">
        <v>161</v>
      </c>
      <c r="H17" s="44" t="s">
        <v>102</v>
      </c>
      <c r="I17" s="44"/>
      <c r="J17" s="44"/>
    </row>
    <row r="18" spans="1:10" ht="39" outlineLevel="1" thickBot="1">
      <c r="A18" s="41" t="s">
        <v>115</v>
      </c>
      <c r="B18" s="46" t="s">
        <v>21</v>
      </c>
      <c r="C18" s="43" t="s">
        <v>159</v>
      </c>
      <c r="D18" s="43" t="s">
        <v>234</v>
      </c>
      <c r="E18" s="42" t="s">
        <v>228</v>
      </c>
      <c r="F18" s="43" t="s">
        <v>294</v>
      </c>
      <c r="G18" s="43" t="s">
        <v>161</v>
      </c>
      <c r="H18" s="44" t="s">
        <v>102</v>
      </c>
      <c r="I18" s="44"/>
      <c r="J18" s="44"/>
    </row>
    <row r="19" spans="1:10" ht="39" outlineLevel="1" thickBot="1">
      <c r="A19" s="41" t="s">
        <v>116</v>
      </c>
      <c r="B19" s="46" t="s">
        <v>22</v>
      </c>
      <c r="C19" s="43" t="s">
        <v>159</v>
      </c>
      <c r="D19" s="43" t="s">
        <v>235</v>
      </c>
      <c r="E19" s="42" t="s">
        <v>229</v>
      </c>
      <c r="F19" s="43" t="s">
        <v>294</v>
      </c>
      <c r="G19" s="43" t="s">
        <v>161</v>
      </c>
      <c r="H19" s="44" t="s">
        <v>102</v>
      </c>
      <c r="I19" s="44"/>
      <c r="J19" s="44"/>
    </row>
    <row r="20" spans="1:10" ht="39" outlineLevel="1" thickBot="1">
      <c r="A20" s="41" t="s">
        <v>117</v>
      </c>
      <c r="B20" s="46" t="s">
        <v>34</v>
      </c>
      <c r="C20" s="43" t="s">
        <v>159</v>
      </c>
      <c r="D20" s="43" t="s">
        <v>236</v>
      </c>
      <c r="E20" s="42" t="s">
        <v>162</v>
      </c>
      <c r="F20" s="43" t="s">
        <v>294</v>
      </c>
      <c r="G20" s="43" t="s">
        <v>161</v>
      </c>
      <c r="H20" s="44" t="s">
        <v>102</v>
      </c>
      <c r="I20" s="44"/>
      <c r="J20" s="44"/>
    </row>
    <row r="21" spans="1:10" ht="39" outlineLevel="1" thickBot="1">
      <c r="A21" s="41" t="s">
        <v>118</v>
      </c>
      <c r="B21" s="46" t="s">
        <v>53</v>
      </c>
      <c r="C21" s="43" t="s">
        <v>159</v>
      </c>
      <c r="D21" s="43" t="s">
        <v>237</v>
      </c>
      <c r="E21" s="42" t="s">
        <v>163</v>
      </c>
      <c r="F21" s="43" t="s">
        <v>293</v>
      </c>
      <c r="G21" s="43" t="s">
        <v>164</v>
      </c>
      <c r="H21" s="44" t="s">
        <v>102</v>
      </c>
      <c r="I21" s="44"/>
      <c r="J21" s="44"/>
    </row>
    <row r="22" spans="1:10" ht="39" outlineLevel="1" thickBot="1">
      <c r="A22" s="41" t="s">
        <v>119</v>
      </c>
      <c r="B22" s="46" t="s">
        <v>28</v>
      </c>
      <c r="C22" s="43" t="s">
        <v>159</v>
      </c>
      <c r="D22" s="43" t="s">
        <v>238</v>
      </c>
      <c r="E22" s="42" t="s">
        <v>165</v>
      </c>
      <c r="F22" s="43" t="s">
        <v>283</v>
      </c>
      <c r="G22" s="43" t="s">
        <v>166</v>
      </c>
      <c r="H22" s="44" t="s">
        <v>102</v>
      </c>
      <c r="I22" s="44"/>
      <c r="J22" s="44"/>
    </row>
    <row r="23" spans="1:10" ht="39" outlineLevel="1" thickBot="1">
      <c r="A23" s="41" t="s">
        <v>120</v>
      </c>
      <c r="B23" s="46" t="s">
        <v>29</v>
      </c>
      <c r="C23" s="43" t="s">
        <v>159</v>
      </c>
      <c r="D23" s="43" t="s">
        <v>239</v>
      </c>
      <c r="E23" s="42" t="s">
        <v>167</v>
      </c>
      <c r="F23" s="43" t="s">
        <v>293</v>
      </c>
      <c r="G23" s="43" t="s">
        <v>164</v>
      </c>
      <c r="H23" s="44" t="s">
        <v>102</v>
      </c>
      <c r="I23" s="44"/>
      <c r="J23" s="44"/>
    </row>
    <row r="24" spans="1:10" ht="64.5" outlineLevel="1" thickBot="1">
      <c r="A24" s="41" t="s">
        <v>121</v>
      </c>
      <c r="B24" s="46" t="s">
        <v>52</v>
      </c>
      <c r="C24" s="43" t="s">
        <v>159</v>
      </c>
      <c r="D24" s="43" t="s">
        <v>331</v>
      </c>
      <c r="E24" s="42" t="s">
        <v>168</v>
      </c>
      <c r="F24" s="43" t="s">
        <v>293</v>
      </c>
      <c r="G24" s="43" t="s">
        <v>164</v>
      </c>
      <c r="H24" s="44" t="s">
        <v>102</v>
      </c>
      <c r="I24" s="44"/>
      <c r="J24" s="44"/>
    </row>
    <row r="25" spans="1:10" ht="64.5" outlineLevel="1" thickBot="1">
      <c r="A25" s="41" t="s">
        <v>122</v>
      </c>
      <c r="B25" s="46" t="s">
        <v>30</v>
      </c>
      <c r="C25" s="43" t="s">
        <v>159</v>
      </c>
      <c r="D25" s="43" t="s">
        <v>450</v>
      </c>
      <c r="E25" s="42" t="s">
        <v>169</v>
      </c>
      <c r="F25" s="43" t="s">
        <v>293</v>
      </c>
      <c r="G25" s="43" t="s">
        <v>164</v>
      </c>
      <c r="H25" s="44" t="s">
        <v>102</v>
      </c>
      <c r="I25" s="44"/>
      <c r="J25" s="44"/>
    </row>
    <row r="26" spans="1:10" ht="64.5" outlineLevel="1" thickBot="1">
      <c r="A26" s="41" t="s">
        <v>123</v>
      </c>
      <c r="B26" s="46" t="s">
        <v>31</v>
      </c>
      <c r="C26" s="43" t="s">
        <v>159</v>
      </c>
      <c r="D26" s="43" t="s">
        <v>240</v>
      </c>
      <c r="E26" s="42" t="s">
        <v>170</v>
      </c>
      <c r="F26" s="43" t="s">
        <v>283</v>
      </c>
      <c r="G26" s="43" t="s">
        <v>166</v>
      </c>
      <c r="H26" s="44" t="s">
        <v>102</v>
      </c>
      <c r="I26" s="44"/>
      <c r="J26" s="44"/>
    </row>
    <row r="27" spans="1:10" ht="39" outlineLevel="1" thickBot="1">
      <c r="A27" s="41" t="s">
        <v>124</v>
      </c>
      <c r="B27" s="46" t="s">
        <v>32</v>
      </c>
      <c r="C27" s="43" t="s">
        <v>159</v>
      </c>
      <c r="D27" s="43" t="s">
        <v>241</v>
      </c>
      <c r="E27" s="42" t="s">
        <v>171</v>
      </c>
      <c r="F27" s="43" t="s">
        <v>284</v>
      </c>
      <c r="G27" s="43" t="s">
        <v>172</v>
      </c>
      <c r="H27" s="44" t="s">
        <v>102</v>
      </c>
      <c r="I27" s="44"/>
      <c r="J27" s="44"/>
    </row>
    <row r="28" spans="1:10" ht="39" outlineLevel="1" thickBot="1">
      <c r="A28" s="41" t="s">
        <v>125</v>
      </c>
      <c r="B28" s="46" t="s">
        <v>33</v>
      </c>
      <c r="C28" s="43" t="s">
        <v>159</v>
      </c>
      <c r="D28" s="43" t="s">
        <v>242</v>
      </c>
      <c r="E28" s="42" t="s">
        <v>173</v>
      </c>
      <c r="F28" s="43" t="s">
        <v>284</v>
      </c>
      <c r="G28" s="43" t="s">
        <v>172</v>
      </c>
      <c r="H28" s="44" t="s">
        <v>102</v>
      </c>
      <c r="I28" s="44"/>
      <c r="J28" s="44"/>
    </row>
    <row r="29" spans="1:10" ht="39" outlineLevel="1" thickBot="1">
      <c r="A29" s="41" t="s">
        <v>126</v>
      </c>
      <c r="B29" s="46" t="s">
        <v>64</v>
      </c>
      <c r="C29" s="43" t="s">
        <v>159</v>
      </c>
      <c r="D29" s="43" t="s">
        <v>243</v>
      </c>
      <c r="E29" s="42" t="s">
        <v>174</v>
      </c>
      <c r="F29" s="43" t="s">
        <v>283</v>
      </c>
      <c r="G29" s="43" t="s">
        <v>166</v>
      </c>
      <c r="H29" s="44" t="s">
        <v>102</v>
      </c>
      <c r="I29" s="44"/>
      <c r="J29" s="44"/>
    </row>
    <row r="30" spans="1:10" ht="39" outlineLevel="1" thickBot="1">
      <c r="A30" s="41" t="s">
        <v>127</v>
      </c>
      <c r="B30" s="46" t="s">
        <v>47</v>
      </c>
      <c r="C30" s="43" t="s">
        <v>159</v>
      </c>
      <c r="D30" s="43" t="s">
        <v>244</v>
      </c>
      <c r="E30" s="42" t="s">
        <v>175</v>
      </c>
      <c r="F30" s="43" t="s">
        <v>176</v>
      </c>
      <c r="G30" s="43" t="s">
        <v>176</v>
      </c>
      <c r="H30" s="44" t="s">
        <v>102</v>
      </c>
      <c r="I30" s="44"/>
      <c r="J30" s="44"/>
    </row>
    <row r="31" spans="1:10" ht="39" outlineLevel="1" thickBot="1">
      <c r="A31" s="41" t="s">
        <v>128</v>
      </c>
      <c r="B31" s="46" t="s">
        <v>38</v>
      </c>
      <c r="C31" s="43" t="s">
        <v>159</v>
      </c>
      <c r="D31" s="43" t="s">
        <v>245</v>
      </c>
      <c r="E31" s="42" t="s">
        <v>177</v>
      </c>
      <c r="F31" s="43" t="s">
        <v>281</v>
      </c>
      <c r="G31" s="43" t="s">
        <v>178</v>
      </c>
      <c r="H31" s="44" t="s">
        <v>102</v>
      </c>
      <c r="I31" s="44"/>
      <c r="J31" s="44"/>
    </row>
    <row r="32" spans="1:10" ht="39" outlineLevel="1" thickBot="1">
      <c r="A32" s="41" t="s">
        <v>129</v>
      </c>
      <c r="B32" s="46" t="s">
        <v>49</v>
      </c>
      <c r="C32" s="43" t="s">
        <v>159</v>
      </c>
      <c r="D32" s="43" t="s">
        <v>246</v>
      </c>
      <c r="E32" s="42" t="s">
        <v>179</v>
      </c>
      <c r="F32" s="43" t="s">
        <v>281</v>
      </c>
      <c r="G32" s="43" t="s">
        <v>178</v>
      </c>
      <c r="H32" s="44" t="s">
        <v>102</v>
      </c>
      <c r="I32" s="44"/>
      <c r="J32" s="44"/>
    </row>
    <row r="33" spans="1:10" ht="39" outlineLevel="1" thickBot="1">
      <c r="A33" s="41" t="s">
        <v>130</v>
      </c>
      <c r="B33" s="46" t="s">
        <v>35</v>
      </c>
      <c r="C33" s="43" t="s">
        <v>159</v>
      </c>
      <c r="D33" s="43" t="s">
        <v>247</v>
      </c>
      <c r="E33" s="42" t="s">
        <v>180</v>
      </c>
      <c r="F33" s="43" t="s">
        <v>281</v>
      </c>
      <c r="G33" s="43" t="s">
        <v>178</v>
      </c>
      <c r="H33" s="44" t="s">
        <v>102</v>
      </c>
      <c r="I33" s="44"/>
      <c r="J33" s="44"/>
    </row>
    <row r="34" spans="1:10" ht="39" outlineLevel="1" thickBot="1">
      <c r="A34" s="41" t="s">
        <v>131</v>
      </c>
      <c r="B34" s="46" t="s">
        <v>36</v>
      </c>
      <c r="C34" s="43" t="s">
        <v>159</v>
      </c>
      <c r="D34" s="43" t="s">
        <v>248</v>
      </c>
      <c r="E34" s="42" t="s">
        <v>181</v>
      </c>
      <c r="F34" s="43" t="s">
        <v>281</v>
      </c>
      <c r="G34" s="43" t="s">
        <v>178</v>
      </c>
      <c r="H34" s="44" t="s">
        <v>102</v>
      </c>
      <c r="I34" s="44"/>
      <c r="J34" s="44"/>
    </row>
    <row r="35" spans="1:10" ht="39" outlineLevel="1" thickBot="1">
      <c r="A35" s="41" t="s">
        <v>132</v>
      </c>
      <c r="B35" s="46" t="s">
        <v>37</v>
      </c>
      <c r="C35" s="43" t="s">
        <v>159</v>
      </c>
      <c r="D35" s="43" t="s">
        <v>249</v>
      </c>
      <c r="E35" s="42" t="s">
        <v>197</v>
      </c>
      <c r="F35" s="43" t="s">
        <v>281</v>
      </c>
      <c r="G35" s="43" t="s">
        <v>178</v>
      </c>
      <c r="H35" s="44" t="s">
        <v>102</v>
      </c>
      <c r="I35" s="44"/>
      <c r="J35" s="44"/>
    </row>
    <row r="36" spans="1:10" ht="39" outlineLevel="1" thickBot="1">
      <c r="A36" s="41" t="s">
        <v>133</v>
      </c>
      <c r="B36" s="46" t="s">
        <v>39</v>
      </c>
      <c r="C36" s="43" t="s">
        <v>159</v>
      </c>
      <c r="D36" s="43" t="s">
        <v>250</v>
      </c>
      <c r="E36" s="42" t="s">
        <v>182</v>
      </c>
      <c r="F36" s="43" t="s">
        <v>281</v>
      </c>
      <c r="G36" s="43" t="s">
        <v>178</v>
      </c>
      <c r="H36" s="44" t="s">
        <v>102</v>
      </c>
      <c r="I36" s="44"/>
      <c r="J36" s="44"/>
    </row>
    <row r="37" spans="1:10" ht="39" outlineLevel="1" thickBot="1">
      <c r="A37" s="41" t="s">
        <v>134</v>
      </c>
      <c r="B37" s="46" t="s">
        <v>50</v>
      </c>
      <c r="C37" s="43" t="s">
        <v>159</v>
      </c>
      <c r="D37" s="43" t="s">
        <v>251</v>
      </c>
      <c r="E37" s="42" t="s">
        <v>183</v>
      </c>
      <c r="F37" s="43" t="s">
        <v>281</v>
      </c>
      <c r="G37" s="43" t="s">
        <v>178</v>
      </c>
      <c r="H37" s="44" t="s">
        <v>102</v>
      </c>
      <c r="I37" s="44"/>
      <c r="J37" s="44"/>
    </row>
    <row r="38" spans="1:10" ht="39" outlineLevel="1" thickBot="1">
      <c r="A38" s="41" t="s">
        <v>135</v>
      </c>
      <c r="B38" s="46" t="s">
        <v>40</v>
      </c>
      <c r="C38" s="43" t="s">
        <v>159</v>
      </c>
      <c r="D38" s="43" t="s">
        <v>252</v>
      </c>
      <c r="E38" s="42" t="s">
        <v>184</v>
      </c>
      <c r="F38" s="43" t="s">
        <v>281</v>
      </c>
      <c r="G38" s="43" t="s">
        <v>178</v>
      </c>
      <c r="H38" s="44" t="s">
        <v>102</v>
      </c>
      <c r="I38" s="44"/>
      <c r="J38" s="44"/>
    </row>
    <row r="39" spans="1:10" ht="39" outlineLevel="1" thickBot="1">
      <c r="A39" s="41" t="s">
        <v>136</v>
      </c>
      <c r="B39" s="46" t="s">
        <v>41</v>
      </c>
      <c r="C39" s="43" t="s">
        <v>159</v>
      </c>
      <c r="D39" s="43" t="s">
        <v>253</v>
      </c>
      <c r="E39" s="42" t="s">
        <v>185</v>
      </c>
      <c r="F39" s="43" t="s">
        <v>281</v>
      </c>
      <c r="G39" s="43" t="s">
        <v>178</v>
      </c>
      <c r="H39" s="44" t="s">
        <v>102</v>
      </c>
      <c r="I39" s="44"/>
      <c r="J39" s="44"/>
    </row>
    <row r="40" spans="1:10" ht="39" outlineLevel="1" thickBot="1">
      <c r="A40" s="41" t="s">
        <v>137</v>
      </c>
      <c r="B40" s="46" t="s">
        <v>42</v>
      </c>
      <c r="C40" s="43" t="s">
        <v>159</v>
      </c>
      <c r="D40" s="43" t="s">
        <v>254</v>
      </c>
      <c r="E40" s="42" t="s">
        <v>186</v>
      </c>
      <c r="F40" s="43" t="s">
        <v>281</v>
      </c>
      <c r="G40" s="43" t="s">
        <v>178</v>
      </c>
      <c r="H40" s="44" t="s">
        <v>102</v>
      </c>
      <c r="I40" s="44"/>
      <c r="J40" s="44"/>
    </row>
    <row r="41" spans="1:10" ht="39" outlineLevel="1" thickBot="1">
      <c r="A41" s="41" t="s">
        <v>138</v>
      </c>
      <c r="B41" s="46" t="s">
        <v>43</v>
      </c>
      <c r="C41" s="43" t="s">
        <v>159</v>
      </c>
      <c r="D41" s="43" t="s">
        <v>255</v>
      </c>
      <c r="E41" s="42" t="s">
        <v>187</v>
      </c>
      <c r="F41" s="43" t="s">
        <v>281</v>
      </c>
      <c r="G41" s="43" t="s">
        <v>178</v>
      </c>
      <c r="H41" s="44" t="s">
        <v>102</v>
      </c>
      <c r="I41" s="44"/>
      <c r="J41" s="44"/>
    </row>
    <row r="42" spans="1:10" ht="39" outlineLevel="1" thickBot="1">
      <c r="A42" s="41" t="s">
        <v>139</v>
      </c>
      <c r="B42" s="46" t="s">
        <v>48</v>
      </c>
      <c r="C42" s="43" t="s">
        <v>159</v>
      </c>
      <c r="D42" s="43" t="s">
        <v>256</v>
      </c>
      <c r="E42" s="42" t="s">
        <v>188</v>
      </c>
      <c r="F42" s="43" t="s">
        <v>281</v>
      </c>
      <c r="G42" s="43" t="s">
        <v>178</v>
      </c>
      <c r="H42" s="44" t="s">
        <v>102</v>
      </c>
      <c r="I42" s="44"/>
      <c r="J42" s="44"/>
    </row>
    <row r="43" spans="1:10" ht="39" outlineLevel="1" thickBot="1">
      <c r="A43" s="41" t="s">
        <v>140</v>
      </c>
      <c r="B43" s="46" t="s">
        <v>44</v>
      </c>
      <c r="C43" s="43" t="s">
        <v>159</v>
      </c>
      <c r="D43" s="43" t="s">
        <v>257</v>
      </c>
      <c r="E43" s="43" t="s">
        <v>189</v>
      </c>
      <c r="F43" s="43" t="s">
        <v>281</v>
      </c>
      <c r="G43" s="43" t="s">
        <v>178</v>
      </c>
      <c r="H43" s="44" t="s">
        <v>102</v>
      </c>
      <c r="I43" s="44"/>
      <c r="J43" s="44"/>
    </row>
    <row r="44" spans="1:10" ht="39" outlineLevel="1" thickBot="1">
      <c r="A44" s="41" t="s">
        <v>141</v>
      </c>
      <c r="B44" s="46" t="s">
        <v>45</v>
      </c>
      <c r="C44" s="43" t="s">
        <v>159</v>
      </c>
      <c r="D44" s="43" t="s">
        <v>257</v>
      </c>
      <c r="E44" s="42" t="s">
        <v>190</v>
      </c>
      <c r="F44" s="43" t="s">
        <v>281</v>
      </c>
      <c r="G44" s="43" t="s">
        <v>178</v>
      </c>
      <c r="H44" s="44" t="s">
        <v>102</v>
      </c>
      <c r="I44" s="44"/>
      <c r="J44" s="44"/>
    </row>
    <row r="45" spans="1:10" ht="39" outlineLevel="1" thickBot="1">
      <c r="A45" s="41" t="s">
        <v>142</v>
      </c>
      <c r="B45" s="46" t="s">
        <v>46</v>
      </c>
      <c r="C45" s="43" t="s">
        <v>159</v>
      </c>
      <c r="D45" s="43" t="s">
        <v>258</v>
      </c>
      <c r="E45" s="42" t="s">
        <v>191</v>
      </c>
      <c r="F45" s="43" t="s">
        <v>281</v>
      </c>
      <c r="G45" s="43" t="s">
        <v>178</v>
      </c>
      <c r="H45" s="44" t="s">
        <v>102</v>
      </c>
      <c r="I45" s="44"/>
      <c r="J45" s="44"/>
    </row>
    <row r="46" spans="1:10" ht="39" outlineLevel="1" thickBot="1">
      <c r="A46" s="41" t="s">
        <v>143</v>
      </c>
      <c r="B46" s="46" t="s">
        <v>65</v>
      </c>
      <c r="C46" s="43" t="s">
        <v>159</v>
      </c>
      <c r="D46" s="43" t="s">
        <v>259</v>
      </c>
      <c r="E46" s="42" t="s">
        <v>192</v>
      </c>
      <c r="F46" s="43" t="s">
        <v>178</v>
      </c>
      <c r="G46" s="43" t="s">
        <v>178</v>
      </c>
      <c r="H46" s="44" t="s">
        <v>102</v>
      </c>
      <c r="I46" s="44"/>
      <c r="J46" s="44"/>
    </row>
    <row r="47" spans="1:10" ht="39" outlineLevel="1" thickBot="1">
      <c r="A47" s="41" t="s">
        <v>144</v>
      </c>
      <c r="B47" s="46" t="s">
        <v>66</v>
      </c>
      <c r="C47" s="43" t="s">
        <v>159</v>
      </c>
      <c r="D47" s="43" t="s">
        <v>260</v>
      </c>
      <c r="E47" s="42" t="s">
        <v>193</v>
      </c>
      <c r="F47" s="43" t="s">
        <v>281</v>
      </c>
      <c r="G47" s="43" t="s">
        <v>178</v>
      </c>
      <c r="H47" s="44" t="s">
        <v>102</v>
      </c>
      <c r="I47" s="44"/>
      <c r="J47" s="44"/>
    </row>
    <row r="48" spans="1:10" ht="39" outlineLevel="1" thickBot="1">
      <c r="A48" s="41" t="s">
        <v>145</v>
      </c>
      <c r="B48" s="46" t="s">
        <v>67</v>
      </c>
      <c r="C48" s="43" t="s">
        <v>159</v>
      </c>
      <c r="D48" s="43" t="s">
        <v>261</v>
      </c>
      <c r="E48" s="42" t="s">
        <v>202</v>
      </c>
      <c r="F48" s="43" t="s">
        <v>282</v>
      </c>
      <c r="G48" s="43" t="s">
        <v>176</v>
      </c>
      <c r="H48" s="44" t="s">
        <v>103</v>
      </c>
      <c r="I48" s="44"/>
      <c r="J48" s="44" t="s">
        <v>194</v>
      </c>
    </row>
    <row r="49" spans="1:10" ht="39" outlineLevel="1" thickBot="1">
      <c r="A49" s="41" t="s">
        <v>146</v>
      </c>
      <c r="B49" s="46" t="s">
        <v>196</v>
      </c>
      <c r="C49" s="43" t="s">
        <v>159</v>
      </c>
      <c r="D49" s="43" t="s">
        <v>262</v>
      </c>
      <c r="E49" s="42" t="s">
        <v>195</v>
      </c>
      <c r="F49" s="43" t="s">
        <v>281</v>
      </c>
      <c r="G49" s="43" t="s">
        <v>176</v>
      </c>
      <c r="H49" s="44" t="s">
        <v>103</v>
      </c>
      <c r="I49" s="44"/>
      <c r="J49" s="44" t="s">
        <v>209</v>
      </c>
    </row>
    <row r="50" spans="1:10" ht="39" outlineLevel="1" thickBot="1">
      <c r="A50" s="41" t="s">
        <v>147</v>
      </c>
      <c r="B50" s="46" t="s">
        <v>54</v>
      </c>
      <c r="C50" s="43" t="s">
        <v>159</v>
      </c>
      <c r="D50" s="43" t="s">
        <v>263</v>
      </c>
      <c r="E50" s="42" t="s">
        <v>198</v>
      </c>
      <c r="F50" s="43" t="s">
        <v>279</v>
      </c>
      <c r="G50" s="43" t="s">
        <v>199</v>
      </c>
      <c r="H50" s="44" t="s">
        <v>102</v>
      </c>
      <c r="I50" s="44"/>
      <c r="J50" s="44"/>
    </row>
    <row r="51" spans="1:10" ht="39" outlineLevel="1" thickBot="1">
      <c r="A51" s="41" t="s">
        <v>148</v>
      </c>
      <c r="B51" s="46" t="s">
        <v>55</v>
      </c>
      <c r="C51" s="43" t="s">
        <v>159</v>
      </c>
      <c r="D51" s="43" t="s">
        <v>264</v>
      </c>
      <c r="E51" s="42" t="s">
        <v>200</v>
      </c>
      <c r="F51" s="43" t="s">
        <v>280</v>
      </c>
      <c r="G51" s="43" t="s">
        <v>201</v>
      </c>
      <c r="H51" s="44" t="s">
        <v>102</v>
      </c>
      <c r="I51" s="44"/>
      <c r="J51" s="44"/>
    </row>
    <row r="52" spans="1:10" ht="39" outlineLevel="1" thickBot="1">
      <c r="A52" s="41" t="s">
        <v>149</v>
      </c>
      <c r="B52" s="46" t="s">
        <v>59</v>
      </c>
      <c r="C52" s="43" t="s">
        <v>159</v>
      </c>
      <c r="D52" s="43" t="s">
        <v>265</v>
      </c>
      <c r="E52" s="42" t="s">
        <v>203</v>
      </c>
      <c r="F52" s="43" t="s">
        <v>279</v>
      </c>
      <c r="G52" s="43" t="s">
        <v>199</v>
      </c>
      <c r="H52" s="44" t="s">
        <v>102</v>
      </c>
      <c r="I52" s="44"/>
      <c r="J52" s="44"/>
    </row>
    <row r="53" spans="1:10" ht="90" outlineLevel="1" thickBot="1">
      <c r="A53" s="41" t="s">
        <v>150</v>
      </c>
      <c r="B53" s="46" t="s">
        <v>60</v>
      </c>
      <c r="C53" s="43" t="s">
        <v>159</v>
      </c>
      <c r="D53" s="43" t="s">
        <v>266</v>
      </c>
      <c r="E53" s="42" t="s">
        <v>292</v>
      </c>
      <c r="F53" s="43" t="s">
        <v>279</v>
      </c>
      <c r="G53" s="43" t="s">
        <v>199</v>
      </c>
      <c r="H53" s="44" t="s">
        <v>102</v>
      </c>
      <c r="I53" s="44"/>
      <c r="J53" s="44"/>
    </row>
    <row r="54" spans="1:10" ht="90" outlineLevel="1" thickBot="1">
      <c r="A54" s="41" t="s">
        <v>151</v>
      </c>
      <c r="B54" s="46" t="s">
        <v>56</v>
      </c>
      <c r="C54" s="43" t="s">
        <v>159</v>
      </c>
      <c r="D54" s="43" t="s">
        <v>204</v>
      </c>
      <c r="E54" s="42" t="s">
        <v>291</v>
      </c>
      <c r="F54" s="43" t="s">
        <v>278</v>
      </c>
      <c r="G54" s="43" t="s">
        <v>199</v>
      </c>
      <c r="H54" s="44" t="s">
        <v>102</v>
      </c>
      <c r="I54" s="44"/>
      <c r="J54" s="44"/>
    </row>
    <row r="55" spans="1:10" ht="102.75" outlineLevel="1" thickBot="1">
      <c r="A55" s="41" t="s">
        <v>152</v>
      </c>
      <c r="B55" s="46" t="s">
        <v>61</v>
      </c>
      <c r="C55" s="43" t="s">
        <v>159</v>
      </c>
      <c r="D55" s="43" t="s">
        <v>267</v>
      </c>
      <c r="E55" s="42" t="s">
        <v>290</v>
      </c>
      <c r="F55" s="43" t="s">
        <v>277</v>
      </c>
      <c r="G55" s="43" t="s">
        <v>205</v>
      </c>
      <c r="H55" s="44" t="s">
        <v>102</v>
      </c>
      <c r="I55" s="44"/>
      <c r="J55" s="44"/>
    </row>
    <row r="56" spans="1:10" ht="39" outlineLevel="1" thickBot="1">
      <c r="A56" s="41" t="s">
        <v>153</v>
      </c>
      <c r="B56" s="46" t="s">
        <v>57</v>
      </c>
      <c r="C56" s="43" t="s">
        <v>159</v>
      </c>
      <c r="D56" s="43" t="s">
        <v>268</v>
      </c>
      <c r="E56" s="42" t="s">
        <v>289</v>
      </c>
      <c r="F56" s="43" t="s">
        <v>277</v>
      </c>
      <c r="G56" s="43" t="s">
        <v>205</v>
      </c>
      <c r="H56" s="44" t="s">
        <v>102</v>
      </c>
      <c r="I56" s="44"/>
      <c r="J56" s="44"/>
    </row>
    <row r="57" spans="1:10" ht="39" outlineLevel="1" thickBot="1">
      <c r="A57" s="41" t="s">
        <v>154</v>
      </c>
      <c r="B57" s="46" t="s">
        <v>58</v>
      </c>
      <c r="C57" s="43" t="s">
        <v>159</v>
      </c>
      <c r="D57" s="43" t="s">
        <v>269</v>
      </c>
      <c r="E57" s="42" t="s">
        <v>288</v>
      </c>
      <c r="F57" s="43" t="s">
        <v>276</v>
      </c>
      <c r="G57" s="43" t="s">
        <v>206</v>
      </c>
      <c r="H57" s="44" t="s">
        <v>102</v>
      </c>
      <c r="I57" s="44"/>
      <c r="J57" s="44"/>
    </row>
    <row r="58" spans="1:10" ht="39" outlineLevel="1" thickBot="1">
      <c r="A58" s="41" t="s">
        <v>155</v>
      </c>
      <c r="B58" s="46" t="s">
        <v>210</v>
      </c>
      <c r="C58" s="43" t="s">
        <v>159</v>
      </c>
      <c r="D58" s="43" t="s">
        <v>270</v>
      </c>
      <c r="E58" s="43" t="s">
        <v>287</v>
      </c>
      <c r="F58" s="43" t="s">
        <v>275</v>
      </c>
      <c r="G58" s="43" t="s">
        <v>207</v>
      </c>
      <c r="H58" s="44" t="s">
        <v>102</v>
      </c>
      <c r="I58" s="44"/>
      <c r="J58" s="44"/>
    </row>
    <row r="59" spans="1:10" ht="39" outlineLevel="1" thickBot="1">
      <c r="A59" s="41" t="s">
        <v>156</v>
      </c>
      <c r="B59" s="46" t="s">
        <v>62</v>
      </c>
      <c r="C59" s="43" t="s">
        <v>159</v>
      </c>
      <c r="D59" s="43" t="s">
        <v>271</v>
      </c>
      <c r="E59" s="43" t="s">
        <v>286</v>
      </c>
      <c r="F59" s="43" t="s">
        <v>274</v>
      </c>
      <c r="G59" s="43" t="s">
        <v>208</v>
      </c>
      <c r="H59" s="44" t="s">
        <v>102</v>
      </c>
      <c r="I59" s="44"/>
      <c r="J59" s="44"/>
    </row>
    <row r="60" spans="1:10" ht="39" outlineLevel="1" thickBot="1">
      <c r="A60" s="41" t="s">
        <v>157</v>
      </c>
      <c r="B60" s="46" t="s">
        <v>211</v>
      </c>
      <c r="C60" s="43" t="s">
        <v>159</v>
      </c>
      <c r="D60" s="43" t="s">
        <v>272</v>
      </c>
      <c r="E60" s="43" t="s">
        <v>285</v>
      </c>
      <c r="F60" s="43" t="s">
        <v>274</v>
      </c>
      <c r="G60" s="43" t="s">
        <v>208</v>
      </c>
      <c r="H60" s="44" t="s">
        <v>102</v>
      </c>
      <c r="I60" s="44"/>
      <c r="J60" s="44"/>
    </row>
    <row r="61" spans="1:10" ht="90" outlineLevel="1" thickBot="1">
      <c r="A61" s="41" t="s">
        <v>158</v>
      </c>
      <c r="B61" s="46" t="s">
        <v>212</v>
      </c>
      <c r="C61" s="43" t="s">
        <v>159</v>
      </c>
      <c r="D61" s="43" t="s">
        <v>213</v>
      </c>
      <c r="E61" s="43" t="s">
        <v>214</v>
      </c>
      <c r="F61" s="43" t="s">
        <v>273</v>
      </c>
      <c r="G61" s="43" t="s">
        <v>215</v>
      </c>
      <c r="H61" s="44" t="s">
        <v>102</v>
      </c>
      <c r="I61" s="44"/>
      <c r="J61" s="44"/>
    </row>
  </sheetData>
  <mergeCells count="7">
    <mergeCell ref="A9:B9"/>
    <mergeCell ref="E6:H6"/>
    <mergeCell ref="B1:D1"/>
    <mergeCell ref="B2:H2"/>
    <mergeCell ref="B3:H3"/>
    <mergeCell ref="B4:H4"/>
    <mergeCell ref="E5:H5"/>
  </mergeCells>
  <dataValidations count="3">
    <dataValidation type="list" allowBlank="1" showErrorMessage="1" sqref="H7 H1:H3">
      <formula1>$L$2:$L$7</formula1>
      <formula2>0</formula2>
    </dataValidation>
    <dataValidation allowBlank="1" showErrorMessage="1" sqref="H8:H9"/>
    <dataValidation type="list" allowBlank="1" showInputMessage="1" showErrorMessage="1" sqref="H10:H61">
      <formula1>$K$2:$K$5</formula1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6"/>
  <sheetViews>
    <sheetView topLeftCell="D19" workbookViewId="0">
      <selection activeCell="F20" sqref="F20"/>
    </sheetView>
  </sheetViews>
  <sheetFormatPr defaultRowHeight="15"/>
  <cols>
    <col min="2" max="2" width="44.7109375" customWidth="1"/>
    <col min="3" max="3" width="37.5703125" customWidth="1"/>
    <col min="4" max="4" width="26.140625" customWidth="1"/>
    <col min="5" max="5" width="25.42578125" customWidth="1"/>
    <col min="6" max="6" width="30.140625" customWidth="1"/>
    <col min="7" max="7" width="28.28515625" customWidth="1"/>
  </cols>
  <sheetData>
    <row r="1" spans="1:11" ht="25.5">
      <c r="A1" s="27" t="s">
        <v>84</v>
      </c>
      <c r="B1" s="71" t="s">
        <v>437</v>
      </c>
      <c r="C1" s="71"/>
      <c r="D1" s="71"/>
      <c r="E1" s="28"/>
      <c r="F1" s="28"/>
      <c r="G1" s="28"/>
      <c r="H1" s="28"/>
      <c r="I1" s="29"/>
      <c r="J1" s="30"/>
    </row>
    <row r="2" spans="1:11">
      <c r="A2" s="27" t="s">
        <v>85</v>
      </c>
      <c r="B2" s="74" t="s">
        <v>388</v>
      </c>
      <c r="C2" s="74"/>
      <c r="D2" s="74"/>
      <c r="E2" s="74"/>
      <c r="F2" s="74"/>
      <c r="G2" s="74"/>
      <c r="H2" s="74"/>
      <c r="I2" s="29"/>
      <c r="J2" s="30"/>
      <c r="K2" t="s">
        <v>102</v>
      </c>
    </row>
    <row r="3" spans="1:11" ht="25.5">
      <c r="A3" s="27" t="s">
        <v>86</v>
      </c>
      <c r="B3" s="75"/>
      <c r="C3" s="75"/>
      <c r="D3" s="75"/>
      <c r="E3" s="75"/>
      <c r="F3" s="75"/>
      <c r="G3" s="75"/>
      <c r="H3" s="75"/>
      <c r="I3" s="29"/>
      <c r="J3" s="30"/>
      <c r="K3" t="s">
        <v>103</v>
      </c>
    </row>
    <row r="4" spans="1:11">
      <c r="A4" s="27" t="s">
        <v>87</v>
      </c>
      <c r="B4" s="76" t="s">
        <v>88</v>
      </c>
      <c r="C4" s="76"/>
      <c r="D4" s="76"/>
      <c r="E4" s="76"/>
      <c r="F4" s="76"/>
      <c r="G4" s="76"/>
      <c r="H4" s="76"/>
      <c r="I4" s="29"/>
      <c r="J4" s="30"/>
      <c r="K4" t="s">
        <v>105</v>
      </c>
    </row>
    <row r="5" spans="1:11">
      <c r="A5" s="31" t="s">
        <v>89</v>
      </c>
      <c r="B5" s="58" t="s">
        <v>90</v>
      </c>
      <c r="C5" s="58" t="s">
        <v>91</v>
      </c>
      <c r="D5" s="58" t="s">
        <v>92</v>
      </c>
      <c r="E5" s="77" t="s">
        <v>93</v>
      </c>
      <c r="F5" s="77"/>
      <c r="G5" s="77"/>
      <c r="H5" s="77"/>
      <c r="I5" s="33"/>
      <c r="J5" s="33"/>
      <c r="K5" t="s">
        <v>106</v>
      </c>
    </row>
    <row r="6" spans="1:11">
      <c r="A6" s="34">
        <f>COUNTIF(H11:H693,"Pass")</f>
        <v>26</v>
      </c>
      <c r="B6" s="34">
        <f>COUNTIF(H11:H693,"Fail")</f>
        <v>0</v>
      </c>
      <c r="C6" s="34">
        <f>E6-D6-B6-A6</f>
        <v>-1</v>
      </c>
      <c r="D6" s="34">
        <f>COUNTIF(H$15:H$694,"N/A")</f>
        <v>0</v>
      </c>
      <c r="E6" s="73">
        <f>COUNTA(A11:A35)</f>
        <v>25</v>
      </c>
      <c r="F6" s="73"/>
      <c r="G6" s="73"/>
      <c r="H6" s="73"/>
      <c r="I6" s="33"/>
      <c r="J6" s="33"/>
    </row>
    <row r="7" spans="1:11">
      <c r="A7" s="35"/>
      <c r="B7" s="36"/>
      <c r="C7" s="36"/>
      <c r="D7" s="37"/>
      <c r="E7" s="37"/>
      <c r="F7" s="38"/>
      <c r="G7" s="38"/>
      <c r="H7" s="33"/>
      <c r="I7" s="33"/>
      <c r="J7" s="33"/>
    </row>
    <row r="8" spans="1:11" ht="25.5">
      <c r="A8" s="39" t="s">
        <v>94</v>
      </c>
      <c r="B8" s="39" t="s">
        <v>95</v>
      </c>
      <c r="C8" s="39" t="s">
        <v>96</v>
      </c>
      <c r="D8" s="39" t="s">
        <v>97</v>
      </c>
      <c r="E8" s="39" t="s">
        <v>98</v>
      </c>
      <c r="F8" s="40" t="s">
        <v>99</v>
      </c>
      <c r="G8" s="40" t="s">
        <v>104</v>
      </c>
      <c r="H8" s="39" t="s">
        <v>102</v>
      </c>
      <c r="I8" s="39" t="s">
        <v>100</v>
      </c>
      <c r="J8" s="39" t="s">
        <v>101</v>
      </c>
    </row>
    <row r="9" spans="1:11">
      <c r="A9" s="78" t="s">
        <v>440</v>
      </c>
      <c r="B9" s="78"/>
      <c r="C9" s="56"/>
      <c r="D9" s="56"/>
      <c r="E9" s="56"/>
      <c r="F9" s="59"/>
      <c r="G9" s="59"/>
      <c r="H9" s="56"/>
      <c r="I9" s="56"/>
      <c r="J9" s="56"/>
    </row>
    <row r="10" spans="1:11" ht="63" customHeight="1">
      <c r="A10" s="60" t="s">
        <v>107</v>
      </c>
      <c r="B10" s="62" t="s">
        <v>438</v>
      </c>
      <c r="C10" s="61" t="s">
        <v>441</v>
      </c>
      <c r="D10" s="43" t="s">
        <v>442</v>
      </c>
      <c r="E10" s="42" t="s">
        <v>443</v>
      </c>
      <c r="F10" s="43" t="s">
        <v>444</v>
      </c>
      <c r="G10" s="43" t="s">
        <v>444</v>
      </c>
      <c r="H10" s="44" t="s">
        <v>102</v>
      </c>
      <c r="I10" s="44"/>
      <c r="J10" s="44"/>
    </row>
    <row r="11" spans="1:11" ht="63.75">
      <c r="A11" s="60" t="s">
        <v>108</v>
      </c>
      <c r="B11" s="62" t="s">
        <v>439</v>
      </c>
      <c r="C11" s="61" t="s">
        <v>441</v>
      </c>
      <c r="D11" s="43" t="s">
        <v>445</v>
      </c>
      <c r="E11" s="42" t="s">
        <v>446</v>
      </c>
      <c r="F11" s="43" t="s">
        <v>447</v>
      </c>
      <c r="G11" s="43" t="s">
        <v>447</v>
      </c>
      <c r="H11" s="44" t="s">
        <v>102</v>
      </c>
      <c r="I11" s="44"/>
      <c r="J11" s="44"/>
    </row>
    <row r="12" spans="1:11" ht="76.5">
      <c r="A12" s="60" t="s">
        <v>109</v>
      </c>
      <c r="B12" s="62" t="s">
        <v>403</v>
      </c>
      <c r="C12" s="61" t="s">
        <v>441</v>
      </c>
      <c r="D12" s="43" t="s">
        <v>448</v>
      </c>
      <c r="E12" s="42" t="s">
        <v>449</v>
      </c>
      <c r="F12" s="43" t="s">
        <v>447</v>
      </c>
      <c r="G12" s="43" t="s">
        <v>447</v>
      </c>
      <c r="H12" s="44" t="s">
        <v>102</v>
      </c>
      <c r="I12" s="44"/>
      <c r="J12" s="44"/>
    </row>
    <row r="13" spans="1:11" ht="63.75">
      <c r="A13" s="60" t="s">
        <v>110</v>
      </c>
      <c r="B13" s="62" t="s">
        <v>405</v>
      </c>
      <c r="C13" s="61" t="s">
        <v>441</v>
      </c>
      <c r="D13" s="43" t="s">
        <v>451</v>
      </c>
      <c r="E13" s="42" t="s">
        <v>452</v>
      </c>
      <c r="F13" s="43" t="s">
        <v>444</v>
      </c>
      <c r="G13" s="43" t="s">
        <v>444</v>
      </c>
      <c r="H13" s="44" t="s">
        <v>102</v>
      </c>
      <c r="I13" s="44"/>
      <c r="J13" s="44"/>
    </row>
    <row r="14" spans="1:11" ht="63.75">
      <c r="A14" s="60" t="s">
        <v>111</v>
      </c>
      <c r="B14" s="62" t="s">
        <v>406</v>
      </c>
      <c r="C14" s="61" t="s">
        <v>441</v>
      </c>
      <c r="D14" s="43" t="s">
        <v>453</v>
      </c>
      <c r="E14" s="42" t="s">
        <v>454</v>
      </c>
      <c r="F14" s="43" t="s">
        <v>277</v>
      </c>
      <c r="G14" s="43" t="s">
        <v>455</v>
      </c>
      <c r="H14" s="44" t="s">
        <v>102</v>
      </c>
      <c r="I14" s="44"/>
      <c r="J14" s="44"/>
    </row>
    <row r="15" spans="1:11" ht="63.75">
      <c r="A15" s="60" t="s">
        <v>112</v>
      </c>
      <c r="B15" s="62" t="s">
        <v>400</v>
      </c>
      <c r="C15" s="61" t="s">
        <v>441</v>
      </c>
      <c r="D15" s="43" t="s">
        <v>456</v>
      </c>
      <c r="E15" s="42" t="s">
        <v>457</v>
      </c>
      <c r="F15" s="43" t="s">
        <v>277</v>
      </c>
      <c r="G15" s="43" t="s">
        <v>455</v>
      </c>
      <c r="H15" s="44" t="s">
        <v>102</v>
      </c>
      <c r="I15" s="44"/>
      <c r="J15" s="44"/>
    </row>
    <row r="16" spans="1:11" ht="140.25">
      <c r="A16" s="60" t="s">
        <v>113</v>
      </c>
      <c r="B16" s="62" t="s">
        <v>401</v>
      </c>
      <c r="C16" s="61" t="s">
        <v>441</v>
      </c>
      <c r="D16" s="43" t="s">
        <v>458</v>
      </c>
      <c r="E16" s="42" t="s">
        <v>459</v>
      </c>
      <c r="F16" s="43" t="s">
        <v>277</v>
      </c>
      <c r="G16" s="43" t="s">
        <v>455</v>
      </c>
      <c r="H16" s="44" t="s">
        <v>102</v>
      </c>
      <c r="I16" s="44"/>
      <c r="J16" s="44"/>
    </row>
    <row r="17" spans="1:10" ht="63.75">
      <c r="A17" s="60" t="s">
        <v>114</v>
      </c>
      <c r="B17" s="62" t="s">
        <v>402</v>
      </c>
      <c r="C17" s="61" t="s">
        <v>441</v>
      </c>
      <c r="D17" s="43" t="s">
        <v>460</v>
      </c>
      <c r="E17" s="42" t="s">
        <v>461</v>
      </c>
      <c r="F17" s="43" t="s">
        <v>276</v>
      </c>
      <c r="G17" s="43" t="s">
        <v>276</v>
      </c>
      <c r="H17" s="44" t="s">
        <v>102</v>
      </c>
      <c r="I17" s="44"/>
      <c r="J17" s="44"/>
    </row>
    <row r="18" spans="1:10" ht="63.75">
      <c r="A18" s="60" t="s">
        <v>115</v>
      </c>
      <c r="B18" s="62" t="s">
        <v>407</v>
      </c>
      <c r="C18" s="61" t="s">
        <v>441</v>
      </c>
      <c r="D18" s="43" t="s">
        <v>462</v>
      </c>
      <c r="E18" s="42" t="s">
        <v>463</v>
      </c>
      <c r="F18" s="43" t="s">
        <v>444</v>
      </c>
      <c r="G18" s="43" t="s">
        <v>444</v>
      </c>
      <c r="H18" s="44" t="s">
        <v>102</v>
      </c>
      <c r="I18" s="44"/>
      <c r="J18" s="44"/>
    </row>
    <row r="19" spans="1:10" ht="63.75">
      <c r="A19" s="60" t="s">
        <v>116</v>
      </c>
      <c r="B19" s="62" t="s">
        <v>408</v>
      </c>
      <c r="C19" s="61" t="s">
        <v>441</v>
      </c>
      <c r="D19" s="43" t="s">
        <v>464</v>
      </c>
      <c r="E19" s="42" t="s">
        <v>465</v>
      </c>
      <c r="F19" s="43" t="s">
        <v>502</v>
      </c>
      <c r="G19" s="43" t="s">
        <v>502</v>
      </c>
      <c r="H19" s="44" t="s">
        <v>102</v>
      </c>
      <c r="I19" s="44"/>
      <c r="J19" s="44"/>
    </row>
    <row r="20" spans="1:10" ht="63.75">
      <c r="A20" s="60" t="s">
        <v>117</v>
      </c>
      <c r="B20" s="62" t="s">
        <v>409</v>
      </c>
      <c r="C20" s="61" t="s">
        <v>441</v>
      </c>
      <c r="D20" s="43" t="s">
        <v>467</v>
      </c>
      <c r="E20" s="42" t="s">
        <v>472</v>
      </c>
      <c r="F20" s="43" t="s">
        <v>503</v>
      </c>
      <c r="G20" s="43" t="s">
        <v>502</v>
      </c>
      <c r="H20" s="44" t="s">
        <v>102</v>
      </c>
      <c r="I20" s="44"/>
      <c r="J20" s="44"/>
    </row>
    <row r="21" spans="1:10" ht="63.75">
      <c r="A21" s="60" t="s">
        <v>118</v>
      </c>
      <c r="B21" s="62" t="s">
        <v>410</v>
      </c>
      <c r="C21" s="61" t="s">
        <v>441</v>
      </c>
      <c r="D21" s="43" t="s">
        <v>468</v>
      </c>
      <c r="E21" s="42" t="s">
        <v>471</v>
      </c>
      <c r="F21" s="43" t="s">
        <v>503</v>
      </c>
      <c r="G21" s="43" t="s">
        <v>502</v>
      </c>
      <c r="H21" s="44" t="s">
        <v>102</v>
      </c>
      <c r="I21" s="44"/>
      <c r="J21" s="44"/>
    </row>
    <row r="22" spans="1:10" ht="63.75">
      <c r="A22" s="60" t="s">
        <v>119</v>
      </c>
      <c r="B22" s="62" t="s">
        <v>411</v>
      </c>
      <c r="C22" s="61" t="s">
        <v>441</v>
      </c>
      <c r="D22" s="43" t="s">
        <v>469</v>
      </c>
      <c r="E22" s="42" t="s">
        <v>470</v>
      </c>
      <c r="F22" s="43" t="s">
        <v>502</v>
      </c>
      <c r="G22" s="43" t="s">
        <v>466</v>
      </c>
      <c r="H22" s="44" t="s">
        <v>102</v>
      </c>
      <c r="I22" s="44"/>
      <c r="J22" s="44"/>
    </row>
    <row r="23" spans="1:10" ht="63.75">
      <c r="A23" s="60" t="s">
        <v>120</v>
      </c>
      <c r="B23" s="62" t="s">
        <v>413</v>
      </c>
      <c r="C23" s="61" t="s">
        <v>441</v>
      </c>
      <c r="D23" s="43" t="s">
        <v>473</v>
      </c>
      <c r="E23" s="42" t="s">
        <v>474</v>
      </c>
      <c r="F23" s="43" t="s">
        <v>444</v>
      </c>
      <c r="G23" s="43" t="s">
        <v>164</v>
      </c>
      <c r="H23" s="44" t="s">
        <v>102</v>
      </c>
      <c r="I23" s="44"/>
      <c r="J23" s="44"/>
    </row>
    <row r="24" spans="1:10" ht="63.75">
      <c r="A24" s="60" t="s">
        <v>121</v>
      </c>
      <c r="B24" s="62" t="s">
        <v>414</v>
      </c>
      <c r="C24" s="61" t="s">
        <v>441</v>
      </c>
      <c r="D24" s="43" t="s">
        <v>475</v>
      </c>
      <c r="E24" s="42" t="s">
        <v>476</v>
      </c>
      <c r="F24" s="43" t="s">
        <v>479</v>
      </c>
      <c r="G24" s="43" t="s">
        <v>479</v>
      </c>
      <c r="H24" s="44" t="s">
        <v>102</v>
      </c>
      <c r="I24" s="44"/>
      <c r="J24" s="44"/>
    </row>
    <row r="25" spans="1:10" ht="63.75">
      <c r="A25" s="60" t="s">
        <v>122</v>
      </c>
      <c r="B25" s="62" t="s">
        <v>421</v>
      </c>
      <c r="C25" s="61" t="s">
        <v>441</v>
      </c>
      <c r="D25" s="43" t="s">
        <v>477</v>
      </c>
      <c r="E25" s="42" t="s">
        <v>478</v>
      </c>
      <c r="F25" s="43" t="s">
        <v>479</v>
      </c>
      <c r="G25" s="43" t="s">
        <v>479</v>
      </c>
      <c r="H25" s="44" t="s">
        <v>102</v>
      </c>
      <c r="I25" s="44"/>
      <c r="J25" s="44"/>
    </row>
    <row r="26" spans="1:10" ht="63.75">
      <c r="A26" s="60" t="s">
        <v>123</v>
      </c>
      <c r="B26" s="62" t="s">
        <v>415</v>
      </c>
      <c r="C26" s="61" t="s">
        <v>441</v>
      </c>
      <c r="D26" s="43" t="s">
        <v>480</v>
      </c>
      <c r="E26" s="42" t="s">
        <v>481</v>
      </c>
      <c r="F26" s="43" t="s">
        <v>479</v>
      </c>
      <c r="G26" s="43" t="s">
        <v>479</v>
      </c>
      <c r="H26" s="44" t="s">
        <v>102</v>
      </c>
      <c r="I26" s="44"/>
      <c r="J26" s="44"/>
    </row>
    <row r="27" spans="1:10" ht="63.75">
      <c r="A27" s="60" t="s">
        <v>124</v>
      </c>
      <c r="B27" s="62" t="s">
        <v>420</v>
      </c>
      <c r="C27" s="61" t="s">
        <v>441</v>
      </c>
      <c r="D27" s="43" t="s">
        <v>482</v>
      </c>
      <c r="E27" s="42" t="s">
        <v>483</v>
      </c>
      <c r="F27" s="43" t="s">
        <v>479</v>
      </c>
      <c r="G27" s="43" t="s">
        <v>479</v>
      </c>
      <c r="H27" s="44" t="s">
        <v>102</v>
      </c>
      <c r="I27" s="44"/>
      <c r="J27" s="44"/>
    </row>
    <row r="28" spans="1:10" ht="63.75">
      <c r="A28" s="60" t="s">
        <v>125</v>
      </c>
      <c r="B28" s="62" t="s">
        <v>424</v>
      </c>
      <c r="C28" s="61" t="s">
        <v>441</v>
      </c>
      <c r="D28" s="43" t="s">
        <v>484</v>
      </c>
      <c r="E28" s="42" t="s">
        <v>485</v>
      </c>
      <c r="F28" s="43" t="s">
        <v>479</v>
      </c>
      <c r="G28" s="43" t="s">
        <v>479</v>
      </c>
      <c r="H28" s="44" t="s">
        <v>102</v>
      </c>
      <c r="I28" s="44"/>
      <c r="J28" s="44"/>
    </row>
    <row r="29" spans="1:10" ht="63.75">
      <c r="A29" s="60" t="s">
        <v>126</v>
      </c>
      <c r="B29" s="62" t="s">
        <v>425</v>
      </c>
      <c r="C29" s="61" t="s">
        <v>441</v>
      </c>
      <c r="D29" s="43" t="s">
        <v>486</v>
      </c>
      <c r="E29" s="42" t="s">
        <v>487</v>
      </c>
      <c r="F29" s="43" t="s">
        <v>479</v>
      </c>
      <c r="G29" s="43" t="s">
        <v>479</v>
      </c>
      <c r="H29" s="44" t="s">
        <v>102</v>
      </c>
      <c r="I29" s="44"/>
      <c r="J29" s="44"/>
    </row>
    <row r="30" spans="1:10" ht="63.75">
      <c r="A30" s="60" t="s">
        <v>127</v>
      </c>
      <c r="B30" s="62" t="s">
        <v>418</v>
      </c>
      <c r="C30" s="61" t="s">
        <v>441</v>
      </c>
      <c r="D30" s="43" t="s">
        <v>490</v>
      </c>
      <c r="E30" s="42" t="s">
        <v>489</v>
      </c>
      <c r="F30" s="43" t="s">
        <v>496</v>
      </c>
      <c r="G30" s="43" t="s">
        <v>479</v>
      </c>
      <c r="H30" s="44" t="s">
        <v>102</v>
      </c>
      <c r="I30" s="44"/>
      <c r="J30" s="44"/>
    </row>
    <row r="31" spans="1:10" ht="63.75">
      <c r="A31" s="60" t="s">
        <v>128</v>
      </c>
      <c r="B31" s="62" t="s">
        <v>423</v>
      </c>
      <c r="C31" s="61" t="s">
        <v>441</v>
      </c>
      <c r="D31" s="43" t="s">
        <v>501</v>
      </c>
      <c r="E31" s="42" t="s">
        <v>491</v>
      </c>
      <c r="F31" s="43" t="s">
        <v>496</v>
      </c>
      <c r="G31" s="43" t="s">
        <v>496</v>
      </c>
      <c r="H31" s="44" t="s">
        <v>102</v>
      </c>
      <c r="I31" s="44"/>
      <c r="J31" s="44"/>
    </row>
    <row r="32" spans="1:10" ht="63.75">
      <c r="A32" s="60" t="s">
        <v>129</v>
      </c>
      <c r="B32" s="62" t="s">
        <v>419</v>
      </c>
      <c r="C32" s="61" t="s">
        <v>441</v>
      </c>
      <c r="D32" s="43" t="s">
        <v>492</v>
      </c>
      <c r="E32" s="42" t="s">
        <v>493</v>
      </c>
      <c r="F32" s="43" t="s">
        <v>496</v>
      </c>
      <c r="G32" s="43" t="s">
        <v>496</v>
      </c>
      <c r="H32" s="44" t="s">
        <v>102</v>
      </c>
      <c r="I32" s="44"/>
      <c r="J32" s="44"/>
    </row>
    <row r="33" spans="1:10" ht="63.75">
      <c r="A33" s="60" t="s">
        <v>130</v>
      </c>
      <c r="B33" s="62" t="s">
        <v>422</v>
      </c>
      <c r="C33" s="61" t="s">
        <v>441</v>
      </c>
      <c r="D33" s="43" t="s">
        <v>494</v>
      </c>
      <c r="E33" s="42" t="s">
        <v>495</v>
      </c>
      <c r="F33" s="43" t="s">
        <v>496</v>
      </c>
      <c r="G33" s="43" t="s">
        <v>496</v>
      </c>
      <c r="H33" s="44" t="s">
        <v>102</v>
      </c>
      <c r="I33" s="44"/>
      <c r="J33" s="44"/>
    </row>
    <row r="34" spans="1:10" ht="63.75">
      <c r="A34" s="60" t="s">
        <v>131</v>
      </c>
      <c r="B34" s="62" t="s">
        <v>427</v>
      </c>
      <c r="C34" s="61" t="s">
        <v>441</v>
      </c>
      <c r="D34" s="43" t="s">
        <v>497</v>
      </c>
      <c r="E34" s="42" t="s">
        <v>499</v>
      </c>
      <c r="F34" s="43" t="s">
        <v>496</v>
      </c>
      <c r="G34" s="43" t="s">
        <v>496</v>
      </c>
      <c r="H34" s="44" t="s">
        <v>102</v>
      </c>
      <c r="I34" s="44"/>
      <c r="J34" s="44"/>
    </row>
    <row r="35" spans="1:10" ht="63.75">
      <c r="A35" s="60" t="s">
        <v>132</v>
      </c>
      <c r="B35" s="62" t="s">
        <v>428</v>
      </c>
      <c r="C35" s="61" t="s">
        <v>441</v>
      </c>
      <c r="D35" s="43" t="s">
        <v>498</v>
      </c>
      <c r="E35" s="42" t="s">
        <v>500</v>
      </c>
      <c r="F35" s="43" t="s">
        <v>496</v>
      </c>
      <c r="G35" s="43" t="s">
        <v>496</v>
      </c>
      <c r="H35" s="44" t="s">
        <v>102</v>
      </c>
      <c r="I35" s="44"/>
      <c r="J35" s="44"/>
    </row>
    <row r="36" spans="1:10" ht="63.75">
      <c r="A36" s="60" t="s">
        <v>133</v>
      </c>
      <c r="B36" s="62" t="s">
        <v>417</v>
      </c>
      <c r="C36" s="61" t="s">
        <v>441</v>
      </c>
      <c r="D36" s="43" t="s">
        <v>488</v>
      </c>
      <c r="E36" s="42" t="s">
        <v>489</v>
      </c>
      <c r="F36" s="43" t="s">
        <v>444</v>
      </c>
      <c r="G36" s="43" t="s">
        <v>444</v>
      </c>
      <c r="H36" s="44" t="s">
        <v>102</v>
      </c>
      <c r="I36" s="44"/>
      <c r="J36" s="44"/>
    </row>
  </sheetData>
  <mergeCells count="7">
    <mergeCell ref="E6:H6"/>
    <mergeCell ref="A9:B9"/>
    <mergeCell ref="B1:D1"/>
    <mergeCell ref="B2:H2"/>
    <mergeCell ref="B3:H3"/>
    <mergeCell ref="B4:H4"/>
    <mergeCell ref="E5:H5"/>
  </mergeCells>
  <dataValidations count="3">
    <dataValidation allowBlank="1" showErrorMessage="1" sqref="H8:H9"/>
    <dataValidation type="list" allowBlank="1" showErrorMessage="1" sqref="H7 H1:H3">
      <formula1>$L$2:$L$7</formula1>
      <formula2>0</formula2>
    </dataValidation>
    <dataValidation type="list" allowBlank="1" showInputMessage="1" showErrorMessage="1" sqref="H10:H36">
      <formula1>$K$2:$K$5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Case List</vt:lpstr>
      <vt:lpstr>Phân tích Test Unit</vt:lpstr>
      <vt:lpstr>Test case tạo thông tin ga</vt:lpstr>
      <vt:lpstr>Test Case NV</vt:lpstr>
      <vt:lpstr>Phân tích test annotation</vt:lpstr>
      <vt:lpstr>Test Case TK</vt:lpstr>
      <vt:lpstr>Test Case Station</vt:lpstr>
      <vt:lpstr>Test Report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2019-10-07T16:05:01Z</dcterms:created>
  <dcterms:modified xsi:type="dcterms:W3CDTF">2019-10-23T00:13:32Z</dcterms:modified>
</cp:coreProperties>
</file>