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80" yWindow="880" windowWidth="24720" windowHeight="15500" tabRatio="500"/>
  </bookViews>
  <sheets>
    <sheet name="ataros_multi_coefficien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3" i="1" l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3" i="1"/>
  <c r="D12" i="1"/>
  <c r="D11" i="1"/>
  <c r="C13" i="1"/>
  <c r="C12" i="1"/>
  <c r="C11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9" i="1"/>
  <c r="D8" i="1"/>
  <c r="D7" i="1"/>
  <c r="C9" i="1"/>
  <c r="C8" i="1"/>
  <c r="C7" i="1"/>
</calcChain>
</file>

<file path=xl/sharedStrings.xml><?xml version="1.0" encoding="utf-8"?>
<sst xmlns="http://schemas.openxmlformats.org/spreadsheetml/2006/main" count="57" uniqueCount="57">
  <si>
    <t>(Intercept)</t>
  </si>
  <si>
    <t>SWN_sum</t>
  </si>
  <si>
    <t>SWN_num_wds</t>
  </si>
  <si>
    <t>SWN_max</t>
  </si>
  <si>
    <t>SWN_score_rate</t>
  </si>
  <si>
    <t>SWN_score_per_word</t>
  </si>
  <si>
    <t>SWN_mean_score</t>
  </si>
  <si>
    <t>NORMS_sum</t>
  </si>
  <si>
    <t>NORMS_num_wd</t>
  </si>
  <si>
    <t>NORMS_max</t>
  </si>
  <si>
    <t>NORMS_score_rate</t>
  </si>
  <si>
    <t>NORMS_score_per_word</t>
  </si>
  <si>
    <t>NORMS_mean_score</t>
  </si>
  <si>
    <t>NORMS_ar_sum</t>
  </si>
  <si>
    <t>NORMS_ar_max</t>
  </si>
  <si>
    <t>NORMS_ar_score_per_word</t>
  </si>
  <si>
    <t>NORMS_ar_mean_score</t>
  </si>
  <si>
    <t>NORMS_dom_sum</t>
  </si>
  <si>
    <t>NORMS_dom_max</t>
  </si>
  <si>
    <t>NORMS_dom_score_per_word</t>
  </si>
  <si>
    <t>NORMS_dom_mean_score</t>
  </si>
  <si>
    <t>EvalLex_sum</t>
  </si>
  <si>
    <t>EvalLex_num_wd</t>
  </si>
  <si>
    <t>EvalLex_max</t>
  </si>
  <si>
    <t>EvalLex_score_rate</t>
  </si>
  <si>
    <t>EvalLex_score_per_word</t>
  </si>
  <si>
    <t>EvalLex_mean_score</t>
  </si>
  <si>
    <t>EvalLex_emo_sum</t>
  </si>
  <si>
    <t>EvalLex_emo_max</t>
  </si>
  <si>
    <t>EvalLex_emo_score_per_word</t>
  </si>
  <si>
    <t>EvalLex_emo_mean_score</t>
  </si>
  <si>
    <t>NRC_sum</t>
  </si>
  <si>
    <t>NRC_num_wds</t>
  </si>
  <si>
    <t>NRC_max</t>
  </si>
  <si>
    <t>NRC_score_rate</t>
  </si>
  <si>
    <t>NRC_score_per_word</t>
  </si>
  <si>
    <t>NRC_mean_score</t>
  </si>
  <si>
    <t>Emo_sum</t>
  </si>
  <si>
    <t>EMO_num_wds</t>
  </si>
  <si>
    <t>EMO_max</t>
  </si>
  <si>
    <t>EMO_score_rate</t>
  </si>
  <si>
    <t>EMO_score_per_word</t>
  </si>
  <si>
    <t>EMO_mean_score</t>
  </si>
  <si>
    <t>SUBJ_totmarkers</t>
  </si>
  <si>
    <t>SUBJ_proportion</t>
  </si>
  <si>
    <t>argLex</t>
  </si>
  <si>
    <t>argLex_prop</t>
  </si>
  <si>
    <t>opLex</t>
  </si>
  <si>
    <t>opLex_prop</t>
  </si>
  <si>
    <t>effectLex</t>
  </si>
  <si>
    <t>effectLex_prop</t>
  </si>
  <si>
    <t>totalSubj</t>
  </si>
  <si>
    <t>totalSubj_prop</t>
  </si>
  <si>
    <t>totwds</t>
  </si>
  <si>
    <t>P-value</t>
  </si>
  <si>
    <t>Odds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</si>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</sst>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"/>
  <sheetViews>
    <sheetView tabSelected="1" workbookViewId="0">
      <selection activeCell="C1" sqref="C1:I1048576"/>
    </sheetView>
  </sheetViews>
  <sheetFormatPr baseColWidth="10" defaultRowHeight="15" x14ac:dyDescent="0"/>
  <cols>
    <col min="2" max="2" width="7.1640625" bestFit="1" customWidth="1"/>
    <col min="3" max="4" width="12.83203125" bestFit="1" customWidth="1"/>
    <col min="5" max="5" width="14.1640625" bestFit="1" customWidth="1"/>
    <col min="6" max="6" width="12.83203125" bestFit="1" customWidth="1"/>
    <col min="7" max="7" width="15" bestFit="1" customWidth="1"/>
    <col min="8" max="8" width="19.5" bestFit="1" customWidth="1"/>
    <col min="9" max="9" width="16.1640625" bestFit="1" customWidth="1"/>
    <col min="10" max="10" width="12.83203125" style="1" bestFit="1" customWidth="1"/>
    <col min="11" max="11" width="15.6640625" style="1" bestFit="1" customWidth="1"/>
    <col min="12" max="12" width="12.83203125" bestFit="1" customWidth="1"/>
    <col min="13" max="13" width="17.33203125" style="1" bestFit="1" customWidth="1"/>
    <col min="14" max="14" width="21.83203125" bestFit="1" customWidth="1"/>
    <col min="15" max="15" width="18.5" style="1" bestFit="1" customWidth="1"/>
    <col min="16" max="17" width="14.6640625" style="1" bestFit="1" customWidth="1"/>
    <col min="18" max="18" width="24.5" style="1" bestFit="1" customWidth="1"/>
    <col min="19" max="19" width="21.1640625" bestFit="1" customWidth="1"/>
    <col min="20" max="21" width="16.6640625" style="1" bestFit="1" customWidth="1"/>
    <col min="22" max="22" width="26.6640625" style="1" bestFit="1" customWidth="1"/>
    <col min="23" max="23" width="23.1640625" style="1" bestFit="1" customWidth="1"/>
    <col min="24" max="24" width="12.83203125" style="1" bestFit="1" customWidth="1"/>
    <col min="25" max="25" width="15.33203125" bestFit="1" customWidth="1"/>
    <col min="26" max="26" width="12.1640625" bestFit="1" customWidth="1"/>
    <col min="27" max="27" width="17" style="1" bestFit="1" customWidth="1"/>
    <col min="28" max="28" width="21.5" bestFit="1" customWidth="1"/>
    <col min="29" max="29" width="18.1640625" bestFit="1" customWidth="1"/>
    <col min="30" max="31" width="16.33203125" bestFit="1" customWidth="1"/>
    <col min="32" max="32" width="26.1640625" bestFit="1" customWidth="1"/>
    <col min="33" max="33" width="22.83203125" bestFit="1" customWidth="1"/>
    <col min="34" max="34" width="12.83203125" style="1" bestFit="1" customWidth="1"/>
    <col min="35" max="35" width="13.6640625" style="1" bestFit="1" customWidth="1"/>
    <col min="36" max="36" width="12.1640625" bestFit="1" customWidth="1"/>
    <col min="37" max="37" width="14.33203125" bestFit="1" customWidth="1"/>
    <col min="38" max="38" width="19" style="1" bestFit="1" customWidth="1"/>
    <col min="39" max="39" width="15.6640625" bestFit="1" customWidth="1"/>
    <col min="40" max="40" width="12.83203125" bestFit="1" customWidth="1"/>
    <col min="41" max="41" width="14.1640625" bestFit="1" customWidth="1"/>
    <col min="42" max="42" width="12.1640625" bestFit="1" customWidth="1"/>
    <col min="43" max="43" width="15" style="1" bestFit="1" customWidth="1"/>
    <col min="44" max="44" width="19.5" bestFit="1" customWidth="1"/>
    <col min="45" max="45" width="16.1640625" style="1" bestFit="1" customWidth="1"/>
    <col min="46" max="46" width="15.1640625" bestFit="1" customWidth="1"/>
    <col min="47" max="47" width="15" style="1" bestFit="1" customWidth="1"/>
    <col min="48" max="49" width="12.83203125" style="1" bestFit="1" customWidth="1"/>
    <col min="50" max="50" width="12.83203125" bestFit="1" customWidth="1"/>
    <col min="51" max="52" width="12.83203125" style="1" bestFit="1" customWidth="1"/>
    <col min="53" max="53" width="13.5" bestFit="1" customWidth="1"/>
    <col min="54" max="54" width="12.1640625" style="1" bestFit="1" customWidth="1"/>
    <col min="55" max="55" width="13.33203125" style="1" bestFit="1" customWidth="1"/>
    <col min="56" max="56" width="12.83203125" style="1" bestFit="1" customWidth="1"/>
  </cols>
  <sheetData>
    <row r="1" spans="1:56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s="1" t="s">
        <v>8</v>
      </c>
      <c r="L1" t="s">
        <v>9</v>
      </c>
      <c r="M1" s="1" t="s">
        <v>10</v>
      </c>
      <c r="N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t="s">
        <v>23</v>
      </c>
      <c r="AA1" s="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t="s">
        <v>33</v>
      </c>
      <c r="AK1" t="s">
        <v>34</v>
      </c>
      <c r="AL1" s="1" t="s">
        <v>35</v>
      </c>
      <c r="AM1" t="s">
        <v>36</v>
      </c>
      <c r="AN1" t="s">
        <v>37</v>
      </c>
      <c r="AO1" t="s">
        <v>38</v>
      </c>
      <c r="AP1" t="s">
        <v>39</v>
      </c>
      <c r="AQ1" s="1" t="s">
        <v>40</v>
      </c>
      <c r="AR1" t="s">
        <v>41</v>
      </c>
      <c r="AS1" s="1" t="s">
        <v>42</v>
      </c>
      <c r="AT1" t="s">
        <v>43</v>
      </c>
      <c r="AU1" s="1" t="s">
        <v>44</v>
      </c>
      <c r="AV1" s="1" t="s">
        <v>45</v>
      </c>
      <c r="AW1" s="1" t="s">
        <v>46</v>
      </c>
      <c r="AX1" t="s">
        <v>47</v>
      </c>
      <c r="AY1" s="1" t="s">
        <v>48</v>
      </c>
      <c r="AZ1" s="1" t="s">
        <v>49</v>
      </c>
      <c r="BA1" t="s">
        <v>50</v>
      </c>
      <c r="BB1" s="1" t="s">
        <v>51</v>
      </c>
      <c r="BC1" s="1" t="s">
        <v>52</v>
      </c>
      <c r="BD1" s="1" t="s">
        <v>53</v>
      </c>
    </row>
    <row r="2" spans="1:56">
      <c r="A2" t="s">
        <v>54</v>
      </c>
      <c r="D2">
        <v>0.90839999999999999</v>
      </c>
      <c r="E2">
        <v>0.94510000000000005</v>
      </c>
      <c r="F2">
        <v>0.189</v>
      </c>
      <c r="G2">
        <v>0.68459999999999999</v>
      </c>
      <c r="H2">
        <v>0.25340000000000001</v>
      </c>
      <c r="I2">
        <v>0.25359999999999999</v>
      </c>
      <c r="J2" s="1">
        <v>2.229E-4</v>
      </c>
      <c r="K2" s="1">
        <v>1.4569999999999999E-4</v>
      </c>
      <c r="L2">
        <v>5.6030000000000003E-2</v>
      </c>
      <c r="M2" s="1">
        <v>5.212E-2</v>
      </c>
      <c r="N2">
        <v>0.1138</v>
      </c>
      <c r="O2" s="1">
        <v>2.0830000000000001E-2</v>
      </c>
      <c r="P2" s="1">
        <v>5.5069999999999997E-3</v>
      </c>
      <c r="Q2" s="1">
        <v>1.583E-3</v>
      </c>
      <c r="R2" s="1">
        <v>1.3010000000000001E-2</v>
      </c>
      <c r="S2">
        <v>0.60189999999999999</v>
      </c>
      <c r="T2" s="1">
        <v>1.0459999999999999E-4</v>
      </c>
      <c r="U2" s="2">
        <v>3.8099999999999998E-5</v>
      </c>
      <c r="V2" s="2">
        <v>7.7459999999999994E-5</v>
      </c>
      <c r="W2" s="1">
        <v>3.1519999999999999E-2</v>
      </c>
      <c r="X2" s="1">
        <v>1.941E-2</v>
      </c>
      <c r="Y2">
        <v>0.3669</v>
      </c>
      <c r="Z2">
        <v>0.92749999999999999</v>
      </c>
      <c r="AA2" s="1">
        <v>1.319E-2</v>
      </c>
      <c r="AB2">
        <v>0.93020000000000003</v>
      </c>
      <c r="AC2">
        <v>0.67659999999999998</v>
      </c>
      <c r="AD2">
        <v>0.42299999999999999</v>
      </c>
      <c r="AE2">
        <v>0.99409999999999998</v>
      </c>
      <c r="AF2">
        <v>0.2233</v>
      </c>
      <c r="AG2">
        <v>0.92190000000000005</v>
      </c>
      <c r="AH2" s="1">
        <v>4.3119999999999999E-3</v>
      </c>
      <c r="AI2" s="1">
        <v>2.606E-2</v>
      </c>
      <c r="AJ2">
        <v>0.46129999999999999</v>
      </c>
      <c r="AK2">
        <v>0.1086</v>
      </c>
      <c r="AL2" s="1">
        <v>1.6549999999999999E-2</v>
      </c>
      <c r="AM2">
        <v>0.91930000000000001</v>
      </c>
      <c r="AN2">
        <v>0.94979999999999998</v>
      </c>
      <c r="AO2">
        <v>0.95</v>
      </c>
      <c r="AP2">
        <v>7.6509999999999995E-2</v>
      </c>
      <c r="AQ2" s="1">
        <v>2.5369999999999999E-4</v>
      </c>
      <c r="AR2">
        <v>0.51729999999999998</v>
      </c>
      <c r="AS2" s="1">
        <v>9.2700000000000005E-3</v>
      </c>
      <c r="AT2">
        <v>0.18179999999999999</v>
      </c>
      <c r="AU2" s="2">
        <v>9.5040000000000003E-9</v>
      </c>
      <c r="AV2" s="1">
        <v>5.1879999999999999E-3</v>
      </c>
      <c r="AW2" s="1">
        <v>1.2600000000000001E-3</v>
      </c>
      <c r="AX2">
        <v>0.26369999999999999</v>
      </c>
      <c r="AY2" s="2">
        <v>4.5309999999999998E-5</v>
      </c>
      <c r="AZ2" s="2">
        <v>3.779E-11</v>
      </c>
      <c r="BA2">
        <v>0.43120000000000003</v>
      </c>
      <c r="BB2" s="2">
        <v>2.2E-16</v>
      </c>
      <c r="BC2" s="1">
        <v>2.3050000000000001E-2</v>
      </c>
      <c r="BD2" s="2">
        <v>1.573E-5</v>
      </c>
    </row>
    <row r="3" spans="1:56">
      <c r="B3">
        <v>1</v>
      </c>
      <c r="C3">
        <v>-0.54091461742798796</v>
      </c>
      <c r="D3">
        <v>-0.18270496864803501</v>
      </c>
      <c r="E3">
        <v>2.2566521918245899E-2</v>
      </c>
      <c r="F3">
        <v>-0.51353380583444797</v>
      </c>
      <c r="G3">
        <v>-0.370993246954196</v>
      </c>
      <c r="H3">
        <v>2.3828305001997001</v>
      </c>
      <c r="I3">
        <v>0.32833922567197199</v>
      </c>
      <c r="J3" s="1">
        <v>-0.33989286779210098</v>
      </c>
      <c r="K3" s="1">
        <v>0.28082789249218498</v>
      </c>
      <c r="L3">
        <v>0.13630157474214599</v>
      </c>
      <c r="M3" s="1">
        <v>1.33074713029169</v>
      </c>
      <c r="N3">
        <v>0.652812023846019</v>
      </c>
      <c r="O3" s="1">
        <v>1.7883195435122699E-2</v>
      </c>
      <c r="P3" s="1">
        <v>-0.113992033226596</v>
      </c>
      <c r="Q3" s="1">
        <v>0.28088108360733599</v>
      </c>
      <c r="R3" s="1">
        <v>-0.72053087525077597</v>
      </c>
      <c r="S3">
        <v>-3.7526048387672303E-2</v>
      </c>
      <c r="T3" s="1">
        <v>0.11650966308383399</v>
      </c>
      <c r="U3" s="1">
        <v>0.224419945974666</v>
      </c>
      <c r="V3" s="1">
        <v>-0.43800397186028101</v>
      </c>
      <c r="W3" s="1">
        <v>-0.20169176705268499</v>
      </c>
      <c r="X3" s="1">
        <v>-0.58405267441623498</v>
      </c>
      <c r="Y3">
        <v>3.26326130982254</v>
      </c>
      <c r="Z3">
        <v>1.1523509225637001</v>
      </c>
      <c r="AA3" s="1">
        <v>-42.912138234455803</v>
      </c>
      <c r="AB3">
        <v>1.6482091393981999</v>
      </c>
      <c r="AC3">
        <v>0.77374867211149201</v>
      </c>
      <c r="AD3">
        <v>-0.79497305672214302</v>
      </c>
      <c r="AE3">
        <v>0.82805054987834703</v>
      </c>
      <c r="AF3">
        <v>11.329135228970699</v>
      </c>
      <c r="AG3">
        <v>-1.4525867458525299</v>
      </c>
      <c r="AH3" s="1">
        <v>-1.4189396767201099</v>
      </c>
      <c r="AI3" s="1">
        <v>0.56344715414050695</v>
      </c>
      <c r="AJ3">
        <v>1.14960920772413</v>
      </c>
      <c r="AK3">
        <v>0.97044676028458998</v>
      </c>
      <c r="AL3" s="1">
        <v>-6.2357034204902</v>
      </c>
      <c r="AM3">
        <v>-0.26503953532012597</v>
      </c>
      <c r="AN3">
        <v>-0.17950956176428201</v>
      </c>
      <c r="AO3">
        <v>7.7556574308063697E-3</v>
      </c>
      <c r="AP3">
        <v>1.1975759598597</v>
      </c>
      <c r="AQ3" s="1">
        <v>1.3277106993339101</v>
      </c>
      <c r="AR3">
        <v>-3.71377721082139</v>
      </c>
      <c r="AS3" s="1">
        <v>1.1263769026622099</v>
      </c>
      <c r="AT3">
        <v>-0.11279992764213401</v>
      </c>
      <c r="AU3" s="1">
        <v>2.9006732700080802</v>
      </c>
      <c r="AV3" s="1">
        <v>-0.41602938213768198</v>
      </c>
      <c r="AW3" s="1">
        <v>-1.59056230696326</v>
      </c>
      <c r="AX3">
        <v>-1.7463635520339099E-4</v>
      </c>
      <c r="AY3" s="1">
        <v>-1.24570625421318</v>
      </c>
      <c r="AZ3" s="1">
        <v>-0.57124409764814899</v>
      </c>
      <c r="BA3">
        <v>0.60537537980544798</v>
      </c>
      <c r="BB3" s="1">
        <v>0.8659296484433</v>
      </c>
      <c r="BC3" s="1">
        <v>-1.6496193990861701</v>
      </c>
      <c r="BD3" s="1">
        <v>-2.7946412507794598E-2</v>
      </c>
    </row>
    <row r="4" spans="1:56">
      <c r="B4">
        <v>2</v>
      </c>
      <c r="C4">
        <v>-2.7194157031747599</v>
      </c>
      <c r="D4">
        <v>-0.17833715432404401</v>
      </c>
      <c r="E4">
        <v>4.5853007296228598E-2</v>
      </c>
      <c r="F4">
        <v>0.105585535729514</v>
      </c>
      <c r="G4">
        <v>0.25136946072806698</v>
      </c>
      <c r="H4">
        <v>-1.4084741274477799</v>
      </c>
      <c r="I4">
        <v>0.47825255026247998</v>
      </c>
      <c r="J4" s="1">
        <v>-0.25461797468169001</v>
      </c>
      <c r="K4" s="1">
        <v>0.41827927210950799</v>
      </c>
      <c r="L4">
        <v>-2.58817626252028E-3</v>
      </c>
      <c r="M4" s="1">
        <v>1.2559490147569301</v>
      </c>
      <c r="N4">
        <v>-0.53242433210227902</v>
      </c>
      <c r="O4" s="1">
        <v>0.11765162496114</v>
      </c>
      <c r="P4" s="1">
        <v>-8.8441965306017598E-2</v>
      </c>
      <c r="Q4" s="1">
        <v>0.29876825279693098</v>
      </c>
      <c r="R4" s="1">
        <v>7.2747869139740502E-3</v>
      </c>
      <c r="S4">
        <v>-6.2910296406574806E-2</v>
      </c>
      <c r="T4" s="1">
        <v>8.2395469705707894E-2</v>
      </c>
      <c r="U4" s="1">
        <v>0.437098390421778</v>
      </c>
      <c r="V4" s="1">
        <v>-1.1681703890647599</v>
      </c>
      <c r="W4" s="1">
        <v>-0.27421062846990701</v>
      </c>
      <c r="X4" s="1">
        <v>0.44506170608796702</v>
      </c>
      <c r="Y4">
        <v>2.5674710669188201</v>
      </c>
      <c r="Z4">
        <v>0.98350441242231301</v>
      </c>
      <c r="AA4" s="1">
        <v>-55.740202428430898</v>
      </c>
      <c r="AB4">
        <v>0.88889871275417198</v>
      </c>
      <c r="AC4">
        <v>0.109382322241832</v>
      </c>
      <c r="AD4">
        <v>-1.1275774936421099</v>
      </c>
      <c r="AE4">
        <v>0.94453138019903204</v>
      </c>
      <c r="AF4">
        <v>13.5768696418908</v>
      </c>
      <c r="AG4">
        <v>-1.1118196355224299</v>
      </c>
      <c r="AH4" s="1">
        <v>-1.8511492433435599</v>
      </c>
      <c r="AI4" s="1">
        <v>0.68873584720691305</v>
      </c>
      <c r="AJ4">
        <v>1.40377702259185</v>
      </c>
      <c r="AK4">
        <v>-2.8195039347140201</v>
      </c>
      <c r="AL4" s="1">
        <v>3.7854324480556198</v>
      </c>
      <c r="AM4">
        <v>-0.50196876352030395</v>
      </c>
      <c r="AN4">
        <v>-0.240283800092011</v>
      </c>
      <c r="AO4">
        <v>-1.9448311687109001E-2</v>
      </c>
      <c r="AP4">
        <v>0.47145034556312598</v>
      </c>
      <c r="AQ4" s="1">
        <v>3.3032098777553101</v>
      </c>
      <c r="AR4">
        <v>-3.36456878702975</v>
      </c>
      <c r="AS4" s="1">
        <v>2.2994657352247998</v>
      </c>
      <c r="AT4">
        <v>-8.6692413500579296E-2</v>
      </c>
      <c r="AU4" s="1">
        <v>0.53122388419306199</v>
      </c>
      <c r="AV4" s="1">
        <v>-0.38396556345529897</v>
      </c>
      <c r="AW4" s="1">
        <v>0.84124201693516298</v>
      </c>
      <c r="AX4">
        <v>-9.8262626154187294E-2</v>
      </c>
      <c r="AY4" s="1">
        <v>1.01734952453243</v>
      </c>
      <c r="AZ4" s="1">
        <v>-0.68138836963152505</v>
      </c>
      <c r="BA4">
        <v>0.22422235208055499</v>
      </c>
      <c r="BB4" s="1">
        <v>0.90941226105772199</v>
      </c>
      <c r="BC4" s="1">
        <v>-0.96827351564487296</v>
      </c>
      <c r="BD4" s="1">
        <v>3.1234328868262998E-2</v>
      </c>
    </row>
    <row r="5" spans="1:56">
      <c r="B5">
        <v>3</v>
      </c>
      <c r="C5">
        <v>-7.1618150792912596</v>
      </c>
      <c r="D5">
        <v>0.10593710183383299</v>
      </c>
      <c r="E5">
        <v>0.110240903325137</v>
      </c>
      <c r="F5">
        <v>0.99280846622558905</v>
      </c>
      <c r="G5">
        <v>1.04902341382677</v>
      </c>
      <c r="H5">
        <v>-4.5154843952961299</v>
      </c>
      <c r="I5">
        <v>-1.0839845760278</v>
      </c>
      <c r="J5" s="1">
        <v>-0.63252932913620197</v>
      </c>
      <c r="K5" s="1">
        <v>1.0556118330326001</v>
      </c>
      <c r="L5">
        <v>-0.69705984302037205</v>
      </c>
      <c r="M5" s="1">
        <v>-5.9525165345432196</v>
      </c>
      <c r="N5">
        <v>3.8051639181195598</v>
      </c>
      <c r="O5" s="1">
        <v>0.25272978886598302</v>
      </c>
      <c r="P5" s="1">
        <v>-4.3518472559921098E-2</v>
      </c>
      <c r="Q5" s="1">
        <v>0.216245134944963</v>
      </c>
      <c r="R5" s="1">
        <v>-1.6934266159342799</v>
      </c>
      <c r="S5">
        <v>0.55589860164530402</v>
      </c>
      <c r="T5" s="1">
        <v>8.1557834441570498E-2</v>
      </c>
      <c r="U5" s="1">
        <v>1.0496629728660201</v>
      </c>
      <c r="V5" s="1">
        <v>-0.30643289654618</v>
      </c>
      <c r="W5" s="1">
        <v>-1.0997947796385199</v>
      </c>
      <c r="X5" s="1">
        <v>1.9378904360231399</v>
      </c>
      <c r="Y5">
        <v>-0.44186616296510001</v>
      </c>
      <c r="Z5">
        <v>3.02026222646291</v>
      </c>
      <c r="AA5" s="1">
        <v>-42.908364725725001</v>
      </c>
      <c r="AB5">
        <v>-0.193465811975809</v>
      </c>
      <c r="AC5">
        <v>-3.68493395694854</v>
      </c>
      <c r="AD5">
        <v>-1.4812624632087601</v>
      </c>
      <c r="AE5">
        <v>-0.13072919297756899</v>
      </c>
      <c r="AF5">
        <v>11.2254899668006</v>
      </c>
      <c r="AG5">
        <v>1.0452188092398</v>
      </c>
      <c r="AH5" s="1">
        <v>-9.7744031700985307E-2</v>
      </c>
      <c r="AI5" s="1">
        <v>0.19715591794544901</v>
      </c>
      <c r="AJ5">
        <v>1.38072901097957</v>
      </c>
      <c r="AK5">
        <v>2.0174570926816502</v>
      </c>
      <c r="AL5" s="1">
        <v>-3.3112693251573302</v>
      </c>
      <c r="AM5">
        <v>-0.138059483702034</v>
      </c>
      <c r="AN5">
        <v>-0.40279295780194502</v>
      </c>
      <c r="AO5">
        <v>-0.116298371958122</v>
      </c>
      <c r="AP5">
        <v>2.1987306365121699</v>
      </c>
      <c r="AQ5" s="1">
        <v>4.2111154303843303</v>
      </c>
      <c r="AR5">
        <v>-6.4071782678811804</v>
      </c>
      <c r="AS5" s="1">
        <v>3.6112065010560901</v>
      </c>
      <c r="AT5">
        <v>0.30585206402255</v>
      </c>
      <c r="AU5" s="1">
        <v>-1.81456566144062</v>
      </c>
      <c r="AV5" s="1">
        <v>-0.81269593895487402</v>
      </c>
      <c r="AW5" s="1">
        <v>3.1475017234722</v>
      </c>
      <c r="AX5">
        <v>-0.30701970066604201</v>
      </c>
      <c r="AY5" s="1">
        <v>3.93119452728659</v>
      </c>
      <c r="AZ5" s="1">
        <v>-0.18759595181864699</v>
      </c>
      <c r="BA5">
        <v>-3.13358809454233</v>
      </c>
      <c r="BB5" s="1">
        <v>0.63397444177259399</v>
      </c>
      <c r="BC5" s="1">
        <v>-1.25353080416044</v>
      </c>
      <c r="BD5" s="1">
        <v>-1.56068259551793E-2</v>
      </c>
    </row>
    <row r="7" spans="1:56">
      <c r="A7" t="s">
        <v>55</v>
      </c>
      <c r="B7">
        <v>1</v>
      </c>
      <c r="C7">
        <f>EXP(C3)</f>
        <v>0.58221550433369818</v>
      </c>
      <c r="D7">
        <f>EXP(D3)</f>
        <v>0.83301388469904292</v>
      </c>
      <c r="E7">
        <f t="shared" ref="E7:BD7" si="0">EXP(E3)</f>
        <v>1.0228230720541946</v>
      </c>
      <c r="F7">
        <f t="shared" si="0"/>
        <v>0.59837728904905596</v>
      </c>
      <c r="G7">
        <f t="shared" si="0"/>
        <v>0.6900486014728674</v>
      </c>
      <c r="H7">
        <f t="shared" si="0"/>
        <v>10.835529467501443</v>
      </c>
      <c r="I7">
        <f t="shared" si="0"/>
        <v>1.3886599615076618</v>
      </c>
      <c r="J7" s="1">
        <f t="shared" si="0"/>
        <v>0.71184658037355442</v>
      </c>
      <c r="K7" s="1">
        <f t="shared" si="0"/>
        <v>1.3242256751409585</v>
      </c>
      <c r="L7">
        <f t="shared" si="0"/>
        <v>1.1460274544200935</v>
      </c>
      <c r="M7" s="1">
        <f t="shared" si="0"/>
        <v>3.783869375176844</v>
      </c>
      <c r="N7">
        <f t="shared" si="0"/>
        <v>1.920934956155687</v>
      </c>
      <c r="O7" s="1">
        <f t="shared" si="0"/>
        <v>1.0180440572516467</v>
      </c>
      <c r="P7" s="1">
        <f t="shared" si="0"/>
        <v>0.89226506432767638</v>
      </c>
      <c r="Q7" s="1">
        <f t="shared" si="0"/>
        <v>1.3242961140546763</v>
      </c>
      <c r="R7" s="1">
        <f t="shared" si="0"/>
        <v>0.48649391981222395</v>
      </c>
      <c r="S7">
        <f t="shared" si="0"/>
        <v>0.963169328385995</v>
      </c>
      <c r="T7" s="1">
        <f t="shared" si="0"/>
        <v>1.1235683675500763</v>
      </c>
      <c r="U7" s="1">
        <f t="shared" si="0"/>
        <v>1.2515965119985146</v>
      </c>
      <c r="V7" s="1">
        <f t="shared" si="0"/>
        <v>0.64532321971853956</v>
      </c>
      <c r="W7" s="1">
        <f t="shared" si="0"/>
        <v>0.81734682233919431</v>
      </c>
      <c r="X7" s="1">
        <f t="shared" si="0"/>
        <v>0.55763387250746654</v>
      </c>
      <c r="Y7">
        <f t="shared" si="0"/>
        <v>26.134631437881612</v>
      </c>
      <c r="Z7">
        <f t="shared" si="0"/>
        <v>3.1656263109134066</v>
      </c>
      <c r="AA7" s="1">
        <f t="shared" si="0"/>
        <v>2.3093787118074631E-19</v>
      </c>
      <c r="AB7">
        <f t="shared" si="0"/>
        <v>5.1976631970359284</v>
      </c>
      <c r="AC7">
        <f t="shared" si="0"/>
        <v>2.1678777033914098</v>
      </c>
      <c r="AD7">
        <f t="shared" si="0"/>
        <v>0.45159340216519173</v>
      </c>
      <c r="AE7">
        <f t="shared" si="0"/>
        <v>2.2888523846502116</v>
      </c>
      <c r="AF7">
        <f t="shared" si="0"/>
        <v>83211.033231327412</v>
      </c>
      <c r="AG7">
        <f t="shared" si="0"/>
        <v>0.23396429848240374</v>
      </c>
      <c r="AH7" s="1">
        <f t="shared" si="0"/>
        <v>0.24197044782204272</v>
      </c>
      <c r="AI7" s="1">
        <f t="shared" si="0"/>
        <v>1.7567177517246702</v>
      </c>
      <c r="AJ7">
        <f t="shared" si="0"/>
        <v>3.1569589534209466</v>
      </c>
      <c r="AK7">
        <f t="shared" si="0"/>
        <v>2.6391232514706902</v>
      </c>
      <c r="AL7" s="1">
        <f t="shared" si="0"/>
        <v>1.958251255682639E-3</v>
      </c>
      <c r="AM7">
        <f t="shared" si="0"/>
        <v>0.76717561884260033</v>
      </c>
      <c r="AN7">
        <f t="shared" si="0"/>
        <v>0.83567996033015968</v>
      </c>
      <c r="AO7">
        <f t="shared" si="0"/>
        <v>1.0077858104436375</v>
      </c>
      <c r="AP7">
        <f t="shared" si="0"/>
        <v>3.312078572623105</v>
      </c>
      <c r="AQ7" s="1">
        <f t="shared" si="0"/>
        <v>3.7723973428971034</v>
      </c>
      <c r="AR7">
        <f t="shared" si="0"/>
        <v>2.4385240900573986E-2</v>
      </c>
      <c r="AS7" s="1">
        <f t="shared" si="0"/>
        <v>3.0844609288694667</v>
      </c>
      <c r="AT7">
        <f t="shared" si="0"/>
        <v>0.89332937275164759</v>
      </c>
      <c r="AU7" s="1">
        <f t="shared" si="0"/>
        <v>18.186385596469304</v>
      </c>
      <c r="AV7" s="1">
        <f t="shared" si="0"/>
        <v>0.65966088795260713</v>
      </c>
      <c r="AW7" s="1">
        <f t="shared" si="0"/>
        <v>0.2038109751762362</v>
      </c>
      <c r="AX7">
        <f t="shared" si="0"/>
        <v>0.99982537889283729</v>
      </c>
      <c r="AY7" s="1">
        <f t="shared" si="0"/>
        <v>0.2877376204460978</v>
      </c>
      <c r="AZ7" s="1">
        <f t="shared" si="0"/>
        <v>0.56482230730403127</v>
      </c>
      <c r="BA7">
        <f t="shared" si="0"/>
        <v>1.8319397530206893</v>
      </c>
      <c r="BB7" s="1">
        <f t="shared" si="0"/>
        <v>2.3772150333008994</v>
      </c>
      <c r="BC7" s="1">
        <f t="shared" si="0"/>
        <v>0.19212301690313316</v>
      </c>
      <c r="BD7" s="1">
        <f t="shared" si="0"/>
        <v>0.972440476051463</v>
      </c>
    </row>
    <row r="8" spans="1:56">
      <c r="B8">
        <v>2</v>
      </c>
      <c r="C8">
        <f>EXP(C4)</f>
        <v>6.5913256083380375E-2</v>
      </c>
      <c r="D8">
        <f>EXP(D4)</f>
        <v>0.8366602922952614</v>
      </c>
      <c r="E8">
        <f t="shared" ref="E8:BD8" si="1">EXP(E4)</f>
        <v>1.046920509969659</v>
      </c>
      <c r="F8">
        <f t="shared" si="1"/>
        <v>1.1113611615451144</v>
      </c>
      <c r="G8">
        <f t="shared" si="1"/>
        <v>1.285785043664752</v>
      </c>
      <c r="H8">
        <f t="shared" si="1"/>
        <v>0.24451609905044674</v>
      </c>
      <c r="I8">
        <f t="shared" si="1"/>
        <v>1.6132528593730826</v>
      </c>
      <c r="J8" s="1">
        <f t="shared" si="1"/>
        <v>0.77521259223703209</v>
      </c>
      <c r="K8" s="1">
        <f t="shared" si="1"/>
        <v>1.5193449258211926</v>
      </c>
      <c r="L8">
        <f t="shared" si="1"/>
        <v>0.99741517017798076</v>
      </c>
      <c r="M8" s="1">
        <f t="shared" si="1"/>
        <v>3.5111689448550747</v>
      </c>
      <c r="N8">
        <f t="shared" si="1"/>
        <v>0.587179724087183</v>
      </c>
      <c r="O8" s="1">
        <f t="shared" si="1"/>
        <v>1.1248521726811092</v>
      </c>
      <c r="P8" s="1">
        <f t="shared" si="1"/>
        <v>0.91535623161334234</v>
      </c>
      <c r="Q8" s="1">
        <f t="shared" si="1"/>
        <v>1.3481971463486075</v>
      </c>
      <c r="R8" s="1">
        <f t="shared" si="1"/>
        <v>1.0073013124598473</v>
      </c>
      <c r="S8">
        <f t="shared" si="1"/>
        <v>0.93902770407057379</v>
      </c>
      <c r="T8" s="1">
        <f t="shared" si="1"/>
        <v>1.0858851596110415</v>
      </c>
      <c r="U8" s="1">
        <f t="shared" si="1"/>
        <v>1.5482083984400574</v>
      </c>
      <c r="V8" s="1">
        <f t="shared" si="1"/>
        <v>0.31093531180508804</v>
      </c>
      <c r="W8" s="1">
        <f t="shared" si="1"/>
        <v>0.76017194454388459</v>
      </c>
      <c r="X8" s="1">
        <f t="shared" si="1"/>
        <v>1.5605864905489171</v>
      </c>
      <c r="Y8">
        <f t="shared" si="1"/>
        <v>13.032823591331207</v>
      </c>
      <c r="Z8">
        <f t="shared" si="1"/>
        <v>2.6738099755798519</v>
      </c>
      <c r="AA8" s="1">
        <f t="shared" si="1"/>
        <v>6.1992287950572869E-25</v>
      </c>
      <c r="AB8">
        <f t="shared" si="1"/>
        <v>2.432449350224557</v>
      </c>
      <c r="AC8">
        <f t="shared" si="1"/>
        <v>1.1155887832234304</v>
      </c>
      <c r="AD8">
        <f t="shared" si="1"/>
        <v>0.32381675517193109</v>
      </c>
      <c r="AE8">
        <f t="shared" si="1"/>
        <v>2.5716079897515218</v>
      </c>
      <c r="AF8">
        <f t="shared" si="1"/>
        <v>787697.68117166834</v>
      </c>
      <c r="AG8">
        <f t="shared" si="1"/>
        <v>0.32895982914906341</v>
      </c>
      <c r="AH8" s="1">
        <f t="shared" si="1"/>
        <v>0.15705656634341569</v>
      </c>
      <c r="AI8" s="1">
        <f t="shared" si="1"/>
        <v>1.9911967645727704</v>
      </c>
      <c r="AJ8">
        <f t="shared" si="1"/>
        <v>4.0705455107237123</v>
      </c>
      <c r="AK8">
        <f t="shared" si="1"/>
        <v>5.9635518483106303E-2</v>
      </c>
      <c r="AL8" s="1">
        <f t="shared" si="1"/>
        <v>44.054717817039034</v>
      </c>
      <c r="AM8">
        <f t="shared" si="1"/>
        <v>0.60533771897027577</v>
      </c>
      <c r="AN8">
        <f t="shared" si="1"/>
        <v>0.78640464768269192</v>
      </c>
      <c r="AO8">
        <f t="shared" si="1"/>
        <v>0.98073958665319627</v>
      </c>
      <c r="AP8">
        <f t="shared" si="1"/>
        <v>1.6023164213060552</v>
      </c>
      <c r="AQ8" s="1">
        <f t="shared" si="1"/>
        <v>27.199807001816065</v>
      </c>
      <c r="AR8">
        <f t="shared" si="1"/>
        <v>3.4576922921404678E-2</v>
      </c>
      <c r="AS8" s="1">
        <f t="shared" si="1"/>
        <v>9.9688550237238012</v>
      </c>
      <c r="AT8">
        <f t="shared" si="1"/>
        <v>0.91695909649970364</v>
      </c>
      <c r="AU8" s="1">
        <f t="shared" si="1"/>
        <v>1.7010128779444007</v>
      </c>
      <c r="AV8" s="1">
        <f t="shared" si="1"/>
        <v>0.68115488339625962</v>
      </c>
      <c r="AW8" s="1">
        <f t="shared" si="1"/>
        <v>2.3192457311550831</v>
      </c>
      <c r="AX8">
        <f t="shared" si="1"/>
        <v>0.9064108253033123</v>
      </c>
      <c r="AY8" s="1">
        <f t="shared" si="1"/>
        <v>2.7658542115499567</v>
      </c>
      <c r="AZ8" s="1">
        <f t="shared" si="1"/>
        <v>0.5059141087626039</v>
      </c>
      <c r="BA8">
        <f t="shared" si="1"/>
        <v>1.2513492286015022</v>
      </c>
      <c r="BB8" s="1">
        <f t="shared" si="1"/>
        <v>2.4828628292912573</v>
      </c>
      <c r="BC8" s="1">
        <f t="shared" si="1"/>
        <v>0.37973808433880635</v>
      </c>
      <c r="BD8" s="1">
        <f t="shared" si="1"/>
        <v>1.0317272390389343</v>
      </c>
    </row>
    <row r="9" spans="1:56">
      <c r="B9">
        <v>3</v>
      </c>
      <c r="C9">
        <f>EXP(C5)</f>
        <v>7.7564541682386898E-4</v>
      </c>
      <c r="D9">
        <f>EXP(D5)</f>
        <v>1.1117519471486315</v>
      </c>
      <c r="E9">
        <f t="shared" ref="E9:BD9" si="2">EXP(E5)</f>
        <v>1.1165470179516943</v>
      </c>
      <c r="F9">
        <f t="shared" si="2"/>
        <v>2.6988033369453484</v>
      </c>
      <c r="G9">
        <f t="shared" si="2"/>
        <v>2.8548617377501615</v>
      </c>
      <c r="H9">
        <f t="shared" si="2"/>
        <v>1.0938305379675372E-2</v>
      </c>
      <c r="I9">
        <f t="shared" si="2"/>
        <v>0.3382450737302119</v>
      </c>
      <c r="J9" s="1">
        <f t="shared" si="2"/>
        <v>0.53124640324105843</v>
      </c>
      <c r="K9" s="1">
        <f t="shared" si="2"/>
        <v>2.8737328608260571</v>
      </c>
      <c r="L9">
        <f t="shared" si="2"/>
        <v>0.49804749101499218</v>
      </c>
      <c r="M9" s="1">
        <f t="shared" si="2"/>
        <v>2.5992910751363577E-3</v>
      </c>
      <c r="N9">
        <f t="shared" si="2"/>
        <v>44.932614779117323</v>
      </c>
      <c r="O9" s="1">
        <f t="shared" si="2"/>
        <v>1.2875353234464724</v>
      </c>
      <c r="P9" s="1">
        <f t="shared" si="2"/>
        <v>0.95741486802409503</v>
      </c>
      <c r="Q9" s="1">
        <f t="shared" si="2"/>
        <v>1.2414066538567179</v>
      </c>
      <c r="R9" s="1">
        <f t="shared" si="2"/>
        <v>0.18388832850176182</v>
      </c>
      <c r="S9">
        <f t="shared" si="2"/>
        <v>1.7435069993152599</v>
      </c>
      <c r="T9" s="1">
        <f t="shared" si="2"/>
        <v>1.0849759647485473</v>
      </c>
      <c r="U9" s="1">
        <f t="shared" si="2"/>
        <v>2.8566881743751189</v>
      </c>
      <c r="V9" s="1">
        <f t="shared" si="2"/>
        <v>0.73606790922114151</v>
      </c>
      <c r="W9" s="1">
        <f t="shared" si="2"/>
        <v>0.33293940263218075</v>
      </c>
      <c r="X9" s="1">
        <f t="shared" si="2"/>
        <v>6.9440865135093111</v>
      </c>
      <c r="Y9">
        <f t="shared" si="2"/>
        <v>0.64283566491775923</v>
      </c>
      <c r="Z9">
        <f t="shared" si="2"/>
        <v>20.496665747711784</v>
      </c>
      <c r="AA9" s="1">
        <f t="shared" si="2"/>
        <v>2.3181096352869528E-19</v>
      </c>
      <c r="AB9">
        <f t="shared" si="2"/>
        <v>0.8240980099962063</v>
      </c>
      <c r="AC9">
        <f t="shared" si="2"/>
        <v>2.5098832272150016E-2</v>
      </c>
      <c r="AD9">
        <f t="shared" si="2"/>
        <v>0.22735048550697937</v>
      </c>
      <c r="AE9">
        <f t="shared" si="2"/>
        <v>0.87745536329346963</v>
      </c>
      <c r="AF9">
        <f t="shared" si="2"/>
        <v>75018.495351306716</v>
      </c>
      <c r="AG9">
        <f t="shared" si="2"/>
        <v>2.8440207535935258</v>
      </c>
      <c r="AH9" s="1">
        <f t="shared" si="2"/>
        <v>0.90688100683586659</v>
      </c>
      <c r="AI9" s="1">
        <f t="shared" si="2"/>
        <v>1.2179339236575133</v>
      </c>
      <c r="AJ9">
        <f t="shared" si="2"/>
        <v>3.9778004309252841</v>
      </c>
      <c r="AK9">
        <f t="shared" si="2"/>
        <v>7.5191800242017193</v>
      </c>
      <c r="AL9" s="1">
        <f t="shared" si="2"/>
        <v>3.6469852260483077E-2</v>
      </c>
      <c r="AM9">
        <f t="shared" si="2"/>
        <v>0.87104687711185469</v>
      </c>
      <c r="AN9">
        <f t="shared" si="2"/>
        <v>0.66845048245467054</v>
      </c>
      <c r="AO9">
        <f t="shared" si="2"/>
        <v>0.89020957009514212</v>
      </c>
      <c r="AP9">
        <f t="shared" si="2"/>
        <v>9.0135647446736691</v>
      </c>
      <c r="AQ9" s="1">
        <f t="shared" si="2"/>
        <v>67.43171325878437</v>
      </c>
      <c r="AR9">
        <f t="shared" si="2"/>
        <v>1.6496728756926252E-3</v>
      </c>
      <c r="AS9" s="1">
        <f t="shared" si="2"/>
        <v>37.010679312127778</v>
      </c>
      <c r="AT9">
        <f t="shared" si="2"/>
        <v>1.3577814269670385</v>
      </c>
      <c r="AU9" s="1">
        <f t="shared" si="2"/>
        <v>0.16290865053464804</v>
      </c>
      <c r="AV9" s="1">
        <f t="shared" si="2"/>
        <v>0.44366037121454788</v>
      </c>
      <c r="AW9" s="1">
        <f t="shared" si="2"/>
        <v>23.277837402630201</v>
      </c>
      <c r="AX9">
        <f t="shared" si="2"/>
        <v>0.73563610824319925</v>
      </c>
      <c r="AY9" s="1">
        <f t="shared" si="2"/>
        <v>50.967823777038085</v>
      </c>
      <c r="AZ9" s="1">
        <f t="shared" si="2"/>
        <v>0.82894957514501011</v>
      </c>
      <c r="BA9">
        <f t="shared" si="2"/>
        <v>4.3561214747434435E-2</v>
      </c>
      <c r="BB9" s="1">
        <f t="shared" si="2"/>
        <v>1.8850878823934496</v>
      </c>
      <c r="BC9" s="1">
        <f t="shared" si="2"/>
        <v>0.28549498829865649</v>
      </c>
      <c r="BD9" s="1">
        <f t="shared" si="2"/>
        <v>0.98451432945036887</v>
      </c>
    </row>
    <row r="11" spans="1:56">
      <c r="A11" t="s">
        <v>56</v>
      </c>
      <c r="B11">
        <v>1</v>
      </c>
      <c r="C11">
        <f>C7/(1+C7)</f>
        <v>0.36797484460176649</v>
      </c>
      <c r="D11">
        <f>D7/(1+D7)</f>
        <v>0.45445039541302384</v>
      </c>
      <c r="E11">
        <f t="shared" ref="E11:BD11" si="3">E7/(1+E7)</f>
        <v>0.50564139107604156</v>
      </c>
      <c r="F11">
        <f t="shared" si="3"/>
        <v>0.37436548501327654</v>
      </c>
      <c r="G11">
        <f t="shared" si="3"/>
        <v>0.40830103990589034</v>
      </c>
      <c r="H11">
        <f t="shared" si="3"/>
        <v>0.91550863839713748</v>
      </c>
      <c r="I11">
        <f t="shared" si="3"/>
        <v>0.58135523008104295</v>
      </c>
      <c r="J11" s="1">
        <f t="shared" si="3"/>
        <v>0.41583550099344602</v>
      </c>
      <c r="K11" s="1">
        <f t="shared" si="3"/>
        <v>0.56974918111626471</v>
      </c>
      <c r="L11">
        <f t="shared" si="3"/>
        <v>0.53402273678263668</v>
      </c>
      <c r="M11" s="1">
        <f t="shared" si="3"/>
        <v>0.7909641920431757</v>
      </c>
      <c r="N11">
        <f t="shared" si="3"/>
        <v>0.65764386574491751</v>
      </c>
      <c r="O11" s="1">
        <f t="shared" si="3"/>
        <v>0.50447067971256798</v>
      </c>
      <c r="P11" s="1">
        <f t="shared" si="3"/>
        <v>0.47153281067665803</v>
      </c>
      <c r="Q11" s="1">
        <f t="shared" si="3"/>
        <v>0.56976222007465083</v>
      </c>
      <c r="R11" s="1">
        <f t="shared" si="3"/>
        <v>0.32727609129654467</v>
      </c>
      <c r="S11">
        <f t="shared" si="3"/>
        <v>0.49061958867188366</v>
      </c>
      <c r="T11" s="1">
        <f t="shared" si="3"/>
        <v>0.52909451125716167</v>
      </c>
      <c r="U11" s="1">
        <f t="shared" si="3"/>
        <v>0.55587069234158604</v>
      </c>
      <c r="V11" s="1">
        <f t="shared" si="3"/>
        <v>0.39221668544186289</v>
      </c>
      <c r="W11" s="1">
        <f t="shared" si="3"/>
        <v>0.44974729770465499</v>
      </c>
      <c r="X11" s="1">
        <f t="shared" si="3"/>
        <v>0.35800060742759271</v>
      </c>
      <c r="Y11">
        <f t="shared" si="3"/>
        <v>0.96314672626789621</v>
      </c>
      <c r="Z11">
        <f t="shared" si="3"/>
        <v>0.75994006054260599</v>
      </c>
      <c r="AA11" s="1">
        <f t="shared" si="3"/>
        <v>2.3093787118074631E-19</v>
      </c>
      <c r="AB11">
        <f t="shared" si="3"/>
        <v>0.83864886357841184</v>
      </c>
      <c r="AC11">
        <f t="shared" si="3"/>
        <v>0.68433124835297843</v>
      </c>
      <c r="AD11">
        <f t="shared" si="3"/>
        <v>0.3111018564093751</v>
      </c>
      <c r="AE11">
        <f t="shared" si="3"/>
        <v>0.69594257113295288</v>
      </c>
      <c r="AF11">
        <f t="shared" si="3"/>
        <v>0.9999879825073229</v>
      </c>
      <c r="AG11">
        <f t="shared" si="3"/>
        <v>0.1896037825163546</v>
      </c>
      <c r="AH11" s="1">
        <f t="shared" si="3"/>
        <v>0.1948278626487204</v>
      </c>
      <c r="AI11" s="1">
        <f t="shared" si="3"/>
        <v>0.63724976944978295</v>
      </c>
      <c r="AJ11">
        <f t="shared" si="3"/>
        <v>0.75943952990513519</v>
      </c>
      <c r="AK11">
        <f t="shared" si="3"/>
        <v>0.72520853763447912</v>
      </c>
      <c r="AL11" s="1">
        <f t="shared" si="3"/>
        <v>1.9544240024257525E-3</v>
      </c>
      <c r="AM11">
        <f t="shared" si="3"/>
        <v>0.43412528481184959</v>
      </c>
      <c r="AN11">
        <f t="shared" si="3"/>
        <v>0.45524273206090721</v>
      </c>
      <c r="AO11">
        <f t="shared" si="3"/>
        <v>0.50193890463891588</v>
      </c>
      <c r="AP11">
        <f t="shared" si="3"/>
        <v>0.76809327957313067</v>
      </c>
      <c r="AQ11" s="1">
        <f t="shared" si="3"/>
        <v>0.79046170548051098</v>
      </c>
      <c r="AR11">
        <f t="shared" si="3"/>
        <v>2.3804756186389449E-2</v>
      </c>
      <c r="AS11" s="1">
        <f t="shared" si="3"/>
        <v>0.75516964970043454</v>
      </c>
      <c r="AT11">
        <f t="shared" si="3"/>
        <v>0.47182988105938378</v>
      </c>
      <c r="AU11" s="1">
        <f t="shared" si="3"/>
        <v>0.94787970902742513</v>
      </c>
      <c r="AV11" s="1">
        <f t="shared" si="3"/>
        <v>0.39746727342980215</v>
      </c>
      <c r="AW11" s="1">
        <f t="shared" si="3"/>
        <v>0.16930479899171758</v>
      </c>
      <c r="AX11">
        <f t="shared" si="3"/>
        <v>0.49995634091131014</v>
      </c>
      <c r="AY11" s="1">
        <f t="shared" si="3"/>
        <v>0.22344429166123128</v>
      </c>
      <c r="AZ11" s="1">
        <f t="shared" si="3"/>
        <v>0.3609498053981226</v>
      </c>
      <c r="BA11">
        <f t="shared" si="3"/>
        <v>0.64688514332504787</v>
      </c>
      <c r="BB11" s="1">
        <f t="shared" si="3"/>
        <v>0.703898037246803</v>
      </c>
      <c r="BC11" s="1">
        <f t="shared" si="3"/>
        <v>0.16116039551205499</v>
      </c>
      <c r="BD11" s="1">
        <f t="shared" si="3"/>
        <v>0.49301385155010941</v>
      </c>
    </row>
    <row r="12" spans="1:56">
      <c r="B12">
        <v>2</v>
      </c>
      <c r="C12">
        <f>C8/(1+C8)</f>
        <v>6.183735468829215E-2</v>
      </c>
      <c r="D12">
        <f>D8/(1+D8)</f>
        <v>0.45553350056351077</v>
      </c>
      <c r="E12">
        <f t="shared" ref="E12:BD12" si="4">E8/(1+E8)</f>
        <v>0.51146124379064295</v>
      </c>
      <c r="F12">
        <f t="shared" si="4"/>
        <v>0.52637188832810089</v>
      </c>
      <c r="G12">
        <f t="shared" si="4"/>
        <v>0.56251354309470825</v>
      </c>
      <c r="H12">
        <f t="shared" si="4"/>
        <v>0.19647483808125107</v>
      </c>
      <c r="I12">
        <f t="shared" si="4"/>
        <v>0.6173351551445736</v>
      </c>
      <c r="J12" s="1">
        <f t="shared" si="4"/>
        <v>0.4366871864401034</v>
      </c>
      <c r="K12" s="1">
        <f t="shared" si="4"/>
        <v>0.60307142156247417</v>
      </c>
      <c r="L12">
        <f t="shared" si="4"/>
        <v>0.49935295629556348</v>
      </c>
      <c r="M12" s="1">
        <f t="shared" si="4"/>
        <v>0.77832796505205459</v>
      </c>
      <c r="N12">
        <f t="shared" si="4"/>
        <v>0.36995162877655907</v>
      </c>
      <c r="O12" s="1">
        <f t="shared" si="4"/>
        <v>0.52937902558265326</v>
      </c>
      <c r="P12" s="1">
        <f t="shared" si="4"/>
        <v>0.47790390972979463</v>
      </c>
      <c r="Q12" s="1">
        <f t="shared" si="4"/>
        <v>0.57414137839534596</v>
      </c>
      <c r="R12" s="1">
        <f t="shared" si="4"/>
        <v>0.50181868870770074</v>
      </c>
      <c r="S12">
        <f t="shared" si="4"/>
        <v>0.48427761093835126</v>
      </c>
      <c r="T12" s="1">
        <f t="shared" si="4"/>
        <v>0.52058722150050118</v>
      </c>
      <c r="U12" s="1">
        <f t="shared" si="4"/>
        <v>0.60756741849992624</v>
      </c>
      <c r="V12" s="1">
        <f t="shared" si="4"/>
        <v>0.23718585425618496</v>
      </c>
      <c r="W12" s="1">
        <f t="shared" si="4"/>
        <v>0.43187368535229598</v>
      </c>
      <c r="X12" s="1">
        <f t="shared" si="4"/>
        <v>0.6094644708581477</v>
      </c>
      <c r="Y12">
        <f t="shared" si="4"/>
        <v>0.92873850415836834</v>
      </c>
      <c r="Z12">
        <f t="shared" si="4"/>
        <v>0.72780301467765329</v>
      </c>
      <c r="AA12" s="1">
        <f t="shared" si="4"/>
        <v>6.1992287950572869E-25</v>
      </c>
      <c r="AB12">
        <f t="shared" si="4"/>
        <v>0.70866285326698897</v>
      </c>
      <c r="AC12">
        <f t="shared" si="4"/>
        <v>0.52731834847585857</v>
      </c>
      <c r="AD12">
        <f t="shared" si="4"/>
        <v>0.24460844290331957</v>
      </c>
      <c r="AE12">
        <f t="shared" si="4"/>
        <v>0.72001406568989945</v>
      </c>
      <c r="AF12">
        <f t="shared" si="4"/>
        <v>0.9999987304790221</v>
      </c>
      <c r="AG12">
        <f t="shared" si="4"/>
        <v>0.24753180791002335</v>
      </c>
      <c r="AH12" s="1">
        <f t="shared" si="4"/>
        <v>0.13573801913570502</v>
      </c>
      <c r="AI12" s="1">
        <f t="shared" si="4"/>
        <v>0.66568565069211383</v>
      </c>
      <c r="AJ12">
        <f t="shared" si="4"/>
        <v>0.80278256099169276</v>
      </c>
      <c r="AK12">
        <f t="shared" si="4"/>
        <v>5.6279274753337806E-2</v>
      </c>
      <c r="AL12" s="1">
        <f t="shared" si="4"/>
        <v>0.97780476610549727</v>
      </c>
      <c r="AM12">
        <f t="shared" si="4"/>
        <v>0.37707811373083677</v>
      </c>
      <c r="AN12">
        <f t="shared" si="4"/>
        <v>0.44021641384711402</v>
      </c>
      <c r="AO12">
        <f t="shared" si="4"/>
        <v>0.49513807532383708</v>
      </c>
      <c r="AP12">
        <f t="shared" si="4"/>
        <v>0.61572697623830153</v>
      </c>
      <c r="AQ12" s="1">
        <f t="shared" si="4"/>
        <v>0.96453876439879183</v>
      </c>
      <c r="AR12">
        <f t="shared" si="4"/>
        <v>3.3421316632278528E-2</v>
      </c>
      <c r="AS12" s="1">
        <f t="shared" si="4"/>
        <v>0.90883278174092308</v>
      </c>
      <c r="AT12">
        <f t="shared" si="4"/>
        <v>0.47834046024979721</v>
      </c>
      <c r="AU12" s="1">
        <f t="shared" si="4"/>
        <v>0.62976851826006564</v>
      </c>
      <c r="AV12" s="1">
        <f t="shared" si="4"/>
        <v>0.40517080854572685</v>
      </c>
      <c r="AW12" s="1">
        <f t="shared" si="4"/>
        <v>0.69872673462714541</v>
      </c>
      <c r="AX12">
        <f t="shared" si="4"/>
        <v>0.47545409062556138</v>
      </c>
      <c r="AY12" s="1">
        <f t="shared" si="4"/>
        <v>0.73445599754420177</v>
      </c>
      <c r="AZ12" s="1">
        <f t="shared" si="4"/>
        <v>0.33595150335520063</v>
      </c>
      <c r="BA12">
        <f t="shared" si="4"/>
        <v>0.55582191012578608</v>
      </c>
      <c r="BB12" s="1">
        <f t="shared" si="4"/>
        <v>0.71287987813074616</v>
      </c>
      <c r="BC12" s="1">
        <f t="shared" si="4"/>
        <v>0.27522476087973119</v>
      </c>
      <c r="BD12" s="1">
        <f t="shared" si="4"/>
        <v>0.50780794745212499</v>
      </c>
    </row>
    <row r="13" spans="1:56">
      <c r="B13">
        <v>3</v>
      </c>
      <c r="C13">
        <f>C9/(1+C9)</f>
        <v>7.7504425729786012E-4</v>
      </c>
      <c r="D13">
        <f>D9/(1+D9)</f>
        <v>0.52645953453470784</v>
      </c>
      <c r="E13">
        <f t="shared" ref="E13:BD13" si="5">E9/(1+E9)</f>
        <v>0.52753234796184301</v>
      </c>
      <c r="F13">
        <f t="shared" si="5"/>
        <v>0.729642289977534</v>
      </c>
      <c r="G13">
        <f t="shared" si="5"/>
        <v>0.74058732374053016</v>
      </c>
      <c r="H13">
        <f t="shared" si="5"/>
        <v>1.0819953424919735E-2</v>
      </c>
      <c r="I13">
        <f t="shared" si="5"/>
        <v>0.25275271351262346</v>
      </c>
      <c r="J13" s="1">
        <f t="shared" si="5"/>
        <v>0.34693724152861</v>
      </c>
      <c r="K13" s="1">
        <f t="shared" si="5"/>
        <v>0.74185106822602265</v>
      </c>
      <c r="L13">
        <f t="shared" si="5"/>
        <v>0.33246442052217146</v>
      </c>
      <c r="M13" s="1">
        <f t="shared" si="5"/>
        <v>2.5925522771405615E-3</v>
      </c>
      <c r="N13">
        <f t="shared" si="5"/>
        <v>0.97822897727880631</v>
      </c>
      <c r="O13" s="1">
        <f t="shared" si="5"/>
        <v>0.5628482805269347</v>
      </c>
      <c r="P13" s="1">
        <f t="shared" si="5"/>
        <v>0.48912209857205891</v>
      </c>
      <c r="Q13" s="1">
        <f t="shared" si="5"/>
        <v>0.55385159659478511</v>
      </c>
      <c r="R13" s="1">
        <f t="shared" si="5"/>
        <v>0.15532573814160053</v>
      </c>
      <c r="S13">
        <f t="shared" si="5"/>
        <v>0.63550302578065754</v>
      </c>
      <c r="T13" s="1">
        <f t="shared" si="5"/>
        <v>0.5203781641096269</v>
      </c>
      <c r="U13" s="1">
        <f t="shared" si="5"/>
        <v>0.74071017547016871</v>
      </c>
      <c r="V13" s="1">
        <f t="shared" si="5"/>
        <v>0.42398566629306933</v>
      </c>
      <c r="W13" s="1">
        <f t="shared" si="5"/>
        <v>0.24977834849410183</v>
      </c>
      <c r="X13" s="1">
        <f t="shared" si="5"/>
        <v>0.87412020270682467</v>
      </c>
      <c r="Y13">
        <f t="shared" si="5"/>
        <v>0.39129638992220178</v>
      </c>
      <c r="Z13">
        <f t="shared" si="5"/>
        <v>0.95348115788112653</v>
      </c>
      <c r="AA13" s="1">
        <f t="shared" si="5"/>
        <v>2.3181096352869528E-19</v>
      </c>
      <c r="AB13">
        <f t="shared" si="5"/>
        <v>0.4517838435654673</v>
      </c>
      <c r="AC13">
        <f t="shared" si="5"/>
        <v>2.4484304812364292E-2</v>
      </c>
      <c r="AD13">
        <f t="shared" si="5"/>
        <v>0.18523680740882106</v>
      </c>
      <c r="AE13">
        <f t="shared" si="5"/>
        <v>0.46736416771806494</v>
      </c>
      <c r="AF13">
        <f t="shared" si="5"/>
        <v>0.99998667013160625</v>
      </c>
      <c r="AG13">
        <f t="shared" si="5"/>
        <v>0.73985572292627066</v>
      </c>
      <c r="AH13" s="1">
        <f t="shared" si="5"/>
        <v>0.47558342842832968</v>
      </c>
      <c r="AI13" s="1">
        <f t="shared" si="5"/>
        <v>0.54912994055704922</v>
      </c>
      <c r="AJ13">
        <f t="shared" si="5"/>
        <v>0.79910805708735133</v>
      </c>
      <c r="AK13">
        <f t="shared" si="5"/>
        <v>0.88261781096782199</v>
      </c>
      <c r="AL13" s="1">
        <f t="shared" si="5"/>
        <v>3.5186602081039166E-2</v>
      </c>
      <c r="AM13">
        <f t="shared" si="5"/>
        <v>0.46553984711297103</v>
      </c>
      <c r="AN13">
        <f t="shared" si="5"/>
        <v>0.4006414871067841</v>
      </c>
      <c r="AO13">
        <f t="shared" si="5"/>
        <v>0.47095813299174766</v>
      </c>
      <c r="AP13">
        <f t="shared" si="5"/>
        <v>0.9001354636936949</v>
      </c>
      <c r="AQ13" s="1">
        <f t="shared" si="5"/>
        <v>0.98538689224076037</v>
      </c>
      <c r="AR13">
        <f t="shared" si="5"/>
        <v>1.6469559371556385E-3</v>
      </c>
      <c r="AS13" s="1">
        <f t="shared" si="5"/>
        <v>0.97369160409398581</v>
      </c>
      <c r="AT13">
        <f t="shared" si="5"/>
        <v>0.57587247547099285</v>
      </c>
      <c r="AU13" s="1">
        <f t="shared" si="5"/>
        <v>0.14008722908695423</v>
      </c>
      <c r="AV13" s="1">
        <f t="shared" si="5"/>
        <v>0.30731630517868791</v>
      </c>
      <c r="AW13" s="1">
        <f t="shared" si="5"/>
        <v>0.95881016980978451</v>
      </c>
      <c r="AX13">
        <f t="shared" si="5"/>
        <v>0.42384236231856565</v>
      </c>
      <c r="AY13" s="1">
        <f t="shared" si="5"/>
        <v>0.98075732391084181</v>
      </c>
      <c r="AZ13" s="1">
        <f t="shared" si="5"/>
        <v>0.45323806976979453</v>
      </c>
      <c r="BA13">
        <f t="shared" si="5"/>
        <v>4.1742845682490454E-2</v>
      </c>
      <c r="BB13" s="1">
        <f t="shared" si="5"/>
        <v>0.6533901077666977</v>
      </c>
      <c r="BC13" s="1">
        <f t="shared" si="5"/>
        <v>0.2220895381914379</v>
      </c>
      <c r="BD13" s="1">
        <f t="shared" si="5"/>
        <v>0.49609837270514445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ataros_multi_coefficients.txt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Rolston</dc:creator>
  <cp:lastModifiedBy>Leanne Rolston</cp:lastModifiedBy>
  <dcterms:created xsi:type="dcterms:W3CDTF">2017-10-04T22:32:10Z</dcterms:created>
  <dcterms:modified xsi:type="dcterms:W3CDTF">2017-10-04T22:32:10Z</dcterms:modified>
</cp:coreProperties>
</file>