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6188D471-1710-4057-B84A-B721581FAD29}" xr6:coauthVersionLast="47" xr6:coauthVersionMax="47" xr10:uidLastSave="{00000000-0000-0000-0000-000000000000}"/>
  <bookViews>
    <workbookView xWindow="-108" yWindow="-108" windowWidth="23256" windowHeight="12456" xr2:uid="{80435435-027A-45E7-B82C-073174AFC26F}"/>
  </bookViews>
  <sheets>
    <sheet name="S4 metrics af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O27" i="1"/>
  <c r="N27" i="1"/>
  <c r="M27" i="1"/>
  <c r="L27" i="1"/>
  <c r="K27" i="1"/>
  <c r="J27" i="1"/>
  <c r="I27" i="1"/>
  <c r="H27" i="1"/>
  <c r="G27" i="1"/>
  <c r="O21" i="1"/>
  <c r="N21" i="1"/>
  <c r="M21" i="1"/>
  <c r="L21" i="1"/>
  <c r="K21" i="1"/>
  <c r="J21" i="1"/>
  <c r="I21" i="1"/>
  <c r="H21" i="1"/>
  <c r="G21" i="1"/>
  <c r="O15" i="1"/>
  <c r="N15" i="1"/>
  <c r="M15" i="1"/>
  <c r="L15" i="1"/>
  <c r="K15" i="1"/>
  <c r="J15" i="1"/>
  <c r="I15" i="1"/>
  <c r="H15" i="1"/>
  <c r="G15" i="1"/>
  <c r="O9" i="1"/>
  <c r="N9" i="1"/>
  <c r="M9" i="1"/>
  <c r="L9" i="1"/>
  <c r="K9" i="1"/>
  <c r="J9" i="1"/>
  <c r="I9" i="1"/>
  <c r="H9" i="1"/>
  <c r="G9" i="1"/>
</calcChain>
</file>

<file path=xl/sharedStrings.xml><?xml version="1.0" encoding="utf-8"?>
<sst xmlns="http://schemas.openxmlformats.org/spreadsheetml/2006/main" count="169" uniqueCount="57">
  <si>
    <t>Cohesion</t>
  </si>
  <si>
    <t>Coupling</t>
  </si>
  <si>
    <t>Complexity</t>
  </si>
  <si>
    <t>Size</t>
  </si>
  <si>
    <t>Repository</t>
  </si>
  <si>
    <t>Repository link</t>
  </si>
  <si>
    <t>Test Smells</t>
  </si>
  <si>
    <t>Location in the system</t>
  </si>
  <si>
    <t>Lines of code</t>
  </si>
  <si>
    <t>Developer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</si>
  <si>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</si>
  <si>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</si>
  <si>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</si>
  <si>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</si>
  <si>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</si>
  <si>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</si>
  <si>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</si>
  <si>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</si>
  <si>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</si>
  <si>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Commons-exec</t>
  </si>
  <si>
    <t>https://github.com/apache/commons-exec</t>
  </si>
  <si>
    <t>Assertion Roulette</t>
  </si>
  <si>
    <t>commons-exec\src\main\java\org\apache\commons\exec\CommandLine.java</t>
  </si>
  <si>
    <t>41-41</t>
  </si>
  <si>
    <t>D19</t>
  </si>
  <si>
    <t>42-42</t>
  </si>
  <si>
    <t>43-43</t>
  </si>
  <si>
    <t>44-44</t>
  </si>
  <si>
    <t>83-83</t>
  </si>
  <si>
    <t>Eager Test</t>
  </si>
  <si>
    <t>commons-exec\src\main\java\org\apache\commons\exec\DefaultExecutor.java</t>
  </si>
  <si>
    <t>244-245</t>
  </si>
  <si>
    <t>D2</t>
  </si>
  <si>
    <t>264-265</t>
  </si>
  <si>
    <t>282-283</t>
  </si>
  <si>
    <t>301-302</t>
  </si>
  <si>
    <t>Magic Number Test</t>
  </si>
  <si>
    <t>292-292</t>
  </si>
  <si>
    <t>D16</t>
  </si>
  <si>
    <t>331-331</t>
  </si>
  <si>
    <t>514-514</t>
  </si>
  <si>
    <t>523-523</t>
  </si>
  <si>
    <t>537-537</t>
  </si>
  <si>
    <t>Sensitive Equality</t>
  </si>
  <si>
    <t>105-105</t>
  </si>
  <si>
    <t>D18</t>
  </si>
  <si>
    <t>116-116</t>
  </si>
  <si>
    <t>148-148</t>
  </si>
  <si>
    <t>165-165</t>
  </si>
  <si>
    <t>184-184</t>
  </si>
  <si>
    <t>366-371</t>
  </si>
  <si>
    <t>D1</t>
  </si>
  <si>
    <t>376-382</t>
  </si>
  <si>
    <t>422-439</t>
  </si>
  <si>
    <t>475-482</t>
  </si>
  <si>
    <t>476-483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</si>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</sst>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1" fillId="7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exec" TargetMode="External"/><Relationship Id="rId13" Type="http://schemas.openxmlformats.org/officeDocument/2006/relationships/hyperlink" Target="https://github.com/apache/commons-exec" TargetMode="External"/><Relationship Id="rId18" Type="http://schemas.openxmlformats.org/officeDocument/2006/relationships/hyperlink" Target="https://github.com/apache/commons-exec" TargetMode="External"/><Relationship Id="rId3" Type="http://schemas.openxmlformats.org/officeDocument/2006/relationships/hyperlink" Target="https://github.com/apache/commons-exec" TargetMode="External"/><Relationship Id="rId21" Type="http://schemas.openxmlformats.org/officeDocument/2006/relationships/hyperlink" Target="https://github.com/apache/commons-exec" TargetMode="External"/><Relationship Id="rId7" Type="http://schemas.openxmlformats.org/officeDocument/2006/relationships/hyperlink" Target="https://github.com/apache/commons-exec" TargetMode="External"/><Relationship Id="rId12" Type="http://schemas.openxmlformats.org/officeDocument/2006/relationships/hyperlink" Target="https://github.com/apache/commons-exec" TargetMode="External"/><Relationship Id="rId17" Type="http://schemas.openxmlformats.org/officeDocument/2006/relationships/hyperlink" Target="https://github.com/apache/commons-exec" TargetMode="External"/><Relationship Id="rId25" Type="http://schemas.openxmlformats.org/officeDocument/2006/relationships/hyperlink" Target="https://github.com/apache/commons-exec" TargetMode="External"/><Relationship Id="rId2" Type="http://schemas.openxmlformats.org/officeDocument/2006/relationships/hyperlink" Target="https://github.com/apache/commons-exec" TargetMode="External"/><Relationship Id="rId16" Type="http://schemas.openxmlformats.org/officeDocument/2006/relationships/hyperlink" Target="https://github.com/apache/commons-exec" TargetMode="External"/><Relationship Id="rId20" Type="http://schemas.openxmlformats.org/officeDocument/2006/relationships/hyperlink" Target="https://github.com/apache/commons-exec" TargetMode="External"/><Relationship Id="rId1" Type="http://schemas.openxmlformats.org/officeDocument/2006/relationships/hyperlink" Target="https://github.com/apache/commons-exec" TargetMode="External"/><Relationship Id="rId6" Type="http://schemas.openxmlformats.org/officeDocument/2006/relationships/hyperlink" Target="https://github.com/apache/commons-exec" TargetMode="External"/><Relationship Id="rId11" Type="http://schemas.openxmlformats.org/officeDocument/2006/relationships/hyperlink" Target="https://github.com/apache/commons-exec" TargetMode="External"/><Relationship Id="rId24" Type="http://schemas.openxmlformats.org/officeDocument/2006/relationships/hyperlink" Target="https://github.com/apache/commons-exec" TargetMode="External"/><Relationship Id="rId5" Type="http://schemas.openxmlformats.org/officeDocument/2006/relationships/hyperlink" Target="https://github.com/apache/commons-exec" TargetMode="External"/><Relationship Id="rId15" Type="http://schemas.openxmlformats.org/officeDocument/2006/relationships/hyperlink" Target="https://github.com/apache/commons-exec" TargetMode="External"/><Relationship Id="rId23" Type="http://schemas.openxmlformats.org/officeDocument/2006/relationships/hyperlink" Target="https://github.com/apache/commons-exec" TargetMode="External"/><Relationship Id="rId10" Type="http://schemas.openxmlformats.org/officeDocument/2006/relationships/hyperlink" Target="https://github.com/apache/commons-exec" TargetMode="External"/><Relationship Id="rId19" Type="http://schemas.openxmlformats.org/officeDocument/2006/relationships/hyperlink" Target="https://github.com/apache/commons-exec" TargetMode="External"/><Relationship Id="rId4" Type="http://schemas.openxmlformats.org/officeDocument/2006/relationships/hyperlink" Target="https://github.com/apache/commons-exec" TargetMode="External"/><Relationship Id="rId9" Type="http://schemas.openxmlformats.org/officeDocument/2006/relationships/hyperlink" Target="https://github.com/apache/commons-exec" TargetMode="External"/><Relationship Id="rId14" Type="http://schemas.openxmlformats.org/officeDocument/2006/relationships/hyperlink" Target="https://github.com/apache/commons-exec" TargetMode="External"/><Relationship Id="rId22" Type="http://schemas.openxmlformats.org/officeDocument/2006/relationships/hyperlink" Target="https://github.com/apache/commons-ex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E158-4153-4178-B663-8661F46E4908}">
  <dimension ref="A2:O33"/>
  <sheetViews>
    <sheetView tabSelected="1" topLeftCell="A17" workbookViewId="0">
      <selection activeCell="D32" sqref="D32"/>
    </sheetView>
  </sheetViews>
  <sheetFormatPr defaultRowHeight="14.4" x14ac:dyDescent="0.3"/>
  <cols>
    <col min="1" max="1" width="12.77734375" bestFit="1" customWidth="1"/>
    <col min="2" max="2" width="35.33203125" bestFit="1" customWidth="1"/>
    <col min="3" max="3" width="16.21875" bestFit="1" customWidth="1"/>
    <col min="4" max="4" width="64.21875" bestFit="1" customWidth="1"/>
    <col min="5" max="5" width="11" bestFit="1" customWidth="1"/>
    <col min="6" max="6" width="8.77734375" bestFit="1" customWidth="1"/>
    <col min="7" max="7" width="13.33203125" bestFit="1" customWidth="1"/>
    <col min="8" max="8" width="20.44140625" bestFit="1" customWidth="1"/>
    <col min="9" max="9" width="16" bestFit="1" customWidth="1"/>
    <col min="10" max="10" width="23.21875" bestFit="1" customWidth="1"/>
    <col min="11" max="11" width="10.21875" bestFit="1" customWidth="1"/>
    <col min="12" max="12" width="12.88671875" bestFit="1" customWidth="1"/>
    <col min="13" max="13" width="12.33203125" bestFit="1" customWidth="1"/>
    <col min="14" max="14" width="12.77734375" bestFit="1" customWidth="1"/>
    <col min="15" max="15" width="4" bestFit="1" customWidth="1"/>
  </cols>
  <sheetData>
    <row r="2" spans="1:15" x14ac:dyDescent="0.3">
      <c r="G2" s="6" t="s">
        <v>0</v>
      </c>
      <c r="H2" s="7"/>
      <c r="I2" s="8" t="s">
        <v>1</v>
      </c>
      <c r="J2" s="7"/>
      <c r="K2" s="9" t="s">
        <v>2</v>
      </c>
      <c r="L2" s="7"/>
      <c r="M2" s="7"/>
      <c r="N2" s="7"/>
      <c r="O2" s="1" t="s">
        <v>3</v>
      </c>
    </row>
    <row r="3" spans="1:15" x14ac:dyDescent="0.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</row>
    <row r="4" spans="1:15" x14ac:dyDescent="0.3">
      <c r="A4" s="3" t="s">
        <v>19</v>
      </c>
      <c r="B4" s="4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3">
        <v>85</v>
      </c>
      <c r="H4" s="3">
        <v>58</v>
      </c>
      <c r="I4" s="3">
        <v>14</v>
      </c>
      <c r="J4" s="3">
        <v>14</v>
      </c>
      <c r="K4" s="3">
        <v>2</v>
      </c>
      <c r="L4" s="3">
        <v>45</v>
      </c>
      <c r="M4" s="3">
        <v>2</v>
      </c>
      <c r="N4" s="3">
        <v>10</v>
      </c>
      <c r="O4" s="3">
        <v>1</v>
      </c>
    </row>
    <row r="5" spans="1:15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25</v>
      </c>
      <c r="F5" s="3" t="s">
        <v>24</v>
      </c>
      <c r="G5" s="3">
        <v>85</v>
      </c>
      <c r="H5" s="3">
        <v>58</v>
      </c>
      <c r="I5" s="3">
        <v>14</v>
      </c>
      <c r="J5" s="3">
        <v>14</v>
      </c>
      <c r="K5" s="3">
        <v>0</v>
      </c>
      <c r="L5" s="3">
        <v>37</v>
      </c>
      <c r="M5" s="3">
        <v>1</v>
      </c>
      <c r="N5" s="3">
        <v>0</v>
      </c>
      <c r="O5" s="3">
        <v>1</v>
      </c>
    </row>
    <row r="6" spans="1:15" x14ac:dyDescent="0.3">
      <c r="A6" s="3" t="s">
        <v>19</v>
      </c>
      <c r="B6" s="4" t="s">
        <v>20</v>
      </c>
      <c r="C6" s="3" t="s">
        <v>21</v>
      </c>
      <c r="D6" s="3" t="s">
        <v>22</v>
      </c>
      <c r="E6" s="3" t="s">
        <v>26</v>
      </c>
      <c r="F6" s="3" t="s">
        <v>24</v>
      </c>
      <c r="G6" s="3">
        <v>85</v>
      </c>
      <c r="H6" s="3">
        <v>58</v>
      </c>
      <c r="I6" s="3">
        <v>14</v>
      </c>
      <c r="J6" s="3">
        <v>14</v>
      </c>
      <c r="K6" s="3">
        <v>0</v>
      </c>
      <c r="L6" s="3">
        <v>4</v>
      </c>
      <c r="M6" s="3">
        <v>0</v>
      </c>
      <c r="N6" s="3">
        <v>0</v>
      </c>
      <c r="O6" s="3">
        <v>1</v>
      </c>
    </row>
    <row r="7" spans="1:15" x14ac:dyDescent="0.3">
      <c r="A7" s="3" t="s">
        <v>19</v>
      </c>
      <c r="B7" s="4" t="s">
        <v>20</v>
      </c>
      <c r="C7" s="3" t="s">
        <v>21</v>
      </c>
      <c r="D7" s="3" t="s">
        <v>22</v>
      </c>
      <c r="E7" s="3" t="s">
        <v>27</v>
      </c>
      <c r="F7" s="3" t="s">
        <v>24</v>
      </c>
      <c r="G7" s="3">
        <v>87</v>
      </c>
      <c r="H7" s="3">
        <v>58</v>
      </c>
      <c r="I7" s="3">
        <v>14</v>
      </c>
      <c r="J7" s="3">
        <v>14</v>
      </c>
      <c r="K7" s="3">
        <v>0</v>
      </c>
      <c r="L7" s="3">
        <v>3</v>
      </c>
      <c r="M7" s="3">
        <v>0</v>
      </c>
      <c r="N7" s="3">
        <v>0</v>
      </c>
      <c r="O7" s="3">
        <v>1</v>
      </c>
    </row>
    <row r="8" spans="1:15" x14ac:dyDescent="0.3">
      <c r="A8" s="3" t="s">
        <v>19</v>
      </c>
      <c r="B8" s="4" t="s">
        <v>20</v>
      </c>
      <c r="C8" s="3" t="s">
        <v>21</v>
      </c>
      <c r="D8" s="3" t="s">
        <v>22</v>
      </c>
      <c r="E8" s="3" t="s">
        <v>28</v>
      </c>
      <c r="F8" s="3" t="s">
        <v>24</v>
      </c>
      <c r="G8" s="3">
        <v>87</v>
      </c>
      <c r="H8" s="3">
        <v>58</v>
      </c>
      <c r="I8" s="3">
        <v>14</v>
      </c>
      <c r="J8" s="3">
        <v>14</v>
      </c>
      <c r="K8" s="3">
        <v>2</v>
      </c>
      <c r="L8" s="3">
        <v>2</v>
      </c>
      <c r="M8" s="3">
        <v>5</v>
      </c>
      <c r="N8" s="3">
        <v>3</v>
      </c>
      <c r="O8" s="3">
        <v>1</v>
      </c>
    </row>
    <row r="9" spans="1:15" x14ac:dyDescent="0.3">
      <c r="A9" s="5"/>
      <c r="B9" s="5"/>
      <c r="C9" s="5"/>
      <c r="D9" s="5"/>
      <c r="E9" s="5"/>
      <c r="F9" s="5"/>
      <c r="G9" s="5">
        <f t="shared" ref="G9:O9" si="0">SUM(G4,G5,G6,G7,G8)</f>
        <v>429</v>
      </c>
      <c r="H9" s="5">
        <f t="shared" si="0"/>
        <v>290</v>
      </c>
      <c r="I9" s="5">
        <f t="shared" si="0"/>
        <v>70</v>
      </c>
      <c r="J9" s="5">
        <f t="shared" si="0"/>
        <v>70</v>
      </c>
      <c r="K9" s="5">
        <f t="shared" si="0"/>
        <v>4</v>
      </c>
      <c r="L9" s="5">
        <f t="shared" si="0"/>
        <v>91</v>
      </c>
      <c r="M9" s="5">
        <f t="shared" si="0"/>
        <v>8</v>
      </c>
      <c r="N9" s="5">
        <f t="shared" si="0"/>
        <v>13</v>
      </c>
      <c r="O9" s="5">
        <f t="shared" si="0"/>
        <v>5</v>
      </c>
    </row>
    <row r="10" spans="1:15" x14ac:dyDescent="0.3">
      <c r="A10" s="3" t="s">
        <v>19</v>
      </c>
      <c r="B10" s="4" t="s">
        <v>20</v>
      </c>
      <c r="C10" s="3" t="s">
        <v>29</v>
      </c>
      <c r="D10" s="3" t="s">
        <v>30</v>
      </c>
      <c r="E10" s="3" t="s">
        <v>31</v>
      </c>
      <c r="F10" s="3" t="s">
        <v>32</v>
      </c>
      <c r="G10" s="3">
        <v>45</v>
      </c>
      <c r="H10" s="3">
        <v>38</v>
      </c>
      <c r="I10" s="3">
        <v>8</v>
      </c>
      <c r="J10" s="3">
        <v>7</v>
      </c>
      <c r="K10" s="3">
        <v>1</v>
      </c>
      <c r="L10" s="3">
        <v>48</v>
      </c>
      <c r="M10" s="3">
        <v>2</v>
      </c>
      <c r="N10" s="3">
        <v>10</v>
      </c>
      <c r="O10" s="3">
        <v>10</v>
      </c>
    </row>
    <row r="11" spans="1:15" x14ac:dyDescent="0.3">
      <c r="A11" s="3" t="s">
        <v>19</v>
      </c>
      <c r="B11" s="4" t="s">
        <v>20</v>
      </c>
      <c r="C11" s="3" t="s">
        <v>29</v>
      </c>
      <c r="D11" s="3" t="s">
        <v>22</v>
      </c>
      <c r="E11" s="3" t="s">
        <v>33</v>
      </c>
      <c r="F11" s="3" t="s">
        <v>32</v>
      </c>
      <c r="G11" s="3">
        <v>40</v>
      </c>
      <c r="H11" s="3">
        <v>36</v>
      </c>
      <c r="I11" s="3">
        <v>8</v>
      </c>
      <c r="J11" s="3">
        <v>7</v>
      </c>
      <c r="K11" s="3">
        <v>1</v>
      </c>
      <c r="L11" s="3">
        <v>48</v>
      </c>
      <c r="M11" s="3">
        <v>0</v>
      </c>
      <c r="N11" s="3">
        <v>3</v>
      </c>
      <c r="O11" s="3">
        <v>11</v>
      </c>
    </row>
    <row r="12" spans="1:15" x14ac:dyDescent="0.3">
      <c r="A12" s="3" t="s">
        <v>19</v>
      </c>
      <c r="B12" s="4" t="s">
        <v>20</v>
      </c>
      <c r="C12" s="3" t="s">
        <v>29</v>
      </c>
      <c r="D12" s="3" t="s">
        <v>22</v>
      </c>
      <c r="E12" s="3" t="s">
        <v>34</v>
      </c>
      <c r="F12" s="3" t="s">
        <v>32</v>
      </c>
      <c r="G12" s="3">
        <v>23</v>
      </c>
      <c r="H12" s="3">
        <v>6</v>
      </c>
      <c r="I12" s="3">
        <v>9</v>
      </c>
      <c r="J12" s="3">
        <v>8</v>
      </c>
      <c r="K12" s="3">
        <v>1</v>
      </c>
      <c r="L12" s="3">
        <v>48</v>
      </c>
      <c r="M12" s="3">
        <v>0</v>
      </c>
      <c r="N12" s="3">
        <v>3</v>
      </c>
      <c r="O12" s="3">
        <v>10</v>
      </c>
    </row>
    <row r="13" spans="1:15" x14ac:dyDescent="0.3">
      <c r="A13" s="3" t="s">
        <v>19</v>
      </c>
      <c r="B13" s="4" t="s">
        <v>20</v>
      </c>
      <c r="C13" s="3" t="s">
        <v>29</v>
      </c>
      <c r="D13" s="3" t="s">
        <v>22</v>
      </c>
      <c r="E13" s="3" t="s">
        <v>35</v>
      </c>
      <c r="F13" s="3" t="s">
        <v>32</v>
      </c>
      <c r="G13" s="3">
        <v>40</v>
      </c>
      <c r="H13" s="3">
        <v>36</v>
      </c>
      <c r="I13" s="3">
        <v>14</v>
      </c>
      <c r="J13" s="3">
        <v>9</v>
      </c>
      <c r="K13" s="3">
        <v>1</v>
      </c>
      <c r="L13" s="3">
        <v>0</v>
      </c>
      <c r="M13" s="3">
        <v>8</v>
      </c>
      <c r="N13" s="3">
        <v>8</v>
      </c>
      <c r="O13" s="3">
        <v>10</v>
      </c>
    </row>
    <row r="14" spans="1:15" x14ac:dyDescent="0.3">
      <c r="A14" s="3" t="s">
        <v>19</v>
      </c>
      <c r="B14" s="4" t="s">
        <v>20</v>
      </c>
      <c r="C14" s="3" t="s">
        <v>29</v>
      </c>
      <c r="D14" s="3" t="s">
        <v>30</v>
      </c>
      <c r="E14" s="3" t="s">
        <v>31</v>
      </c>
      <c r="F14" s="3" t="s">
        <v>32</v>
      </c>
      <c r="G14" s="3">
        <v>88</v>
      </c>
      <c r="H14" s="3">
        <v>74</v>
      </c>
      <c r="I14" s="3">
        <v>13</v>
      </c>
      <c r="J14" s="3">
        <v>9</v>
      </c>
      <c r="K14" s="3">
        <v>3</v>
      </c>
      <c r="L14" s="3">
        <v>0</v>
      </c>
      <c r="M14" s="3">
        <v>5</v>
      </c>
      <c r="N14" s="3">
        <v>5</v>
      </c>
      <c r="O14" s="3">
        <v>10</v>
      </c>
    </row>
    <row r="15" spans="1:15" x14ac:dyDescent="0.3">
      <c r="A15" s="5"/>
      <c r="B15" s="5"/>
      <c r="C15" s="5"/>
      <c r="D15" s="5"/>
      <c r="E15" s="5"/>
      <c r="F15" s="5"/>
      <c r="G15" s="5">
        <f t="shared" ref="G15:O15" si="1">SUM(G10,G11,G12,G13,G14)</f>
        <v>236</v>
      </c>
      <c r="H15" s="5">
        <f t="shared" si="1"/>
        <v>190</v>
      </c>
      <c r="I15" s="5">
        <f t="shared" si="1"/>
        <v>52</v>
      </c>
      <c r="J15" s="5">
        <f t="shared" si="1"/>
        <v>40</v>
      </c>
      <c r="K15" s="5">
        <f t="shared" si="1"/>
        <v>7</v>
      </c>
      <c r="L15" s="5">
        <f t="shared" si="1"/>
        <v>144</v>
      </c>
      <c r="M15" s="5">
        <f t="shared" si="1"/>
        <v>15</v>
      </c>
      <c r="N15" s="5">
        <f t="shared" si="1"/>
        <v>29</v>
      </c>
      <c r="O15" s="5">
        <f t="shared" si="1"/>
        <v>51</v>
      </c>
    </row>
    <row r="16" spans="1:15" x14ac:dyDescent="0.3">
      <c r="A16" s="3" t="s">
        <v>19</v>
      </c>
      <c r="B16" s="4" t="s">
        <v>20</v>
      </c>
      <c r="C16" s="3" t="s">
        <v>36</v>
      </c>
      <c r="D16" s="3" t="s">
        <v>30</v>
      </c>
      <c r="E16" s="3" t="s">
        <v>37</v>
      </c>
      <c r="F16" s="3" t="s">
        <v>38</v>
      </c>
      <c r="G16" s="3">
        <v>48</v>
      </c>
      <c r="H16" s="3">
        <v>40</v>
      </c>
      <c r="I16" s="3">
        <v>5</v>
      </c>
      <c r="J16" s="3">
        <v>5</v>
      </c>
      <c r="K16" s="3">
        <v>0</v>
      </c>
      <c r="L16" s="3">
        <v>3</v>
      </c>
      <c r="M16" s="3">
        <v>3</v>
      </c>
      <c r="N16" s="3">
        <v>3</v>
      </c>
      <c r="O16" s="3">
        <v>2</v>
      </c>
    </row>
    <row r="17" spans="1:15" x14ac:dyDescent="0.3">
      <c r="A17" s="3" t="s">
        <v>19</v>
      </c>
      <c r="B17" s="4" t="s">
        <v>20</v>
      </c>
      <c r="C17" s="3" t="s">
        <v>36</v>
      </c>
      <c r="D17" s="3" t="s">
        <v>30</v>
      </c>
      <c r="E17" s="3" t="s">
        <v>39</v>
      </c>
      <c r="F17" s="3" t="s">
        <v>38</v>
      </c>
      <c r="G17" s="3">
        <v>48</v>
      </c>
      <c r="H17" s="3">
        <v>40</v>
      </c>
      <c r="I17" s="3">
        <v>5</v>
      </c>
      <c r="J17" s="3">
        <v>5</v>
      </c>
      <c r="K17" s="3">
        <v>2</v>
      </c>
      <c r="L17" s="3">
        <v>3</v>
      </c>
      <c r="M17" s="3">
        <v>3</v>
      </c>
      <c r="N17" s="3">
        <v>3</v>
      </c>
      <c r="O17" s="3">
        <v>2</v>
      </c>
    </row>
    <row r="18" spans="1:15" x14ac:dyDescent="0.3">
      <c r="A18" s="3" t="s">
        <v>19</v>
      </c>
      <c r="B18" s="4" t="s">
        <v>20</v>
      </c>
      <c r="C18" s="3" t="s">
        <v>36</v>
      </c>
      <c r="D18" s="3" t="s">
        <v>30</v>
      </c>
      <c r="E18" s="3" t="s">
        <v>40</v>
      </c>
      <c r="F18" s="3" t="s">
        <v>38</v>
      </c>
      <c r="G18" s="3">
        <v>48</v>
      </c>
      <c r="H18" s="3">
        <v>40</v>
      </c>
      <c r="I18" s="3">
        <v>20</v>
      </c>
      <c r="J18" s="3">
        <v>20</v>
      </c>
      <c r="K18" s="3">
        <v>0</v>
      </c>
      <c r="L18" s="3">
        <v>1</v>
      </c>
      <c r="M18" s="3">
        <v>0</v>
      </c>
      <c r="N18" s="3">
        <v>3</v>
      </c>
      <c r="O18" s="3">
        <v>2</v>
      </c>
    </row>
    <row r="19" spans="1:15" x14ac:dyDescent="0.3">
      <c r="A19" s="3" t="s">
        <v>19</v>
      </c>
      <c r="B19" s="4" t="s">
        <v>20</v>
      </c>
      <c r="C19" s="3" t="s">
        <v>36</v>
      </c>
      <c r="D19" s="3" t="s">
        <v>30</v>
      </c>
      <c r="E19" s="3" t="s">
        <v>41</v>
      </c>
      <c r="F19" s="3" t="s">
        <v>38</v>
      </c>
      <c r="G19" s="3">
        <v>48</v>
      </c>
      <c r="H19" s="3">
        <v>40</v>
      </c>
      <c r="I19" s="3">
        <v>20</v>
      </c>
      <c r="J19" s="3">
        <v>20</v>
      </c>
      <c r="K19" s="3">
        <v>2</v>
      </c>
      <c r="L19" s="3">
        <v>13</v>
      </c>
      <c r="M19" s="3">
        <v>0</v>
      </c>
      <c r="N19" s="3">
        <v>1</v>
      </c>
      <c r="O19" s="3">
        <v>2</v>
      </c>
    </row>
    <row r="20" spans="1:15" x14ac:dyDescent="0.3">
      <c r="A20" s="3" t="s">
        <v>19</v>
      </c>
      <c r="B20" s="4" t="s">
        <v>20</v>
      </c>
      <c r="C20" s="3" t="s">
        <v>36</v>
      </c>
      <c r="D20" s="3" t="s">
        <v>30</v>
      </c>
      <c r="E20" s="3" t="s">
        <v>42</v>
      </c>
      <c r="F20" s="3" t="s">
        <v>38</v>
      </c>
      <c r="G20" s="3">
        <v>48</v>
      </c>
      <c r="H20" s="3">
        <v>40</v>
      </c>
      <c r="I20" s="3">
        <v>29</v>
      </c>
      <c r="J20" s="3">
        <v>29</v>
      </c>
      <c r="K20" s="3">
        <v>0</v>
      </c>
      <c r="L20" s="3">
        <v>1</v>
      </c>
      <c r="M20" s="3">
        <v>1</v>
      </c>
      <c r="N20" s="3">
        <v>0</v>
      </c>
      <c r="O20" s="3">
        <v>2</v>
      </c>
    </row>
    <row r="21" spans="1:15" x14ac:dyDescent="0.3">
      <c r="A21" s="5"/>
      <c r="B21" s="5"/>
      <c r="C21" s="5"/>
      <c r="D21" s="5"/>
      <c r="E21" s="5"/>
      <c r="F21" s="5"/>
      <c r="G21" s="5">
        <f t="shared" ref="G21:O21" si="2">SUM(G16,G17,G18,G19,G20)</f>
        <v>240</v>
      </c>
      <c r="H21" s="5">
        <f t="shared" si="2"/>
        <v>200</v>
      </c>
      <c r="I21" s="5">
        <f t="shared" si="2"/>
        <v>79</v>
      </c>
      <c r="J21" s="5">
        <f t="shared" si="2"/>
        <v>79</v>
      </c>
      <c r="K21" s="5">
        <f t="shared" si="2"/>
        <v>4</v>
      </c>
      <c r="L21" s="5">
        <f t="shared" si="2"/>
        <v>21</v>
      </c>
      <c r="M21" s="5">
        <f t="shared" si="2"/>
        <v>7</v>
      </c>
      <c r="N21" s="5">
        <f t="shared" si="2"/>
        <v>10</v>
      </c>
      <c r="O21" s="5">
        <f t="shared" si="2"/>
        <v>10</v>
      </c>
    </row>
    <row r="22" spans="1:15" x14ac:dyDescent="0.3">
      <c r="A22" s="3" t="s">
        <v>19</v>
      </c>
      <c r="B22" s="4" t="s">
        <v>20</v>
      </c>
      <c r="C22" s="3" t="s">
        <v>43</v>
      </c>
      <c r="D22" s="3" t="s">
        <v>30</v>
      </c>
      <c r="E22" s="3" t="s">
        <v>44</v>
      </c>
      <c r="F22" s="3" t="s">
        <v>45</v>
      </c>
      <c r="G22" s="3">
        <v>8</v>
      </c>
      <c r="H22" s="3">
        <v>5</v>
      </c>
      <c r="I22" s="3">
        <v>29</v>
      </c>
      <c r="J22" s="3">
        <v>28</v>
      </c>
      <c r="K22" s="3">
        <v>1</v>
      </c>
      <c r="L22" s="3">
        <v>1</v>
      </c>
      <c r="M22" s="3">
        <v>4</v>
      </c>
      <c r="N22" s="3">
        <v>7</v>
      </c>
      <c r="O22" s="3">
        <v>1</v>
      </c>
    </row>
    <row r="23" spans="1:15" x14ac:dyDescent="0.3">
      <c r="A23" s="3" t="s">
        <v>19</v>
      </c>
      <c r="B23" s="4" t="s">
        <v>20</v>
      </c>
      <c r="C23" s="3" t="s">
        <v>43</v>
      </c>
      <c r="D23" s="3" t="s">
        <v>30</v>
      </c>
      <c r="E23" s="3" t="s">
        <v>46</v>
      </c>
      <c r="F23" s="3" t="s">
        <v>45</v>
      </c>
      <c r="G23" s="3">
        <v>26</v>
      </c>
      <c r="H23" s="3">
        <v>25</v>
      </c>
      <c r="I23" s="3">
        <v>29</v>
      </c>
      <c r="J23" s="3">
        <v>28</v>
      </c>
      <c r="K23" s="3">
        <v>1</v>
      </c>
      <c r="L23" s="3">
        <v>1</v>
      </c>
      <c r="M23" s="3">
        <v>3</v>
      </c>
      <c r="N23" s="3">
        <v>7</v>
      </c>
      <c r="O23" s="3">
        <v>1</v>
      </c>
    </row>
    <row r="24" spans="1:15" x14ac:dyDescent="0.3">
      <c r="A24" s="3" t="s">
        <v>19</v>
      </c>
      <c r="B24" s="4" t="s">
        <v>20</v>
      </c>
      <c r="C24" s="3" t="s">
        <v>43</v>
      </c>
      <c r="D24" s="3" t="s">
        <v>30</v>
      </c>
      <c r="E24" s="3" t="s">
        <v>47</v>
      </c>
      <c r="F24" s="3" t="s">
        <v>45</v>
      </c>
      <c r="G24" s="3">
        <v>26</v>
      </c>
      <c r="H24" s="3">
        <v>25</v>
      </c>
      <c r="I24" s="3">
        <v>2</v>
      </c>
      <c r="J24" s="3">
        <v>2</v>
      </c>
      <c r="K24" s="3">
        <v>0</v>
      </c>
      <c r="L24" s="3">
        <v>1</v>
      </c>
      <c r="M24" s="3">
        <v>2</v>
      </c>
      <c r="N24" s="3">
        <v>6</v>
      </c>
      <c r="O24" s="3">
        <v>1</v>
      </c>
    </row>
    <row r="25" spans="1:15" x14ac:dyDescent="0.3">
      <c r="A25" s="3" t="s">
        <v>19</v>
      </c>
      <c r="B25" s="4" t="s">
        <v>20</v>
      </c>
      <c r="C25" s="3" t="s">
        <v>43</v>
      </c>
      <c r="D25" s="3" t="s">
        <v>30</v>
      </c>
      <c r="E25" s="3" t="s">
        <v>48</v>
      </c>
      <c r="F25" s="3" t="s">
        <v>45</v>
      </c>
      <c r="G25" s="3">
        <v>8</v>
      </c>
      <c r="H25" s="3">
        <v>5</v>
      </c>
      <c r="I25" s="3">
        <v>2</v>
      </c>
      <c r="J25" s="3">
        <v>2</v>
      </c>
      <c r="K25" s="3">
        <v>0</v>
      </c>
      <c r="L25" s="3">
        <v>2</v>
      </c>
      <c r="M25" s="3">
        <v>3</v>
      </c>
      <c r="N25" s="3">
        <v>3</v>
      </c>
      <c r="O25" s="3">
        <v>1</v>
      </c>
    </row>
    <row r="26" spans="1:15" x14ac:dyDescent="0.3">
      <c r="A26" s="3" t="s">
        <v>19</v>
      </c>
      <c r="B26" s="4" t="s">
        <v>20</v>
      </c>
      <c r="C26" s="3" t="s">
        <v>43</v>
      </c>
      <c r="D26" s="3" t="s">
        <v>30</v>
      </c>
      <c r="E26" s="3" t="s">
        <v>49</v>
      </c>
      <c r="F26" s="3" t="s">
        <v>45</v>
      </c>
      <c r="G26" s="3">
        <v>49</v>
      </c>
      <c r="H26" s="3">
        <v>25</v>
      </c>
      <c r="I26" s="3">
        <v>2</v>
      </c>
      <c r="J26" s="3">
        <v>2</v>
      </c>
      <c r="K26" s="3">
        <v>0</v>
      </c>
      <c r="L26" s="3">
        <v>2</v>
      </c>
      <c r="M26" s="3">
        <v>3</v>
      </c>
      <c r="N26" s="3">
        <v>3</v>
      </c>
      <c r="O26" s="3">
        <v>1</v>
      </c>
    </row>
    <row r="27" spans="1:15" x14ac:dyDescent="0.3">
      <c r="A27" s="5"/>
      <c r="B27" s="5"/>
      <c r="C27" s="5"/>
      <c r="D27" s="5"/>
      <c r="E27" s="5"/>
      <c r="F27" s="5"/>
      <c r="G27" s="5">
        <f t="shared" ref="G27:O27" si="3">SUM(G22,G23,G24,G25,G26)</f>
        <v>117</v>
      </c>
      <c r="H27" s="5">
        <f t="shared" si="3"/>
        <v>85</v>
      </c>
      <c r="I27" s="5">
        <f t="shared" si="3"/>
        <v>64</v>
      </c>
      <c r="J27" s="5">
        <f t="shared" si="3"/>
        <v>62</v>
      </c>
      <c r="K27" s="5">
        <f t="shared" si="3"/>
        <v>2</v>
      </c>
      <c r="L27" s="5">
        <f t="shared" si="3"/>
        <v>7</v>
      </c>
      <c r="M27" s="5">
        <f t="shared" si="3"/>
        <v>15</v>
      </c>
      <c r="N27" s="5">
        <f t="shared" si="3"/>
        <v>26</v>
      </c>
      <c r="O27" s="5">
        <f t="shared" si="3"/>
        <v>5</v>
      </c>
    </row>
    <row r="28" spans="1:15" x14ac:dyDescent="0.3">
      <c r="A28" s="3" t="s">
        <v>19</v>
      </c>
      <c r="B28" s="4" t="s">
        <v>20</v>
      </c>
      <c r="C28" s="3" t="s">
        <v>56</v>
      </c>
      <c r="D28" s="3" t="s">
        <v>22</v>
      </c>
      <c r="E28" s="3" t="s">
        <v>50</v>
      </c>
      <c r="F28" s="3" t="s">
        <v>51</v>
      </c>
      <c r="G28" s="3">
        <v>27</v>
      </c>
      <c r="H28" s="3">
        <v>46</v>
      </c>
      <c r="I28" s="3">
        <v>2</v>
      </c>
      <c r="J28" s="3">
        <v>2</v>
      </c>
      <c r="K28" s="3">
        <v>9</v>
      </c>
      <c r="L28" s="3">
        <v>7</v>
      </c>
      <c r="M28" s="3">
        <v>4</v>
      </c>
      <c r="N28" s="3">
        <v>1</v>
      </c>
      <c r="O28" s="3">
        <v>20</v>
      </c>
    </row>
    <row r="29" spans="1:15" x14ac:dyDescent="0.3">
      <c r="A29" s="3" t="s">
        <v>19</v>
      </c>
      <c r="B29" s="4" t="s">
        <v>20</v>
      </c>
      <c r="C29" s="3" t="s">
        <v>56</v>
      </c>
      <c r="D29" s="3" t="s">
        <v>22</v>
      </c>
      <c r="E29" s="3" t="s">
        <v>52</v>
      </c>
      <c r="F29" s="3" t="s">
        <v>51</v>
      </c>
      <c r="G29" s="3">
        <v>27</v>
      </c>
      <c r="H29" s="3">
        <v>46</v>
      </c>
      <c r="I29" s="3">
        <v>6</v>
      </c>
      <c r="J29" s="3">
        <v>4</v>
      </c>
      <c r="K29" s="3">
        <v>7</v>
      </c>
      <c r="L29" s="3">
        <v>7</v>
      </c>
      <c r="M29" s="3">
        <v>4</v>
      </c>
      <c r="N29" s="3">
        <v>1</v>
      </c>
      <c r="O29" s="3">
        <v>20</v>
      </c>
    </row>
    <row r="30" spans="1:15" x14ac:dyDescent="0.3">
      <c r="A30" s="3" t="s">
        <v>19</v>
      </c>
      <c r="B30" s="4" t="s">
        <v>20</v>
      </c>
      <c r="C30" s="3" t="s">
        <v>56</v>
      </c>
      <c r="D30" s="3" t="s">
        <v>22</v>
      </c>
      <c r="E30" s="3" t="s">
        <v>53</v>
      </c>
      <c r="F30" s="3" t="s">
        <v>51</v>
      </c>
      <c r="G30" s="3">
        <v>27</v>
      </c>
      <c r="H30" s="3">
        <v>46</v>
      </c>
      <c r="I30" s="3">
        <v>17</v>
      </c>
      <c r="J30" s="3">
        <v>19</v>
      </c>
      <c r="K30" s="3">
        <v>7</v>
      </c>
      <c r="L30" s="3">
        <v>7</v>
      </c>
      <c r="M30" s="3">
        <v>4</v>
      </c>
      <c r="N30" s="3">
        <v>1</v>
      </c>
      <c r="O30" s="3">
        <v>30</v>
      </c>
    </row>
    <row r="31" spans="1:15" x14ac:dyDescent="0.3">
      <c r="A31" s="3" t="s">
        <v>19</v>
      </c>
      <c r="B31" s="4" t="s">
        <v>20</v>
      </c>
      <c r="C31" s="3" t="s">
        <v>56</v>
      </c>
      <c r="D31" s="3" t="s">
        <v>30</v>
      </c>
      <c r="E31" s="3" t="s">
        <v>54</v>
      </c>
      <c r="F31" s="3" t="s">
        <v>51</v>
      </c>
      <c r="G31" s="3">
        <v>10</v>
      </c>
      <c r="H31" s="3">
        <v>4</v>
      </c>
      <c r="I31" s="3">
        <v>6</v>
      </c>
      <c r="J31" s="3">
        <v>4</v>
      </c>
      <c r="K31" s="3">
        <v>6</v>
      </c>
      <c r="L31" s="3">
        <v>5</v>
      </c>
      <c r="M31" s="3">
        <v>8</v>
      </c>
      <c r="N31" s="3">
        <v>1</v>
      </c>
      <c r="O31" s="3">
        <v>20</v>
      </c>
    </row>
    <row r="32" spans="1:15" x14ac:dyDescent="0.3">
      <c r="A32" s="3" t="s">
        <v>19</v>
      </c>
      <c r="B32" s="4" t="s">
        <v>20</v>
      </c>
      <c r="C32" s="3" t="s">
        <v>56</v>
      </c>
      <c r="D32" s="3" t="s">
        <v>30</v>
      </c>
      <c r="E32" s="3" t="s">
        <v>55</v>
      </c>
      <c r="F32" s="3" t="s">
        <v>51</v>
      </c>
      <c r="G32" s="3">
        <v>10</v>
      </c>
      <c r="H32" s="3">
        <v>4</v>
      </c>
      <c r="I32" s="3">
        <v>6</v>
      </c>
      <c r="J32" s="3">
        <v>6</v>
      </c>
      <c r="K32" s="3">
        <v>9</v>
      </c>
      <c r="L32" s="3">
        <v>8</v>
      </c>
      <c r="M32" s="3">
        <v>4</v>
      </c>
      <c r="N32" s="3">
        <v>1</v>
      </c>
      <c r="O32" s="3">
        <v>19</v>
      </c>
    </row>
    <row r="33" spans="1:15" x14ac:dyDescent="0.3">
      <c r="A33" s="5"/>
      <c r="B33" s="5"/>
      <c r="C33" s="5"/>
      <c r="D33" s="5"/>
      <c r="E33" s="5"/>
      <c r="F33" s="5"/>
      <c r="G33" s="5">
        <f t="shared" ref="G33:O33" si="4">SUM(G28:G32)</f>
        <v>101</v>
      </c>
      <c r="H33" s="5">
        <f t="shared" si="4"/>
        <v>146</v>
      </c>
      <c r="I33" s="5">
        <f t="shared" si="4"/>
        <v>37</v>
      </c>
      <c r="J33" s="5">
        <f t="shared" si="4"/>
        <v>35</v>
      </c>
      <c r="K33" s="5">
        <f t="shared" si="4"/>
        <v>38</v>
      </c>
      <c r="L33" s="5">
        <f t="shared" si="4"/>
        <v>34</v>
      </c>
      <c r="M33" s="5">
        <f t="shared" si="4"/>
        <v>24</v>
      </c>
      <c r="N33" s="5">
        <f t="shared" si="4"/>
        <v>5</v>
      </c>
      <c r="O33" s="5">
        <f t="shared" si="4"/>
        <v>109</v>
      </c>
    </row>
  </sheetData>
  <mergeCells count="3">
    <mergeCell ref="G2:H2"/>
    <mergeCell ref="I2:J2"/>
    <mergeCell ref="K2:N2"/>
  </mergeCells>
  <hyperlinks>
    <hyperlink ref="B4" r:id="rId1" xr:uid="{6B65F26D-18C6-4044-96EC-479B99E6B975}"/>
    <hyperlink ref="B5" r:id="rId2" xr:uid="{3A648D3C-8EAE-41EB-A4B1-F55F8C1C76AE}"/>
    <hyperlink ref="B6" r:id="rId3" xr:uid="{B661B794-AC39-472B-99B8-0E49F0D98895}"/>
    <hyperlink ref="B7" r:id="rId4" xr:uid="{314EB53A-6405-4071-8F0F-C5D17CC60043}"/>
    <hyperlink ref="B8" r:id="rId5" xr:uid="{942E289A-4CF4-4DDE-92D4-815553E046EA}"/>
    <hyperlink ref="B10" r:id="rId6" xr:uid="{7910C755-ADA2-44E5-8100-01723BDE652B}"/>
    <hyperlink ref="B11" r:id="rId7" xr:uid="{E884AB03-B8D9-4E76-BA8E-98C6725B77BB}"/>
    <hyperlink ref="B12" r:id="rId8" xr:uid="{32C0392E-9E1B-479D-8FBE-A159A13F9D45}"/>
    <hyperlink ref="B13" r:id="rId9" xr:uid="{DC6125AA-B416-4D81-B7E7-5BD2A4222410}"/>
    <hyperlink ref="B14" r:id="rId10" xr:uid="{3091BD26-866A-4445-BDB6-F90A92F09EA8}"/>
    <hyperlink ref="B16" r:id="rId11" xr:uid="{87BED556-4B32-472A-BAF3-660B031A2D27}"/>
    <hyperlink ref="B17" r:id="rId12" xr:uid="{C4FE702E-05F8-48A5-BC36-BD35F8A3F271}"/>
    <hyperlink ref="B18" r:id="rId13" xr:uid="{E8EF9B74-0EFF-47B9-87CE-814C74E14F55}"/>
    <hyperlink ref="B19" r:id="rId14" xr:uid="{DD92B6B0-F149-4B91-BE3D-CBECF63E02BF}"/>
    <hyperlink ref="B20" r:id="rId15" xr:uid="{CF25EDC3-4020-4AEB-BEBD-8EAAD2338EDF}"/>
    <hyperlink ref="B22" r:id="rId16" xr:uid="{BEEC755A-BE9A-467A-A707-3D3E32736B31}"/>
    <hyperlink ref="B23" r:id="rId17" xr:uid="{6F5BB3C0-9EE4-4C84-AD48-A76D0FC66FCF}"/>
    <hyperlink ref="B24" r:id="rId18" xr:uid="{48A9B4FA-D081-44ED-BFEA-C285AD98257A}"/>
    <hyperlink ref="B25" r:id="rId19" xr:uid="{B3DEBBF1-7D0C-4A24-B723-AAA0DB3ECEFA}"/>
    <hyperlink ref="B26" r:id="rId20" xr:uid="{2CCE017D-2E27-47B4-80C3-18A64A2A28ED}"/>
    <hyperlink ref="B28" r:id="rId21" xr:uid="{C5B911BE-A7BB-4AEF-A6CC-5357F637E5F3}"/>
    <hyperlink ref="B29" r:id="rId22" xr:uid="{ECE18902-78DC-425C-9B09-151385CC9399}"/>
    <hyperlink ref="B30" r:id="rId23" xr:uid="{DC0C071B-A55B-4DB9-8FE0-10ADBA132B71}"/>
    <hyperlink ref="B31" r:id="rId24" xr:uid="{F902274D-DA73-495A-A1C7-7A1182515D3F}"/>
    <hyperlink ref="B32" r:id="rId25" xr:uid="{780E2371-10C4-45DE-B853-2070B93B148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S4 metrics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2022-05-19T01:58:14Z</dcterms:created>
  <dcterms:modified xsi:type="dcterms:W3CDTF">2022-05-19T03:00:58Z</dcterms:modified>
</cp:coreProperties>
</file>