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7fd77eff8119b6/Ensino/Projeto e Tecnologia na Indústria da construção/"/>
    </mc:Choice>
  </mc:AlternateContent>
  <xr:revisionPtr revIDLastSave="208" documentId="8_{B0381B8C-1977-6E44-9BDE-A43FADE66C1E}" xr6:coauthVersionLast="47" xr6:coauthVersionMax="47" xr10:uidLastSave="{997CC2B6-DB43-E849-AF4C-C026EB92CBF8}"/>
  <bookViews>
    <workbookView xWindow="20" yWindow="500" windowWidth="21080" windowHeight="19060" activeTab="2" xr2:uid="{912C1BDE-589A-934D-86F9-E57393A250B9}"/>
  </bookViews>
  <sheets>
    <sheet name="Média" sheetId="2" r:id="rId1"/>
    <sheet name="AV1" sheetId="1" r:id="rId2"/>
    <sheet name="AV2" sheetId="3" r:id="rId3"/>
    <sheet name="AV3" sheetId="4" r:id="rId4"/>
    <sheet name="Avaliação discent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6" i="3"/>
  <c r="G5" i="3"/>
  <c r="G4" i="3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D3" i="2"/>
  <c r="D4" i="2"/>
  <c r="H4" i="2" s="1"/>
  <c r="D5" i="2"/>
  <c r="D6" i="2"/>
  <c r="H6" i="2" s="1"/>
  <c r="D7" i="2"/>
  <c r="D8" i="2"/>
  <c r="D9" i="2"/>
  <c r="H9" i="2" s="1"/>
  <c r="D10" i="2"/>
  <c r="H10" i="2" s="1"/>
  <c r="D11" i="2"/>
  <c r="D12" i="2"/>
  <c r="H12" i="2" s="1"/>
  <c r="D13" i="2"/>
  <c r="D14" i="2"/>
  <c r="H14" i="2" s="1"/>
  <c r="D15" i="2"/>
  <c r="D16" i="2"/>
  <c r="D17" i="2"/>
  <c r="D18" i="2"/>
  <c r="H18" i="2" s="1"/>
  <c r="D19" i="2"/>
  <c r="D20" i="2"/>
  <c r="H20" i="2" s="1"/>
  <c r="D21" i="2"/>
  <c r="D22" i="2"/>
  <c r="H22" i="2" s="1"/>
  <c r="D23" i="2"/>
  <c r="D24" i="2"/>
  <c r="D25" i="2"/>
  <c r="D26" i="2"/>
  <c r="H26" i="2" s="1"/>
  <c r="G12" i="1"/>
  <c r="G3" i="1"/>
  <c r="D2" i="2"/>
  <c r="H3" i="2"/>
  <c r="H5" i="2"/>
  <c r="H7" i="2"/>
  <c r="H8" i="2"/>
  <c r="H11" i="2"/>
  <c r="H13" i="2"/>
  <c r="H15" i="2"/>
  <c r="H16" i="2"/>
  <c r="H17" i="2"/>
  <c r="H19" i="2"/>
  <c r="H21" i="2"/>
  <c r="H23" i="2"/>
  <c r="H24" i="2"/>
  <c r="H25" i="2"/>
  <c r="H2" i="2"/>
  <c r="G4" i="1"/>
  <c r="G5" i="1"/>
  <c r="G6" i="1"/>
</calcChain>
</file>

<file path=xl/sharedStrings.xml><?xml version="1.0" encoding="utf-8"?>
<sst xmlns="http://schemas.openxmlformats.org/spreadsheetml/2006/main" count="129" uniqueCount="51">
  <si>
    <t>Estudante</t>
  </si>
  <si>
    <t>Equipe 1</t>
  </si>
  <si>
    <t>Equipe 2</t>
  </si>
  <si>
    <t>Equipe 3</t>
  </si>
  <si>
    <t>Equipe 4</t>
  </si>
  <si>
    <t>Capacidade de explicitar as ideias - explicar de maneira clara as decisões e conclusões tomadas</t>
  </si>
  <si>
    <t>Boa distribuição do tempo na apresentação</t>
  </si>
  <si>
    <t>Clareza na escrita do relatório que apresenta a proposta</t>
  </si>
  <si>
    <t>Nota</t>
  </si>
  <si>
    <t>Profundidade de conhecimento demonstrado nos temas correlatos ao trabalho</t>
  </si>
  <si>
    <t>O quanto o trabalho é original no campo de tecnologia digital para Construção Civil</t>
  </si>
  <si>
    <t>Equipe</t>
  </si>
  <si>
    <t>AV1</t>
  </si>
  <si>
    <t>AV2</t>
  </si>
  <si>
    <t>AV3</t>
  </si>
  <si>
    <t>EDAG</t>
  </si>
  <si>
    <t>Nota Final</t>
  </si>
  <si>
    <t>RA</t>
  </si>
  <si>
    <t>Adrielle Fidelis Gonçalves</t>
  </si>
  <si>
    <t>20A.752239</t>
  </si>
  <si>
    <t>Alice Trevisan Oliveira</t>
  </si>
  <si>
    <t>Amanda Souza Barreto de Carvalho</t>
  </si>
  <si>
    <t>Augusto Sampaio Minho</t>
  </si>
  <si>
    <t>Beatriz Guedes Soares</t>
  </si>
  <si>
    <t>Brenda Oliveira</t>
  </si>
  <si>
    <t>Daniel Menezes de Araujo</t>
  </si>
  <si>
    <t>Gabriel Antonio Araujo da Silva</t>
  </si>
  <si>
    <t>Gabriel Garcia Oliveira de Medeiros</t>
  </si>
  <si>
    <t>Gabriele Gusmão Tanajura Guimarães</t>
  </si>
  <si>
    <t>Júlia Santos Gonzalez</t>
  </si>
  <si>
    <t>Larissa Miranda Sa</t>
  </si>
  <si>
    <t>Leonardo Rabello Benevides Cardoso</t>
  </si>
  <si>
    <t>Letícia Rossi Machado</t>
  </si>
  <si>
    <t>20A.752240</t>
  </si>
  <si>
    <t>Luana Pichler Silva</t>
  </si>
  <si>
    <t>Luiz Eduardo Bandeira Correia</t>
  </si>
  <si>
    <t>1T1.785447</t>
  </si>
  <si>
    <t>Marcella Leahy Barral Doria</t>
  </si>
  <si>
    <t>Mariana Gimenez Calchi</t>
  </si>
  <si>
    <t>Milena Andrade Carvalho</t>
  </si>
  <si>
    <t>Nathan Araponga Neri</t>
  </si>
  <si>
    <t>Pedro Henrique de Abreu Evangelista</t>
  </si>
  <si>
    <t>Pedro Talamoni de Abreu</t>
  </si>
  <si>
    <t>Rafaela Agra Gomes</t>
  </si>
  <si>
    <t>Victor Eduardo Molina Vidal Carrera</t>
  </si>
  <si>
    <t>Victor Felipe Antonio Damaceno Brandao</t>
  </si>
  <si>
    <t>Avaliação do docente</t>
  </si>
  <si>
    <t>Avaliação do Discente</t>
  </si>
  <si>
    <t>Aluno(a)</t>
  </si>
  <si>
    <t>O(A) estudante contribuiu de maneira ativa para o desenvolvimento do trabalho</t>
  </si>
  <si>
    <t>O(A) estudante participou de das reuniões contribuindo para o desenvolvimento do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</si>
</sst>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Verdana"/>
    </font>
    <font>
      <sz val="8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wrapText="1"/>
    </xf>
    <xf numFmtId="3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3" fontId="3" fillId="2" borderId="0" xfId="0" applyNumberFormat="1" applyFont="1" applyFill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27B9-8D26-BB4E-B929-4FBF567077F9}">
  <dimension ref="A1:H26"/>
  <sheetViews>
    <sheetView workbookViewId="0">
      <selection activeCell="D2" sqref="D2:H26"/>
    </sheetView>
  </sheetViews>
  <sheetFormatPr baseColWidth="10" defaultColWidth="10.83203125" defaultRowHeight="16" x14ac:dyDescent="0.2"/>
  <cols>
    <col min="2" max="2" width="31.5" customWidth="1"/>
  </cols>
  <sheetData>
    <row r="1" spans="1:8" ht="15" x14ac:dyDescent="0.2">
      <c r="A1" s="5" t="s">
        <v>17</v>
      </c>
      <c r="B1" s="5" t="s">
        <v>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ht="14.25" customHeight="1" x14ac:dyDescent="0.2">
      <c r="A2" s="2">
        <v>19705584</v>
      </c>
      <c r="B2" s="1" t="s">
        <v>18</v>
      </c>
      <c r="C2" s="1" t="s">
        <v>1</v>
      </c>
      <c r="D2" s="8">
        <f>(SUMIF('AV1'!$A$3:A$6,C2,'AV1'!$G$3:$G$6)* 0.7) + (SUMIF('AV1'!$B$12:$B$36,B2,'AV1'!$G$12:$G$36)*0.3)</f>
        <v>0</v>
      </c>
      <c r="E2" s="8"/>
      <c r="F2" s="8"/>
      <c r="G2" s="8"/>
      <c r="H2" s="8">
        <f>(D2*0.25)+(E2*0.25)+(F2*0.3)+(G2*0.2)</f>
        <v>0</v>
      </c>
    </row>
    <row r="3" spans="1:8" ht="14.25" customHeight="1" x14ac:dyDescent="0.2">
      <c r="A3" s="3" t="s">
        <v>19</v>
      </c>
      <c r="B3" s="1" t="s">
        <v>20</v>
      </c>
      <c r="C3" s="1"/>
      <c r="D3" s="8">
        <f>(SUMIF('AV1'!$A$3:A$6,C3,'AV1'!$G$3:$G$6)* 0.7) + (SUMIF('AV1'!$B$12:$B$36,B3,'AV1'!$G$12:$G$36)*0.3)</f>
        <v>0</v>
      </c>
      <c r="E3" s="8"/>
      <c r="F3" s="8"/>
      <c r="G3" s="8"/>
      <c r="H3" s="8">
        <f t="shared" ref="H3:H26" si="0">(D3*0.25)+(E3*0.25)+(F3*0.3)+(G3*0.2)</f>
        <v>0</v>
      </c>
    </row>
    <row r="4" spans="1:8" ht="14.25" customHeight="1" x14ac:dyDescent="0.2">
      <c r="A4" s="2">
        <v>19704952</v>
      </c>
      <c r="B4" s="1" t="s">
        <v>21</v>
      </c>
      <c r="C4" s="1"/>
      <c r="D4" s="8">
        <f>(SUMIF('AV1'!$A$3:A$6,C4,'AV1'!$G$3:$G$6)* 0.7) + (SUMIF('AV1'!$B$12:$B$36,B4,'AV1'!$G$12:$G$36)*0.3)</f>
        <v>0</v>
      </c>
      <c r="E4" s="8"/>
      <c r="F4" s="8"/>
      <c r="G4" s="8"/>
      <c r="H4" s="8">
        <f t="shared" si="0"/>
        <v>0</v>
      </c>
    </row>
    <row r="5" spans="1:8" ht="14.25" customHeight="1" x14ac:dyDescent="0.2">
      <c r="A5" s="2">
        <v>18664806</v>
      </c>
      <c r="B5" s="1" t="s">
        <v>22</v>
      </c>
      <c r="C5" s="1"/>
      <c r="D5" s="8">
        <f>(SUMIF('AV1'!$A$3:A$6,C5,'AV1'!$G$3:$G$6)* 0.7) + (SUMIF('AV1'!$B$12:$B$36,B5,'AV1'!$G$12:$G$36)*0.3)</f>
        <v>0</v>
      </c>
      <c r="E5" s="8"/>
      <c r="F5" s="8"/>
      <c r="G5" s="8"/>
      <c r="H5" s="8">
        <f t="shared" si="0"/>
        <v>0</v>
      </c>
    </row>
    <row r="6" spans="1:8" ht="14.25" customHeight="1" x14ac:dyDescent="0.2">
      <c r="A6" s="2">
        <v>19705700</v>
      </c>
      <c r="B6" s="1" t="s">
        <v>23</v>
      </c>
      <c r="C6" s="1"/>
      <c r="D6" s="8">
        <f>(SUMIF('AV1'!$A$3:A$6,C6,'AV1'!$G$3:$G$6)* 0.7) + (SUMIF('AV1'!$B$12:$B$36,B6,'AV1'!$G$12:$G$36)*0.3)</f>
        <v>0</v>
      </c>
      <c r="E6" s="8"/>
      <c r="F6" s="8"/>
      <c r="G6" s="8"/>
      <c r="H6" s="8">
        <f t="shared" si="0"/>
        <v>0</v>
      </c>
    </row>
    <row r="7" spans="1:8" ht="14.25" customHeight="1" x14ac:dyDescent="0.2">
      <c r="A7" s="2">
        <v>19704946</v>
      </c>
      <c r="B7" s="1" t="s">
        <v>24</v>
      </c>
      <c r="C7" s="1"/>
      <c r="D7" s="8">
        <f>(SUMIF('AV1'!$A$3:A$6,C7,'AV1'!$G$3:$G$6)* 0.7) + (SUMIF('AV1'!$B$12:$B$36,B7,'AV1'!$G$12:$G$36)*0.3)</f>
        <v>0</v>
      </c>
      <c r="E7" s="8"/>
      <c r="F7" s="8"/>
      <c r="G7" s="8"/>
      <c r="H7" s="8">
        <f t="shared" si="0"/>
        <v>0</v>
      </c>
    </row>
    <row r="8" spans="1:8" ht="14.25" customHeight="1" x14ac:dyDescent="0.2">
      <c r="A8" s="2">
        <v>19705249</v>
      </c>
      <c r="B8" s="1" t="s">
        <v>25</v>
      </c>
      <c r="C8" s="1"/>
      <c r="D8" s="8">
        <f>(SUMIF('AV1'!$A$3:A$6,C8,'AV1'!$G$3:$G$6)* 0.7) + (SUMIF('AV1'!$B$12:$B$36,B8,'AV1'!$G$12:$G$36)*0.3)</f>
        <v>0</v>
      </c>
      <c r="E8" s="8"/>
      <c r="F8" s="8"/>
      <c r="G8" s="8"/>
      <c r="H8" s="8">
        <f t="shared" si="0"/>
        <v>0</v>
      </c>
    </row>
    <row r="9" spans="1:8" ht="14.25" customHeight="1" x14ac:dyDescent="0.2">
      <c r="A9" s="2">
        <v>19710712</v>
      </c>
      <c r="B9" s="1" t="s">
        <v>26</v>
      </c>
      <c r="C9" s="1"/>
      <c r="D9" s="8">
        <f>(SUMIF('AV1'!$A$3:A$6,C9,'AV1'!$G$3:$G$6)* 0.7) + (SUMIF('AV1'!$B$12:$B$36,B9,'AV1'!$G$12:$G$36)*0.3)</f>
        <v>0</v>
      </c>
      <c r="E9" s="8"/>
      <c r="F9" s="8"/>
      <c r="G9" s="8"/>
      <c r="H9" s="8">
        <f t="shared" si="0"/>
        <v>0</v>
      </c>
    </row>
    <row r="10" spans="1:8" ht="14.25" customHeight="1" x14ac:dyDescent="0.2">
      <c r="A10" s="2">
        <v>19704948</v>
      </c>
      <c r="B10" s="1" t="s">
        <v>27</v>
      </c>
      <c r="C10" s="1"/>
      <c r="D10" s="8">
        <f>(SUMIF('AV1'!$A$3:A$6,C10,'AV1'!$G$3:$G$6)* 0.7) + (SUMIF('AV1'!$B$12:$B$36,B10,'AV1'!$G$12:$G$36)*0.3)</f>
        <v>0</v>
      </c>
      <c r="E10" s="8"/>
      <c r="F10" s="8"/>
      <c r="G10" s="8"/>
      <c r="H10" s="8">
        <f t="shared" si="0"/>
        <v>0</v>
      </c>
    </row>
    <row r="11" spans="1:8" ht="14.25" customHeight="1" x14ac:dyDescent="0.2">
      <c r="A11" s="2">
        <v>19711458</v>
      </c>
      <c r="B11" s="1" t="s">
        <v>28</v>
      </c>
      <c r="C11" s="1"/>
      <c r="D11" s="8">
        <f>(SUMIF('AV1'!$A$3:A$6,C11,'AV1'!$G$3:$G$6)* 0.7) + (SUMIF('AV1'!$B$12:$B$36,B11,'AV1'!$G$12:$G$36)*0.3)</f>
        <v>0</v>
      </c>
      <c r="E11" s="8"/>
      <c r="F11" s="8"/>
      <c r="G11" s="8"/>
      <c r="H11" s="8">
        <f t="shared" si="0"/>
        <v>0</v>
      </c>
    </row>
    <row r="12" spans="1:8" ht="14.25" customHeight="1" x14ac:dyDescent="0.2">
      <c r="A12" s="2">
        <v>19705132</v>
      </c>
      <c r="B12" s="1" t="s">
        <v>29</v>
      </c>
      <c r="C12" s="1"/>
      <c r="D12" s="8">
        <f>(SUMIF('AV1'!$A$3:A$6,C12,'AV1'!$G$3:$G$6)* 0.7) + (SUMIF('AV1'!$B$12:$B$36,B12,'AV1'!$G$12:$G$36)*0.3)</f>
        <v>0</v>
      </c>
      <c r="E12" s="8"/>
      <c r="F12" s="8"/>
      <c r="G12" s="8"/>
      <c r="H12" s="8">
        <f t="shared" si="0"/>
        <v>0</v>
      </c>
    </row>
    <row r="13" spans="1:8" ht="14.25" customHeight="1" x14ac:dyDescent="0.2">
      <c r="A13" s="2">
        <v>19704953</v>
      </c>
      <c r="B13" s="1" t="s">
        <v>30</v>
      </c>
      <c r="C13" s="1"/>
      <c r="D13" s="8">
        <f>(SUMIF('AV1'!$A$3:A$6,C13,'AV1'!$G$3:$G$6)* 0.7) + (SUMIF('AV1'!$B$12:$B$36,B13,'AV1'!$G$12:$G$36)*0.3)</f>
        <v>0</v>
      </c>
      <c r="E13" s="8"/>
      <c r="F13" s="8"/>
      <c r="G13" s="8"/>
      <c r="H13" s="8">
        <f t="shared" si="0"/>
        <v>0</v>
      </c>
    </row>
    <row r="14" spans="1:8" ht="14.25" customHeight="1" x14ac:dyDescent="0.2">
      <c r="A14" s="2">
        <v>19705251</v>
      </c>
      <c r="B14" s="1" t="s">
        <v>31</v>
      </c>
      <c r="C14" s="1"/>
      <c r="D14" s="8">
        <f>(SUMIF('AV1'!$A$3:A$6,C14,'AV1'!$G$3:$G$6)* 0.7) + (SUMIF('AV1'!$B$12:$B$36,B14,'AV1'!$G$12:$G$36)*0.3)</f>
        <v>0</v>
      </c>
      <c r="E14" s="8"/>
      <c r="F14" s="8"/>
      <c r="G14" s="8"/>
      <c r="H14" s="8">
        <f t="shared" si="0"/>
        <v>0</v>
      </c>
    </row>
    <row r="15" spans="1:8" ht="14.25" customHeight="1" x14ac:dyDescent="0.2">
      <c r="A15" s="2">
        <v>18664831</v>
      </c>
      <c r="B15" s="1" t="s">
        <v>32</v>
      </c>
      <c r="C15" s="1"/>
      <c r="D15" s="8">
        <f>(SUMIF('AV1'!$A$3:A$6,C15,'AV1'!$G$3:$G$6)* 0.7) + (SUMIF('AV1'!$B$12:$B$36,B15,'AV1'!$G$12:$G$36)*0.3)</f>
        <v>0</v>
      </c>
      <c r="E15" s="8"/>
      <c r="F15" s="8"/>
      <c r="G15" s="8"/>
      <c r="H15" s="8">
        <f t="shared" si="0"/>
        <v>0</v>
      </c>
    </row>
    <row r="16" spans="1:8" ht="14.25" customHeight="1" x14ac:dyDescent="0.2">
      <c r="A16" s="3" t="s">
        <v>33</v>
      </c>
      <c r="B16" s="1" t="s">
        <v>34</v>
      </c>
      <c r="C16" s="1"/>
      <c r="D16" s="8">
        <f>(SUMIF('AV1'!$A$3:A$6,C16,'AV1'!$G$3:$G$6)* 0.7) + (SUMIF('AV1'!$B$12:$B$36,B16,'AV1'!$G$12:$G$36)*0.3)</f>
        <v>0</v>
      </c>
      <c r="E16" s="8"/>
      <c r="F16" s="8"/>
      <c r="G16" s="8"/>
      <c r="H16" s="8">
        <f t="shared" si="0"/>
        <v>0</v>
      </c>
    </row>
    <row r="17" spans="1:8" ht="14.25" customHeight="1" x14ac:dyDescent="0.2">
      <c r="A17" s="2">
        <v>19686762</v>
      </c>
      <c r="B17" s="1" t="s">
        <v>35</v>
      </c>
      <c r="C17" s="1"/>
      <c r="D17" s="8">
        <f>(SUMIF('AV1'!$A$3:A$6,C17,'AV1'!$G$3:$G$6)* 0.7) + (SUMIF('AV1'!$B$12:$B$36,B17,'AV1'!$G$12:$G$36)*0.3)</f>
        <v>0</v>
      </c>
      <c r="E17" s="8"/>
      <c r="F17" s="8"/>
      <c r="G17" s="8"/>
      <c r="H17" s="8">
        <f t="shared" si="0"/>
        <v>0</v>
      </c>
    </row>
    <row r="18" spans="1:8" ht="14.25" customHeight="1" x14ac:dyDescent="0.2">
      <c r="A18" s="3" t="s">
        <v>36</v>
      </c>
      <c r="B18" s="1" t="s">
        <v>37</v>
      </c>
      <c r="C18" s="1"/>
      <c r="D18" s="8">
        <f>(SUMIF('AV1'!$A$3:A$6,C18,'AV1'!$G$3:$G$6)* 0.7) + (SUMIF('AV1'!$B$12:$B$36,B18,'AV1'!$G$12:$G$36)*0.3)</f>
        <v>0</v>
      </c>
      <c r="E18" s="8"/>
      <c r="F18" s="8"/>
      <c r="G18" s="8"/>
      <c r="H18" s="8">
        <f t="shared" si="0"/>
        <v>0</v>
      </c>
    </row>
    <row r="19" spans="1:8" ht="14.25" customHeight="1" x14ac:dyDescent="0.2">
      <c r="A19" s="2">
        <v>19705257</v>
      </c>
      <c r="B19" s="1" t="s">
        <v>38</v>
      </c>
      <c r="C19" s="1"/>
      <c r="D19" s="8">
        <f>(SUMIF('AV1'!$A$3:A$6,C19,'AV1'!$G$3:$G$6)* 0.7) + (SUMIF('AV1'!$B$12:$B$36,B19,'AV1'!$G$12:$G$36)*0.3)</f>
        <v>0</v>
      </c>
      <c r="E19" s="8"/>
      <c r="F19" s="8"/>
      <c r="G19" s="8"/>
      <c r="H19" s="8">
        <f t="shared" si="0"/>
        <v>0</v>
      </c>
    </row>
    <row r="20" spans="1:8" ht="14.25" customHeight="1" x14ac:dyDescent="0.2">
      <c r="A20" s="2">
        <v>19704956</v>
      </c>
      <c r="B20" s="1" t="s">
        <v>39</v>
      </c>
      <c r="C20" s="1"/>
      <c r="D20" s="8">
        <f>(SUMIF('AV1'!$A$3:A$6,C20,'AV1'!$G$3:$G$6)* 0.7) + (SUMIF('AV1'!$B$12:$B$36,B20,'AV1'!$G$12:$G$36)*0.3)</f>
        <v>0</v>
      </c>
      <c r="E20" s="8"/>
      <c r="F20" s="8"/>
      <c r="G20" s="8"/>
      <c r="H20" s="8">
        <f t="shared" si="0"/>
        <v>0</v>
      </c>
    </row>
    <row r="21" spans="1:8" ht="14.25" customHeight="1" x14ac:dyDescent="0.2">
      <c r="A21" s="2">
        <v>18664967</v>
      </c>
      <c r="B21" s="1" t="s">
        <v>40</v>
      </c>
      <c r="C21" s="1"/>
      <c r="D21" s="8">
        <f>(SUMIF('AV1'!$A$3:A$6,C21,'AV1'!$G$3:$G$6)* 0.7) + (SUMIF('AV1'!$B$12:$B$36,B21,'AV1'!$G$12:$G$36)*0.3)</f>
        <v>0</v>
      </c>
      <c r="E21" s="8"/>
      <c r="F21" s="8"/>
      <c r="G21" s="8"/>
      <c r="H21" s="8">
        <f t="shared" si="0"/>
        <v>0</v>
      </c>
    </row>
    <row r="22" spans="1:8" ht="14.25" customHeight="1" x14ac:dyDescent="0.2">
      <c r="A22" s="2">
        <v>15530285</v>
      </c>
      <c r="B22" s="1" t="s">
        <v>41</v>
      </c>
      <c r="C22" s="1"/>
      <c r="D22" s="8">
        <f>(SUMIF('AV1'!$A$3:A$6,C22,'AV1'!$G$3:$G$6)* 0.7) + (SUMIF('AV1'!$B$12:$B$36,B22,'AV1'!$G$12:$G$36)*0.3)</f>
        <v>0</v>
      </c>
      <c r="E22" s="8"/>
      <c r="F22" s="8"/>
      <c r="G22" s="8"/>
      <c r="H22" s="8">
        <f t="shared" si="0"/>
        <v>0</v>
      </c>
    </row>
    <row r="23" spans="1:8" ht="14.25" customHeight="1" x14ac:dyDescent="0.2">
      <c r="A23" s="2">
        <v>19709630</v>
      </c>
      <c r="B23" s="1" t="s">
        <v>42</v>
      </c>
      <c r="C23" s="1"/>
      <c r="D23" s="8">
        <f>(SUMIF('AV1'!$A$3:A$6,C23,'AV1'!$G$3:$G$6)* 0.7) + (SUMIF('AV1'!$B$12:$B$36,B23,'AV1'!$G$12:$G$36)*0.3)</f>
        <v>0</v>
      </c>
      <c r="E23" s="8"/>
      <c r="F23" s="8"/>
      <c r="G23" s="8"/>
      <c r="H23" s="8">
        <f t="shared" si="0"/>
        <v>0</v>
      </c>
    </row>
    <row r="24" spans="1:8" ht="14.25" customHeight="1" x14ac:dyDescent="0.2">
      <c r="A24" s="2">
        <v>19704949</v>
      </c>
      <c r="B24" s="1" t="s">
        <v>43</v>
      </c>
      <c r="C24" s="1"/>
      <c r="D24" s="8">
        <f>(SUMIF('AV1'!$A$3:A$6,C24,'AV1'!$G$3:$G$6)* 0.7) + (SUMIF('AV1'!$B$12:$B$36,B24,'AV1'!$G$12:$G$36)*0.3)</f>
        <v>0</v>
      </c>
      <c r="E24" s="8"/>
      <c r="F24" s="8"/>
      <c r="G24" s="8"/>
      <c r="H24" s="8">
        <f t="shared" si="0"/>
        <v>0</v>
      </c>
    </row>
    <row r="25" spans="1:8" ht="14.25" customHeight="1" x14ac:dyDescent="0.2">
      <c r="A25" s="2">
        <v>19704950</v>
      </c>
      <c r="B25" s="1" t="s">
        <v>44</v>
      </c>
      <c r="C25" s="1"/>
      <c r="D25" s="8">
        <f>(SUMIF('AV1'!$A$3:A$6,C25,'AV1'!$G$3:$G$6)* 0.7) + (SUMIF('AV1'!$B$12:$B$36,B25,'AV1'!$G$12:$G$36)*0.3)</f>
        <v>0</v>
      </c>
      <c r="E25" s="8"/>
      <c r="F25" s="8"/>
      <c r="G25" s="8"/>
      <c r="H25" s="8">
        <f t="shared" si="0"/>
        <v>0</v>
      </c>
    </row>
    <row r="26" spans="1:8" ht="14.25" customHeight="1" x14ac:dyDescent="0.2">
      <c r="A26" s="4">
        <v>19704954</v>
      </c>
      <c r="B26" s="1" t="s">
        <v>45</v>
      </c>
      <c r="C26" s="1"/>
      <c r="D26" s="8">
        <f>(SUMIF('AV1'!$A$3:A$6,C26,'AV1'!$G$3:$G$6)* 0.7) + (SUMIF('AV1'!$B$12:$B$36,B26,'AV1'!$G$12:$G$36)*0.3)</f>
        <v>0</v>
      </c>
      <c r="E26" s="8"/>
      <c r="F26" s="8"/>
      <c r="G26" s="8"/>
      <c r="H26" s="8">
        <f t="shared" si="0"/>
        <v>0</v>
      </c>
    </row>
  </sheetData>
  <dataValidations disablePrompts="1" count="1">
    <dataValidation type="list" allowBlank="1" showInputMessage="1" showErrorMessage="1" sqref="C2:C26" xr:uid="{74808782-CEB1-5243-82B6-7FE7E53A0190}">
      <formula1>"Equipe 1, Equipe 2, Equipe 3, Equipe 4"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949-9036-4B4F-A87B-A6FD67CF85CD}">
  <dimension ref="A1:G36"/>
  <sheetViews>
    <sheetView workbookViewId="0">
      <selection sqref="A1:XFD1048576"/>
    </sheetView>
  </sheetViews>
  <sheetFormatPr baseColWidth="10" defaultColWidth="10.83203125" defaultRowHeight="16" x14ac:dyDescent="0.2"/>
  <cols>
    <col min="2" max="2" width="26.5" customWidth="1"/>
    <col min="3" max="3" width="19.33203125" customWidth="1"/>
    <col min="4" max="4" width="16.1640625" customWidth="1"/>
    <col min="5" max="5" width="23.33203125" customWidth="1"/>
    <col min="6" max="6" width="21.5" customWidth="1"/>
  </cols>
  <sheetData>
    <row r="1" spans="1:7" x14ac:dyDescent="0.2">
      <c r="A1" t="s">
        <v>46</v>
      </c>
    </row>
    <row r="2" spans="1:7" s="7" customFormat="1" ht="54" customHeight="1" x14ac:dyDescent="0.2">
      <c r="A2" s="6" t="s">
        <v>0</v>
      </c>
      <c r="B2" s="6" t="s">
        <v>5</v>
      </c>
      <c r="C2" s="6" t="s">
        <v>7</v>
      </c>
      <c r="D2" s="6" t="s">
        <v>6</v>
      </c>
      <c r="E2" s="6" t="s">
        <v>10</v>
      </c>
      <c r="F2" s="6" t="s">
        <v>9</v>
      </c>
      <c r="G2" s="6" t="s">
        <v>8</v>
      </c>
    </row>
    <row r="3" spans="1:7" ht="15" x14ac:dyDescent="0.2">
      <c r="A3" s="1" t="s">
        <v>1</v>
      </c>
      <c r="B3" s="1"/>
      <c r="C3" s="1"/>
      <c r="D3" s="1"/>
      <c r="E3" s="1"/>
      <c r="F3" s="1"/>
      <c r="G3" s="1">
        <f>SUM(B3:F3)/COUNTA($B$2:$F$2)</f>
        <v>0</v>
      </c>
    </row>
    <row r="4" spans="1:7" ht="15" x14ac:dyDescent="0.2">
      <c r="A4" s="1" t="s">
        <v>2</v>
      </c>
      <c r="B4" s="1"/>
      <c r="C4" s="1"/>
      <c r="D4" s="1"/>
      <c r="E4" s="1"/>
      <c r="F4" s="1"/>
      <c r="G4" s="1">
        <f>SUM(B4:F4)/COUNTA($B$2:$F$2)</f>
        <v>0</v>
      </c>
    </row>
    <row r="5" spans="1:7" ht="15" x14ac:dyDescent="0.2">
      <c r="A5" s="1" t="s">
        <v>3</v>
      </c>
      <c r="B5" s="1"/>
      <c r="C5" s="1"/>
      <c r="D5" s="1"/>
      <c r="E5" s="1"/>
      <c r="F5" s="1"/>
      <c r="G5" s="1">
        <f>SUM(B5:F5)/COUNTA($B$2:$F$2)</f>
        <v>0</v>
      </c>
    </row>
    <row r="6" spans="1:7" ht="15" x14ac:dyDescent="0.2">
      <c r="A6" s="1" t="s">
        <v>4</v>
      </c>
      <c r="B6" s="1"/>
      <c r="C6" s="1"/>
      <c r="D6" s="1"/>
      <c r="E6" s="1"/>
      <c r="F6" s="1"/>
      <c r="G6" s="1">
        <f>SUM(B6:F6)/COUNTA($B$2:$F$2)</f>
        <v>0</v>
      </c>
    </row>
    <row r="7" spans="1:7" ht="15" x14ac:dyDescent="0.2">
      <c r="D7" s="1"/>
    </row>
    <row r="10" spans="1:7" x14ac:dyDescent="0.2">
      <c r="A10" t="s">
        <v>47</v>
      </c>
    </row>
    <row r="11" spans="1:7" ht="60" x14ac:dyDescent="0.2">
      <c r="A11" s="6" t="s">
        <v>17</v>
      </c>
      <c r="B11" s="6" t="s">
        <v>48</v>
      </c>
      <c r="C11" s="6" t="s">
        <v>50</v>
      </c>
      <c r="D11" s="6" t="s">
        <v>49</v>
      </c>
      <c r="E11" s="6"/>
      <c r="F11" s="6"/>
      <c r="G11" s="6" t="s">
        <v>8</v>
      </c>
    </row>
    <row r="12" spans="1:7" x14ac:dyDescent="0.2">
      <c r="A12" s="2">
        <v>19705584</v>
      </c>
      <c r="B12" s="1" t="s">
        <v>18</v>
      </c>
      <c r="C12" s="1"/>
      <c r="D12" s="1"/>
      <c r="E12" s="1"/>
      <c r="F12" s="1"/>
      <c r="G12" s="1">
        <f>SUM(C12:F12)/COUNTA($C$11:$F$11)</f>
        <v>0</v>
      </c>
    </row>
    <row r="13" spans="1:7" x14ac:dyDescent="0.2">
      <c r="A13" s="3" t="s">
        <v>19</v>
      </c>
      <c r="B13" s="1" t="s">
        <v>20</v>
      </c>
      <c r="C13" s="1"/>
      <c r="D13" s="1"/>
      <c r="E13" s="1"/>
      <c r="F13" s="1"/>
      <c r="G13" s="1">
        <f t="shared" ref="G13:G36" si="0">SUM(C13:F13)/COUNTA($C$11:$F$11)</f>
        <v>0</v>
      </c>
    </row>
    <row r="14" spans="1:7" x14ac:dyDescent="0.2">
      <c r="A14" s="2">
        <v>19704952</v>
      </c>
      <c r="B14" s="1" t="s">
        <v>21</v>
      </c>
      <c r="C14" s="1"/>
      <c r="D14" s="1"/>
      <c r="E14" s="1"/>
      <c r="F14" s="1"/>
      <c r="G14" s="1">
        <f t="shared" si="0"/>
        <v>0</v>
      </c>
    </row>
    <row r="15" spans="1:7" x14ac:dyDescent="0.2">
      <c r="A15" s="2">
        <v>18664806</v>
      </c>
      <c r="B15" s="1" t="s">
        <v>22</v>
      </c>
      <c r="C15" s="1"/>
      <c r="D15" s="1"/>
      <c r="E15" s="1"/>
      <c r="F15" s="1"/>
      <c r="G15" s="1">
        <f t="shared" si="0"/>
        <v>0</v>
      </c>
    </row>
    <row r="16" spans="1:7" x14ac:dyDescent="0.2">
      <c r="A16" s="2">
        <v>19705700</v>
      </c>
      <c r="B16" s="1" t="s">
        <v>23</v>
      </c>
      <c r="C16" s="1"/>
      <c r="D16" s="1"/>
      <c r="E16" s="1"/>
      <c r="F16" s="1"/>
      <c r="G16" s="1">
        <f t="shared" si="0"/>
        <v>0</v>
      </c>
    </row>
    <row r="17" spans="1:7" x14ac:dyDescent="0.2">
      <c r="A17" s="2">
        <v>19704946</v>
      </c>
      <c r="B17" s="1" t="s">
        <v>24</v>
      </c>
      <c r="C17" s="1"/>
      <c r="D17" s="1"/>
      <c r="E17" s="1"/>
      <c r="F17" s="1"/>
      <c r="G17" s="1">
        <f t="shared" si="0"/>
        <v>0</v>
      </c>
    </row>
    <row r="18" spans="1:7" x14ac:dyDescent="0.2">
      <c r="A18" s="2">
        <v>19705249</v>
      </c>
      <c r="B18" s="1" t="s">
        <v>25</v>
      </c>
      <c r="C18" s="1"/>
      <c r="D18" s="1"/>
      <c r="E18" s="1"/>
      <c r="F18" s="1"/>
      <c r="G18" s="1">
        <f t="shared" si="0"/>
        <v>0</v>
      </c>
    </row>
    <row r="19" spans="1:7" x14ac:dyDescent="0.2">
      <c r="A19" s="2">
        <v>19710712</v>
      </c>
      <c r="B19" s="1" t="s">
        <v>26</v>
      </c>
      <c r="C19" s="1"/>
      <c r="D19" s="1"/>
      <c r="E19" s="1"/>
      <c r="F19" s="1"/>
      <c r="G19" s="1">
        <f t="shared" si="0"/>
        <v>0</v>
      </c>
    </row>
    <row r="20" spans="1:7" x14ac:dyDescent="0.2">
      <c r="A20" s="2">
        <v>19704948</v>
      </c>
      <c r="B20" s="1" t="s">
        <v>27</v>
      </c>
      <c r="C20" s="1"/>
      <c r="D20" s="1"/>
      <c r="E20" s="1"/>
      <c r="F20" s="1"/>
      <c r="G20" s="1">
        <f t="shared" si="0"/>
        <v>0</v>
      </c>
    </row>
    <row r="21" spans="1:7" ht="25" x14ac:dyDescent="0.2">
      <c r="A21" s="2">
        <v>19711458</v>
      </c>
      <c r="B21" s="1" t="s">
        <v>28</v>
      </c>
      <c r="C21" s="1"/>
      <c r="D21" s="1"/>
      <c r="E21" s="1"/>
      <c r="F21" s="1"/>
      <c r="G21" s="1">
        <f t="shared" si="0"/>
        <v>0</v>
      </c>
    </row>
    <row r="22" spans="1:7" x14ac:dyDescent="0.2">
      <c r="A22" s="2">
        <v>19705132</v>
      </c>
      <c r="B22" s="1" t="s">
        <v>29</v>
      </c>
      <c r="C22" s="1"/>
      <c r="D22" s="1"/>
      <c r="E22" s="1"/>
      <c r="F22" s="1"/>
      <c r="G22" s="1">
        <f t="shared" si="0"/>
        <v>0</v>
      </c>
    </row>
    <row r="23" spans="1:7" x14ac:dyDescent="0.2">
      <c r="A23" s="2">
        <v>19704953</v>
      </c>
      <c r="B23" s="1" t="s">
        <v>30</v>
      </c>
      <c r="C23" s="1"/>
      <c r="D23" s="1"/>
      <c r="E23" s="1"/>
      <c r="F23" s="1"/>
      <c r="G23" s="1">
        <f t="shared" si="0"/>
        <v>0</v>
      </c>
    </row>
    <row r="24" spans="1:7" x14ac:dyDescent="0.2">
      <c r="A24" s="2">
        <v>19705251</v>
      </c>
      <c r="B24" s="1" t="s">
        <v>31</v>
      </c>
      <c r="C24" s="1"/>
      <c r="D24" s="1"/>
      <c r="E24" s="1"/>
      <c r="F24" s="1"/>
      <c r="G24" s="1">
        <f t="shared" si="0"/>
        <v>0</v>
      </c>
    </row>
    <row r="25" spans="1:7" x14ac:dyDescent="0.2">
      <c r="A25" s="2">
        <v>18664831</v>
      </c>
      <c r="B25" s="1" t="s">
        <v>32</v>
      </c>
      <c r="C25" s="1"/>
      <c r="D25" s="1"/>
      <c r="E25" s="1"/>
      <c r="F25" s="1"/>
      <c r="G25" s="1">
        <f t="shared" si="0"/>
        <v>0</v>
      </c>
    </row>
    <row r="26" spans="1:7" x14ac:dyDescent="0.2">
      <c r="A26" s="3" t="s">
        <v>33</v>
      </c>
      <c r="B26" s="1" t="s">
        <v>34</v>
      </c>
      <c r="C26" s="1"/>
      <c r="D26" s="1"/>
      <c r="E26" s="1"/>
      <c r="F26" s="1"/>
      <c r="G26" s="1">
        <f t="shared" si="0"/>
        <v>0</v>
      </c>
    </row>
    <row r="27" spans="1:7" x14ac:dyDescent="0.2">
      <c r="A27" s="2">
        <v>19686762</v>
      </c>
      <c r="B27" s="1" t="s">
        <v>35</v>
      </c>
      <c r="C27" s="1"/>
      <c r="D27" s="1"/>
      <c r="E27" s="1"/>
      <c r="F27" s="1"/>
      <c r="G27" s="1">
        <f t="shared" si="0"/>
        <v>0</v>
      </c>
    </row>
    <row r="28" spans="1:7" x14ac:dyDescent="0.2">
      <c r="A28" s="3" t="s">
        <v>36</v>
      </c>
      <c r="B28" s="1" t="s">
        <v>37</v>
      </c>
      <c r="C28" s="1"/>
      <c r="D28" s="1"/>
      <c r="E28" s="1"/>
      <c r="F28" s="1"/>
      <c r="G28" s="1">
        <f t="shared" si="0"/>
        <v>0</v>
      </c>
    </row>
    <row r="29" spans="1:7" x14ac:dyDescent="0.2">
      <c r="A29" s="2">
        <v>19705257</v>
      </c>
      <c r="B29" s="1" t="s">
        <v>38</v>
      </c>
      <c r="C29" s="1"/>
      <c r="D29" s="1"/>
      <c r="E29" s="1"/>
      <c r="F29" s="1"/>
      <c r="G29" s="1">
        <f t="shared" si="0"/>
        <v>0</v>
      </c>
    </row>
    <row r="30" spans="1:7" x14ac:dyDescent="0.2">
      <c r="A30" s="2">
        <v>19704956</v>
      </c>
      <c r="B30" s="1" t="s">
        <v>39</v>
      </c>
      <c r="C30" s="1"/>
      <c r="D30" s="1"/>
      <c r="E30" s="1"/>
      <c r="F30" s="1"/>
      <c r="G30" s="1">
        <f t="shared" si="0"/>
        <v>0</v>
      </c>
    </row>
    <row r="31" spans="1:7" x14ac:dyDescent="0.2">
      <c r="A31" s="2">
        <v>18664967</v>
      </c>
      <c r="B31" s="1" t="s">
        <v>40</v>
      </c>
      <c r="C31" s="1"/>
      <c r="D31" s="1"/>
      <c r="E31" s="1"/>
      <c r="F31" s="1"/>
      <c r="G31" s="1">
        <f t="shared" si="0"/>
        <v>0</v>
      </c>
    </row>
    <row r="32" spans="1:7" x14ac:dyDescent="0.2">
      <c r="A32" s="2">
        <v>15530285</v>
      </c>
      <c r="B32" s="1" t="s">
        <v>41</v>
      </c>
      <c r="C32" s="1"/>
      <c r="D32" s="1"/>
      <c r="E32" s="1"/>
      <c r="F32" s="1"/>
      <c r="G32" s="1">
        <f t="shared" si="0"/>
        <v>0</v>
      </c>
    </row>
    <row r="33" spans="1:7" x14ac:dyDescent="0.2">
      <c r="A33" s="2">
        <v>19709630</v>
      </c>
      <c r="B33" s="1" t="s">
        <v>42</v>
      </c>
      <c r="C33" s="1"/>
      <c r="D33" s="1"/>
      <c r="E33" s="1"/>
      <c r="F33" s="1"/>
      <c r="G33" s="1">
        <f t="shared" si="0"/>
        <v>0</v>
      </c>
    </row>
    <row r="34" spans="1:7" x14ac:dyDescent="0.2">
      <c r="A34" s="2">
        <v>19704949</v>
      </c>
      <c r="B34" s="1" t="s">
        <v>43</v>
      </c>
      <c r="C34" s="1"/>
      <c r="D34" s="1"/>
      <c r="E34" s="1"/>
      <c r="F34" s="1"/>
      <c r="G34" s="1">
        <f t="shared" si="0"/>
        <v>0</v>
      </c>
    </row>
    <row r="35" spans="1:7" x14ac:dyDescent="0.2">
      <c r="A35" s="2">
        <v>19704950</v>
      </c>
      <c r="B35" s="1" t="s">
        <v>44</v>
      </c>
      <c r="C35" s="1"/>
      <c r="D35" s="1"/>
      <c r="E35" s="1"/>
      <c r="F35" s="1"/>
      <c r="G35" s="1">
        <f t="shared" si="0"/>
        <v>0</v>
      </c>
    </row>
    <row r="36" spans="1:7" ht="25" x14ac:dyDescent="0.2">
      <c r="A36" s="4">
        <v>19704954</v>
      </c>
      <c r="B36" s="1" t="s">
        <v>45</v>
      </c>
      <c r="C36" s="1"/>
      <c r="D36" s="1"/>
      <c r="E36" s="1"/>
      <c r="F36" s="1"/>
      <c r="G36" s="1">
        <f t="shared" si="0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71F4-9EB3-924E-88BC-EA98680AA39F}">
  <dimension ref="A1:G36"/>
  <sheetViews>
    <sheetView tabSelected="1" workbookViewId="0">
      <selection sqref="A1:XFD1048576"/>
    </sheetView>
  </sheetViews>
  <sheetFormatPr baseColWidth="10" defaultColWidth="10.83203125" defaultRowHeight="16" x14ac:dyDescent="0.2"/>
  <cols>
    <col min="2" max="2" width="26.5" customWidth="1"/>
    <col min="3" max="3" width="19.33203125" customWidth="1"/>
    <col min="4" max="4" width="16.1640625" customWidth="1"/>
    <col min="5" max="5" width="23.33203125" customWidth="1"/>
    <col min="6" max="6" width="21.5" customWidth="1"/>
  </cols>
  <sheetData>
    <row r="1" spans="1:7" x14ac:dyDescent="0.2">
      <c r="A1" t="s">
        <v>46</v>
      </c>
    </row>
    <row r="2" spans="1:7" s="7" customFormat="1" ht="54" customHeight="1" x14ac:dyDescent="0.2">
      <c r="A2" s="6" t="s">
        <v>0</v>
      </c>
      <c r="B2" s="6" t="s">
        <v>5</v>
      </c>
      <c r="C2" s="6" t="s">
        <v>7</v>
      </c>
      <c r="D2" s="6" t="s">
        <v>6</v>
      </c>
      <c r="E2" s="6" t="s">
        <v>10</v>
      </c>
      <c r="F2" s="6" t="s">
        <v>9</v>
      </c>
      <c r="G2" s="6" t="s">
        <v>8</v>
      </c>
    </row>
    <row r="3" spans="1:7" x14ac:dyDescent="0.2">
      <c r="A3" s="1" t="s">
        <v>1</v>
      </c>
      <c r="B3" s="1"/>
      <c r="C3" s="1"/>
      <c r="D3" s="1"/>
      <c r="E3" s="1"/>
      <c r="F3" s="1"/>
      <c r="G3" s="1">
        <f>SUM(B3:F3)/COUNTA($B$2:$F$2)</f>
        <v>0</v>
      </c>
    </row>
    <row r="4" spans="1:7" x14ac:dyDescent="0.2">
      <c r="A4" s="1" t="s">
        <v>2</v>
      </c>
      <c r="B4" s="1"/>
      <c r="C4" s="1"/>
      <c r="D4" s="1"/>
      <c r="E4" s="1"/>
      <c r="F4" s="1"/>
      <c r="G4" s="1">
        <f>SUM(B4:F4)/COUNTA($B$2:$F$2)</f>
        <v>0</v>
      </c>
    </row>
    <row r="5" spans="1:7" x14ac:dyDescent="0.2">
      <c r="A5" s="1" t="s">
        <v>3</v>
      </c>
      <c r="B5" s="1"/>
      <c r="C5" s="1"/>
      <c r="D5" s="1"/>
      <c r="E5" s="1"/>
      <c r="F5" s="1"/>
      <c r="G5" s="1">
        <f>SUM(B5:F5)/COUNTA($B$2:$F$2)</f>
        <v>0</v>
      </c>
    </row>
    <row r="6" spans="1:7" x14ac:dyDescent="0.2">
      <c r="A6" s="1" t="s">
        <v>4</v>
      </c>
      <c r="B6" s="1"/>
      <c r="C6" s="1"/>
      <c r="D6" s="1"/>
      <c r="E6" s="1"/>
      <c r="F6" s="1"/>
      <c r="G6" s="1">
        <f>SUM(B6:F6)/COUNTA($B$2:$F$2)</f>
        <v>0</v>
      </c>
    </row>
    <row r="7" spans="1:7" x14ac:dyDescent="0.2">
      <c r="D7" s="1"/>
    </row>
    <row r="10" spans="1:7" x14ac:dyDescent="0.2">
      <c r="A10" t="s">
        <v>47</v>
      </c>
    </row>
    <row r="11" spans="1:7" ht="60" x14ac:dyDescent="0.2">
      <c r="A11" s="6" t="s">
        <v>17</v>
      </c>
      <c r="B11" s="6" t="s">
        <v>48</v>
      </c>
      <c r="C11" s="6" t="s">
        <v>50</v>
      </c>
      <c r="D11" s="6" t="s">
        <v>49</v>
      </c>
      <c r="E11" s="6"/>
      <c r="F11" s="6"/>
      <c r="G11" s="6" t="s">
        <v>8</v>
      </c>
    </row>
    <row r="12" spans="1:7" x14ac:dyDescent="0.2">
      <c r="A12" s="2">
        <v>19705584</v>
      </c>
      <c r="B12" s="1" t="s">
        <v>18</v>
      </c>
      <c r="C12" s="1"/>
      <c r="D12" s="1"/>
      <c r="E12" s="1"/>
      <c r="F12" s="1"/>
      <c r="G12" s="1">
        <f>SUM(C12:F12)/COUNTA($C$11:$F$11)</f>
        <v>0</v>
      </c>
    </row>
    <row r="13" spans="1:7" x14ac:dyDescent="0.2">
      <c r="A13" s="3" t="s">
        <v>19</v>
      </c>
      <c r="B13" s="1" t="s">
        <v>20</v>
      </c>
      <c r="C13" s="1"/>
      <c r="D13" s="1"/>
      <c r="E13" s="1"/>
      <c r="F13" s="1"/>
      <c r="G13" s="1">
        <f t="shared" ref="G13:G36" si="0">SUM(C13:F13)/COUNTA($C$11:$F$11)</f>
        <v>0</v>
      </c>
    </row>
    <row r="14" spans="1:7" x14ac:dyDescent="0.2">
      <c r="A14" s="2">
        <v>19704952</v>
      </c>
      <c r="B14" s="1" t="s">
        <v>21</v>
      </c>
      <c r="C14" s="1"/>
      <c r="D14" s="1"/>
      <c r="E14" s="1"/>
      <c r="F14" s="1"/>
      <c r="G14" s="1">
        <f t="shared" si="0"/>
        <v>0</v>
      </c>
    </row>
    <row r="15" spans="1:7" x14ac:dyDescent="0.2">
      <c r="A15" s="2">
        <v>18664806</v>
      </c>
      <c r="B15" s="1" t="s">
        <v>22</v>
      </c>
      <c r="C15" s="1"/>
      <c r="D15" s="1"/>
      <c r="E15" s="1"/>
      <c r="F15" s="1"/>
      <c r="G15" s="1">
        <f t="shared" si="0"/>
        <v>0</v>
      </c>
    </row>
    <row r="16" spans="1:7" x14ac:dyDescent="0.2">
      <c r="A16" s="2">
        <v>19705700</v>
      </c>
      <c r="B16" s="1" t="s">
        <v>23</v>
      </c>
      <c r="C16" s="1"/>
      <c r="D16" s="1"/>
      <c r="E16" s="1"/>
      <c r="F16" s="1"/>
      <c r="G16" s="1">
        <f t="shared" si="0"/>
        <v>0</v>
      </c>
    </row>
    <row r="17" spans="1:7" x14ac:dyDescent="0.2">
      <c r="A17" s="2">
        <v>19704946</v>
      </c>
      <c r="B17" s="1" t="s">
        <v>24</v>
      </c>
      <c r="C17" s="1"/>
      <c r="D17" s="1"/>
      <c r="E17" s="1"/>
      <c r="F17" s="1"/>
      <c r="G17" s="1">
        <f t="shared" si="0"/>
        <v>0</v>
      </c>
    </row>
    <row r="18" spans="1:7" x14ac:dyDescent="0.2">
      <c r="A18" s="2">
        <v>19705249</v>
      </c>
      <c r="B18" s="1" t="s">
        <v>25</v>
      </c>
      <c r="C18" s="1"/>
      <c r="D18" s="1"/>
      <c r="E18" s="1"/>
      <c r="F18" s="1"/>
      <c r="G18" s="1">
        <f t="shared" si="0"/>
        <v>0</v>
      </c>
    </row>
    <row r="19" spans="1:7" x14ac:dyDescent="0.2">
      <c r="A19" s="2">
        <v>19710712</v>
      </c>
      <c r="B19" s="1" t="s">
        <v>26</v>
      </c>
      <c r="C19" s="1"/>
      <c r="D19" s="1"/>
      <c r="E19" s="1"/>
      <c r="F19" s="1"/>
      <c r="G19" s="1">
        <f t="shared" si="0"/>
        <v>0</v>
      </c>
    </row>
    <row r="20" spans="1:7" x14ac:dyDescent="0.2">
      <c r="A20" s="2">
        <v>19704948</v>
      </c>
      <c r="B20" s="1" t="s">
        <v>27</v>
      </c>
      <c r="C20" s="1"/>
      <c r="D20" s="1"/>
      <c r="E20" s="1"/>
      <c r="F20" s="1"/>
      <c r="G20" s="1">
        <f t="shared" si="0"/>
        <v>0</v>
      </c>
    </row>
    <row r="21" spans="1:7" ht="25" x14ac:dyDescent="0.2">
      <c r="A21" s="2">
        <v>19711458</v>
      </c>
      <c r="B21" s="1" t="s">
        <v>28</v>
      </c>
      <c r="C21" s="1"/>
      <c r="D21" s="1"/>
      <c r="E21" s="1"/>
      <c r="F21" s="1"/>
      <c r="G21" s="1">
        <f t="shared" si="0"/>
        <v>0</v>
      </c>
    </row>
    <row r="22" spans="1:7" x14ac:dyDescent="0.2">
      <c r="A22" s="2">
        <v>19705132</v>
      </c>
      <c r="B22" s="1" t="s">
        <v>29</v>
      </c>
      <c r="C22" s="1"/>
      <c r="D22" s="1"/>
      <c r="E22" s="1"/>
      <c r="F22" s="1"/>
      <c r="G22" s="1">
        <f t="shared" si="0"/>
        <v>0</v>
      </c>
    </row>
    <row r="23" spans="1:7" x14ac:dyDescent="0.2">
      <c r="A23" s="2">
        <v>19704953</v>
      </c>
      <c r="B23" s="1" t="s">
        <v>30</v>
      </c>
      <c r="C23" s="1"/>
      <c r="D23" s="1"/>
      <c r="E23" s="1"/>
      <c r="F23" s="1"/>
      <c r="G23" s="1">
        <f t="shared" si="0"/>
        <v>0</v>
      </c>
    </row>
    <row r="24" spans="1:7" x14ac:dyDescent="0.2">
      <c r="A24" s="2">
        <v>19705251</v>
      </c>
      <c r="B24" s="1" t="s">
        <v>31</v>
      </c>
      <c r="C24" s="1"/>
      <c r="D24" s="1"/>
      <c r="E24" s="1"/>
      <c r="F24" s="1"/>
      <c r="G24" s="1">
        <f t="shared" si="0"/>
        <v>0</v>
      </c>
    </row>
    <row r="25" spans="1:7" x14ac:dyDescent="0.2">
      <c r="A25" s="2">
        <v>18664831</v>
      </c>
      <c r="B25" s="1" t="s">
        <v>32</v>
      </c>
      <c r="C25" s="1"/>
      <c r="D25" s="1"/>
      <c r="E25" s="1"/>
      <c r="F25" s="1"/>
      <c r="G25" s="1">
        <f t="shared" si="0"/>
        <v>0</v>
      </c>
    </row>
    <row r="26" spans="1:7" x14ac:dyDescent="0.2">
      <c r="A26" s="3" t="s">
        <v>33</v>
      </c>
      <c r="B26" s="1" t="s">
        <v>34</v>
      </c>
      <c r="C26" s="1"/>
      <c r="D26" s="1"/>
      <c r="E26" s="1"/>
      <c r="F26" s="1"/>
      <c r="G26" s="1">
        <f t="shared" si="0"/>
        <v>0</v>
      </c>
    </row>
    <row r="27" spans="1:7" x14ac:dyDescent="0.2">
      <c r="A27" s="2">
        <v>19686762</v>
      </c>
      <c r="B27" s="1" t="s">
        <v>35</v>
      </c>
      <c r="C27" s="1"/>
      <c r="D27" s="1"/>
      <c r="E27" s="1"/>
      <c r="F27" s="1"/>
      <c r="G27" s="1">
        <f t="shared" si="0"/>
        <v>0</v>
      </c>
    </row>
    <row r="28" spans="1:7" x14ac:dyDescent="0.2">
      <c r="A28" s="3" t="s">
        <v>36</v>
      </c>
      <c r="B28" s="1" t="s">
        <v>37</v>
      </c>
      <c r="C28" s="1"/>
      <c r="D28" s="1"/>
      <c r="E28" s="1"/>
      <c r="F28" s="1"/>
      <c r="G28" s="1">
        <f t="shared" si="0"/>
        <v>0</v>
      </c>
    </row>
    <row r="29" spans="1:7" x14ac:dyDescent="0.2">
      <c r="A29" s="2">
        <v>19705257</v>
      </c>
      <c r="B29" s="1" t="s">
        <v>38</v>
      </c>
      <c r="C29" s="1"/>
      <c r="D29" s="1"/>
      <c r="E29" s="1"/>
      <c r="F29" s="1"/>
      <c r="G29" s="1">
        <f t="shared" si="0"/>
        <v>0</v>
      </c>
    </row>
    <row r="30" spans="1:7" x14ac:dyDescent="0.2">
      <c r="A30" s="2">
        <v>19704956</v>
      </c>
      <c r="B30" s="1" t="s">
        <v>39</v>
      </c>
      <c r="C30" s="1"/>
      <c r="D30" s="1"/>
      <c r="E30" s="1"/>
      <c r="F30" s="1"/>
      <c r="G30" s="1">
        <f t="shared" si="0"/>
        <v>0</v>
      </c>
    </row>
    <row r="31" spans="1:7" x14ac:dyDescent="0.2">
      <c r="A31" s="2">
        <v>18664967</v>
      </c>
      <c r="B31" s="1" t="s">
        <v>40</v>
      </c>
      <c r="C31" s="1"/>
      <c r="D31" s="1"/>
      <c r="E31" s="1"/>
      <c r="F31" s="1"/>
      <c r="G31" s="1">
        <f t="shared" si="0"/>
        <v>0</v>
      </c>
    </row>
    <row r="32" spans="1:7" x14ac:dyDescent="0.2">
      <c r="A32" s="2">
        <v>15530285</v>
      </c>
      <c r="B32" s="1" t="s">
        <v>41</v>
      </c>
      <c r="C32" s="1"/>
      <c r="D32" s="1"/>
      <c r="E32" s="1"/>
      <c r="F32" s="1"/>
      <c r="G32" s="1">
        <f t="shared" si="0"/>
        <v>0</v>
      </c>
    </row>
    <row r="33" spans="1:7" x14ac:dyDescent="0.2">
      <c r="A33" s="2">
        <v>19709630</v>
      </c>
      <c r="B33" s="1" t="s">
        <v>42</v>
      </c>
      <c r="C33" s="1"/>
      <c r="D33" s="1"/>
      <c r="E33" s="1"/>
      <c r="F33" s="1"/>
      <c r="G33" s="1">
        <f t="shared" si="0"/>
        <v>0</v>
      </c>
    </row>
    <row r="34" spans="1:7" x14ac:dyDescent="0.2">
      <c r="A34" s="2">
        <v>19704949</v>
      </c>
      <c r="B34" s="1" t="s">
        <v>43</v>
      </c>
      <c r="C34" s="1"/>
      <c r="D34" s="1"/>
      <c r="E34" s="1"/>
      <c r="F34" s="1"/>
      <c r="G34" s="1">
        <f t="shared" si="0"/>
        <v>0</v>
      </c>
    </row>
    <row r="35" spans="1:7" x14ac:dyDescent="0.2">
      <c r="A35" s="2">
        <v>19704950</v>
      </c>
      <c r="B35" s="1" t="s">
        <v>44</v>
      </c>
      <c r="C35" s="1"/>
      <c r="D35" s="1"/>
      <c r="E35" s="1"/>
      <c r="F35" s="1"/>
      <c r="G35" s="1">
        <f t="shared" si="0"/>
        <v>0</v>
      </c>
    </row>
    <row r="36" spans="1:7" ht="25" x14ac:dyDescent="0.2">
      <c r="A36" s="4">
        <v>19704954</v>
      </c>
      <c r="B36" s="1" t="s">
        <v>45</v>
      </c>
      <c r="C36" s="1"/>
      <c r="D36" s="1"/>
      <c r="E36" s="1"/>
      <c r="F36" s="1"/>
      <c r="G36" s="1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7B76-0830-1F44-BD5A-07ECB11B4D12}">
  <dimension ref="A1"/>
  <sheetViews>
    <sheetView workbookViewId="0"/>
  </sheetViews>
  <sheetFormatPr baseColWidth="10" defaultColWidth="10.83203125" defaultRowHeight="16" x14ac:dyDescent="0.2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DE80-0AAD-E348-989B-574EB9544F1E}">
  <dimension ref="A1"/>
  <sheetViews>
    <sheetView workbookViewId="0"/>
  </sheetViews>
  <sheetFormatPr baseColWidth="10" defaultColWidth="10.83203125" defaultRowHeight="16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Média</vt:lpstr>
      <vt:lpstr>AV1</vt:lpstr>
      <vt:lpstr>AV2</vt:lpstr>
      <vt:lpstr>AV3</vt:lpstr>
      <vt:lpstr>Avaliação discente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Leão</dc:creator>
  <cp:lastModifiedBy>Bruno Leão</cp:lastModifiedBy>
  <dcterms:created xsi:type="dcterms:W3CDTF">2022-08-19T19:36:38Z</dcterms:created>
  <dcterms:modified xsi:type="dcterms:W3CDTF">2022-08-20T15:25:56Z</dcterms:modified>
</cp:coreProperties>
</file>