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an\source\repos\003_AVS\Kurs work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27" i="1"/>
  <c r="A28" i="1"/>
  <c r="A29" i="1"/>
  <c r="A19" i="1"/>
  <c r="C4" i="1" l="1"/>
  <c r="C5" i="1"/>
  <c r="C6" i="1"/>
  <c r="C7" i="1"/>
  <c r="C8" i="1"/>
  <c r="C9" i="1"/>
  <c r="C10" i="1"/>
  <c r="C11" i="1"/>
  <c r="C12" i="1"/>
  <c r="C13" i="1"/>
  <c r="A4" i="1"/>
  <c r="A5" i="1"/>
  <c r="A6" i="1"/>
  <c r="A7" i="1"/>
  <c r="A8" i="1"/>
  <c r="A9" i="1"/>
  <c r="A10" i="1"/>
  <c r="A11" i="1"/>
  <c r="A12" i="1"/>
  <c r="A13" i="1"/>
  <c r="A3" i="1"/>
  <c r="C3" i="1"/>
  <c r="B11" i="1"/>
  <c r="B12" i="1"/>
  <c r="B13" i="1" s="1"/>
  <c r="B5" i="1"/>
  <c r="B6" i="1"/>
  <c r="B7" i="1"/>
  <c r="B8" i="1" s="1"/>
  <c r="B9" i="1" s="1"/>
  <c r="B10" i="1" s="1"/>
  <c r="B4" i="1"/>
</calcChain>
</file>

<file path=xl/sharedStrings.xml><?xml version="1.0" encoding="utf-8"?>
<sst xmlns="http://schemas.openxmlformats.org/spreadsheetml/2006/main" count="9" uniqueCount="9">
  <si>
    <t>lambda = 0.01</t>
  </si>
  <si>
    <t>t*(-lambda)</t>
  </si>
  <si>
    <t>r(t): exp(-lambda*t)</t>
  </si>
  <si>
    <t>мю=1</t>
  </si>
  <si>
    <t>Интенсивность отказов 1/ч</t>
  </si>
  <si>
    <t>Интенсивность восстановления 1/ч</t>
  </si>
  <si>
    <t>t(ч)</t>
  </si>
  <si>
    <t>Вычислить функцию готовности S(i,t)</t>
  </si>
  <si>
    <t>мю/(лямбда+мю) + лямбда/(Лямбда+мю) * exp(-(лямбда+мю)*t)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</si>
</sst>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надёжности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r(t): exp(-lambda*t)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Лист1!$B$3:$B$13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Лист1!$C$3:$C$13</c:f>
              <c:numCache>
                <c:formatCode>General</c:formatCode>
                <c:ptCount val="11"/>
                <c:pt idx="0">
                  <c:v>1</c:v>
                </c:pt>
                <c:pt idx="1">
                  <c:v>0.98019867330675525</c:v>
                </c:pt>
                <c:pt idx="2">
                  <c:v>0.96078943915232318</c:v>
                </c:pt>
                <c:pt idx="3">
                  <c:v>0.94176453358424872</c:v>
                </c:pt>
                <c:pt idx="4">
                  <c:v>0.92311634638663576</c:v>
                </c:pt>
                <c:pt idx="5">
                  <c:v>0.90483741803595952</c:v>
                </c:pt>
                <c:pt idx="6">
                  <c:v>0.88692043671715748</c:v>
                </c:pt>
                <c:pt idx="7">
                  <c:v>0.86935823539880586</c:v>
                </c:pt>
                <c:pt idx="8">
                  <c:v>0.85214378896621135</c:v>
                </c:pt>
                <c:pt idx="9">
                  <c:v>0.835270211411272</c:v>
                </c:pt>
                <c:pt idx="10">
                  <c:v>0.81873075307798182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3-4854-902D-B8DB8901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651352"/>
        <c:axId val="434651680"/>
      </c:lineChart>
      <c:catAx>
        <c:axId val="43465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651680"/>
        <c:crosses val="autoZero"/>
        <c:auto val="1"/>
        <c:lblAlgn val="ctr"/>
        <c:lblOffset val="100"/>
        <c:noMultiLvlLbl val="0"/>
      </c:catAx>
      <c:valAx>
        <c:axId val="4346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65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готовности</a:t>
            </a:r>
            <a:endParaRPr lang="ru-RU"/>
          </a:p>
        </c:rich>
      </c:tx>
      <c:layout>
        <c:manualLayout>
          <c:xMode val="edge"/>
          <c:yMode val="edge"/>
          <c:x val="0.32612489063867017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Лист1!$B$3:$B$13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Лист1!$A$19:$A$29</c:f>
              <c:numCache>
                <c:formatCode>General</c:formatCode>
                <c:ptCount val="11"/>
                <c:pt idx="0">
                  <c:v>200</c:v>
                </c:pt>
                <c:pt idx="1">
                  <c:v>113.26554650801216</c:v>
                </c:pt>
                <c:pt idx="2">
                  <c:v>101.75974724156234</c:v>
                </c:pt>
                <c:pt idx="3">
                  <c:v>100.23344008875291</c:v>
                </c:pt>
                <c:pt idx="4">
                  <c:v>100.03096710354187</c:v>
                </c:pt>
                <c:pt idx="5">
                  <c:v>100.00410795552253</c:v>
                </c:pt>
                <c:pt idx="6">
                  <c:v>100.00054494275037</c:v>
                </c:pt>
                <c:pt idx="7">
                  <c:v>100.00007228963399</c:v>
                </c:pt>
                <c:pt idx="8">
                  <c:v>100.00000958961502</c:v>
                </c:pt>
                <c:pt idx="9">
                  <c:v>100.00000127211484</c:v>
                </c:pt>
                <c:pt idx="10">
                  <c:v>100.00000016875299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A-4DA8-9E17-665A1916E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779952"/>
        <c:axId val="438783888"/>
      </c:lineChart>
      <c:catAx>
        <c:axId val="43877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783888"/>
        <c:crosses val="autoZero"/>
        <c:auto val="1"/>
        <c:lblAlgn val="ctr"/>
        <c:lblOffset val="100"/>
        <c:noMultiLvlLbl val="0"/>
      </c:catAx>
      <c:valAx>
        <c:axId val="43878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S(i,t)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77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</xdr:row>
      <xdr:rowOff>152399</xdr:rowOff>
    </xdr:from>
    <xdr:to>
      <xdr:col>11</xdr:col>
      <xdr:colOff>19050</xdr:colOff>
      <xdr:row>15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</xdr:colOff>
      <xdr:row>16</xdr:row>
      <xdr:rowOff>161925</xdr:rowOff>
    </xdr:from>
    <xdr:to>
      <xdr:col>11</xdr:col>
      <xdr:colOff>95250</xdr:colOff>
      <xdr:row>31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3" max="3" width="19.7109375" customWidth="1"/>
    <col min="5" max="5" width="14.140625" customWidth="1"/>
  </cols>
  <sheetData>
    <row r="1" spans="1:9" x14ac:dyDescent="0.25">
      <c r="E1" t="s">
        <v>4</v>
      </c>
      <c r="I1" t="s">
        <v>5</v>
      </c>
    </row>
    <row r="2" spans="1:9" x14ac:dyDescent="0.25">
      <c r="A2" t="s">
        <v>1</v>
      </c>
      <c r="B2" t="s">
        <v>6</v>
      </c>
      <c r="C2" t="s">
        <v>2</v>
      </c>
      <c r="E2" t="s">
        <v>0</v>
      </c>
      <c r="I2" t="s">
        <v>3</v>
      </c>
    </row>
    <row r="3" spans="1:9" x14ac:dyDescent="0.25">
      <c r="A3">
        <f>B3*$E$3*(-1)</f>
        <v>0</v>
      </c>
      <c r="B3">
        <v>0</v>
      </c>
      <c r="C3">
        <f>EXP(A3)</f>
        <v>1</v>
      </c>
      <c r="E3">
        <v>0.01</v>
      </c>
      <c r="I3">
        <v>1</v>
      </c>
    </row>
    <row r="4" spans="1:9" x14ac:dyDescent="0.25">
      <c r="A4">
        <f t="shared" ref="A4:A13" si="0">B4*$E$3*(-1)</f>
        <v>-0.02</v>
      </c>
      <c r="B4">
        <f>B3+2</f>
        <v>2</v>
      </c>
      <c r="C4">
        <f t="shared" ref="C4:C13" si="1">EXP(A4)</f>
        <v>0.98019867330675525</v>
      </c>
    </row>
    <row r="5" spans="1:9" x14ac:dyDescent="0.25">
      <c r="A5">
        <f t="shared" si="0"/>
        <v>-0.04</v>
      </c>
      <c r="B5">
        <f t="shared" ref="B5:B13" si="2">B4+2</f>
        <v>4</v>
      </c>
      <c r="C5">
        <f t="shared" si="1"/>
        <v>0.96078943915232318</v>
      </c>
    </row>
    <row r="6" spans="1:9" x14ac:dyDescent="0.25">
      <c r="A6">
        <f t="shared" si="0"/>
        <v>-0.06</v>
      </c>
      <c r="B6">
        <f t="shared" si="2"/>
        <v>6</v>
      </c>
      <c r="C6">
        <f t="shared" si="1"/>
        <v>0.94176453358424872</v>
      </c>
    </row>
    <row r="7" spans="1:9" x14ac:dyDescent="0.25">
      <c r="A7">
        <f t="shared" si="0"/>
        <v>-0.08</v>
      </c>
      <c r="B7">
        <f t="shared" si="2"/>
        <v>8</v>
      </c>
      <c r="C7">
        <f t="shared" si="1"/>
        <v>0.92311634638663576</v>
      </c>
    </row>
    <row r="8" spans="1:9" x14ac:dyDescent="0.25">
      <c r="A8">
        <f t="shared" si="0"/>
        <v>-0.1</v>
      </c>
      <c r="B8">
        <f t="shared" si="2"/>
        <v>10</v>
      </c>
      <c r="C8">
        <f t="shared" si="1"/>
        <v>0.90483741803595952</v>
      </c>
    </row>
    <row r="9" spans="1:9" x14ac:dyDescent="0.25">
      <c r="A9">
        <f t="shared" si="0"/>
        <v>-0.12</v>
      </c>
      <c r="B9">
        <f t="shared" si="2"/>
        <v>12</v>
      </c>
      <c r="C9">
        <f t="shared" si="1"/>
        <v>0.88692043671715748</v>
      </c>
    </row>
    <row r="10" spans="1:9" x14ac:dyDescent="0.25">
      <c r="A10">
        <f t="shared" si="0"/>
        <v>-0.14000000000000001</v>
      </c>
      <c r="B10">
        <f t="shared" si="2"/>
        <v>14</v>
      </c>
      <c r="C10">
        <f t="shared" si="1"/>
        <v>0.86935823539880586</v>
      </c>
    </row>
    <row r="11" spans="1:9" x14ac:dyDescent="0.25">
      <c r="A11">
        <f t="shared" si="0"/>
        <v>-0.16</v>
      </c>
      <c r="B11">
        <f>B10+2</f>
        <v>16</v>
      </c>
      <c r="C11">
        <f t="shared" si="1"/>
        <v>0.85214378896621135</v>
      </c>
    </row>
    <row r="12" spans="1:9" x14ac:dyDescent="0.25">
      <c r="A12">
        <f t="shared" si="0"/>
        <v>-0.18</v>
      </c>
      <c r="B12">
        <f t="shared" si="2"/>
        <v>18</v>
      </c>
      <c r="C12">
        <f t="shared" si="1"/>
        <v>0.835270211411272</v>
      </c>
    </row>
    <row r="13" spans="1:9" x14ac:dyDescent="0.25">
      <c r="A13">
        <f t="shared" si="0"/>
        <v>-0.2</v>
      </c>
      <c r="B13">
        <f t="shared" si="2"/>
        <v>20</v>
      </c>
      <c r="C13">
        <f t="shared" si="1"/>
        <v>0.81873075307798182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>
        <f>($I$3/($E$3) + $I$3/($E$3)*EXP(-($E$3+$I$3)*B3))</f>
        <v>200</v>
      </c>
    </row>
    <row r="20" spans="1:1" x14ac:dyDescent="0.25">
      <c r="A20">
        <f t="shared" ref="A20:A29" si="3">($I$3/($E$3) + $I$3/($E$3)*EXP(-($E$3+$I$3)*B4))</f>
        <v>113.26554650801216</v>
      </c>
    </row>
    <row r="21" spans="1:1" x14ac:dyDescent="0.25">
      <c r="A21">
        <f t="shared" si="3"/>
        <v>101.75974724156234</v>
      </c>
    </row>
    <row r="22" spans="1:1" x14ac:dyDescent="0.25">
      <c r="A22">
        <f t="shared" si="3"/>
        <v>100.23344008875291</v>
      </c>
    </row>
    <row r="23" spans="1:1" x14ac:dyDescent="0.25">
      <c r="A23">
        <f t="shared" si="3"/>
        <v>100.03096710354187</v>
      </c>
    </row>
    <row r="24" spans="1:1" x14ac:dyDescent="0.25">
      <c r="A24">
        <f t="shared" si="3"/>
        <v>100.00410795552253</v>
      </c>
    </row>
    <row r="25" spans="1:1" x14ac:dyDescent="0.25">
      <c r="A25">
        <f t="shared" si="3"/>
        <v>100.00054494275037</v>
      </c>
    </row>
    <row r="26" spans="1:1" x14ac:dyDescent="0.25">
      <c r="A26">
        <f t="shared" si="3"/>
        <v>100.00007228963399</v>
      </c>
    </row>
    <row r="27" spans="1:1" x14ac:dyDescent="0.25">
      <c r="A27">
        <f t="shared" si="3"/>
        <v>100.00000958961502</v>
      </c>
    </row>
    <row r="28" spans="1:1" x14ac:dyDescent="0.25">
      <c r="A28">
        <f t="shared" si="3"/>
        <v>100.00000127211484</v>
      </c>
    </row>
    <row r="29" spans="1:1" x14ac:dyDescent="0.25">
      <c r="A29">
        <f t="shared" si="3"/>
        <v>100.00000016875299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Лист1!C2:C1313</xm:f>
              <xm:sqref>G5</xm:sqref>
            </x14:sparkline>
            <x14:sparkline>
              <xm:f>Лист1!D2:D1313</xm:f>
              <xm:sqref>H5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</dc:creator>
  <cp:lastModifiedBy>Stepan</cp:lastModifiedBy>
  <dcterms:created xsi:type="dcterms:W3CDTF">2019-11-21T10:09:02Z</dcterms:created>
  <dcterms:modified xsi:type="dcterms:W3CDTF">2019-11-21T13:33:59Z</dcterms:modified>
</cp:coreProperties>
</file>