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Classroom\P_IA880A_2020S2\Leituras\Atividade Computacional\Atividade 03\"/>
    </mc:Choice>
  </mc:AlternateContent>
  <xr:revisionPtr revIDLastSave="0" documentId="13_ncr:1_{F978F645-CB44-43A6-A220-C2AE0E91BFAC}" xr6:coauthVersionLast="45" xr6:coauthVersionMax="45" xr10:uidLastSave="{00000000-0000-0000-0000-000000000000}"/>
  <bookViews>
    <workbookView xWindow="-120" yWindow="-120" windowWidth="29040" windowHeight="15840" activeTab="3" xr2:uid="{C31CEF4E-100E-48CA-AB86-B59A7596A4E3}"/>
  </bookViews>
  <sheets>
    <sheet name="Dados" sheetId="1" r:id="rId1"/>
    <sheet name="Planilha13" sheetId="21" r:id="rId2"/>
    <sheet name="Tabela" sheetId="15" r:id="rId3"/>
    <sheet name="Graficos" sheetId="8" r:id="rId4"/>
    <sheet name="Residuos" sheetId="14" r:id="rId5"/>
    <sheet name="Correlações" sheetId="17" r:id="rId6"/>
    <sheet name="Planilha12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J42" i="15" s="1"/>
  <c r="H4" i="15"/>
  <c r="I4" i="15"/>
  <c r="I44" i="15" s="1"/>
  <c r="J4" i="15"/>
  <c r="H5" i="15"/>
  <c r="I5" i="15"/>
  <c r="J5" i="15"/>
  <c r="H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I42" i="15" s="1"/>
  <c r="J16" i="15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H22" i="15"/>
  <c r="I22" i="15"/>
  <c r="J22" i="15"/>
  <c r="H23" i="15"/>
  <c r="I23" i="15"/>
  <c r="J23" i="15"/>
  <c r="H24" i="15"/>
  <c r="I24" i="15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H43" i="15" s="1"/>
  <c r="I30" i="15"/>
  <c r="J30" i="15"/>
  <c r="H31" i="15"/>
  <c r="I31" i="15"/>
  <c r="J31" i="15"/>
  <c r="H32" i="15"/>
  <c r="I32" i="15"/>
  <c r="J32" i="15"/>
  <c r="H33" i="15"/>
  <c r="H42" i="15" s="1"/>
  <c r="I33" i="15"/>
  <c r="J33" i="15"/>
  <c r="H34" i="15"/>
  <c r="I34" i="15"/>
  <c r="J34" i="15"/>
  <c r="H35" i="15"/>
  <c r="I35" i="15"/>
  <c r="J35" i="15"/>
  <c r="H36" i="15"/>
  <c r="I36" i="15"/>
  <c r="J36" i="15"/>
  <c r="H37" i="15"/>
  <c r="I37" i="15"/>
  <c r="J37" i="15"/>
  <c r="H38" i="15"/>
  <c r="I38" i="15"/>
  <c r="J38" i="15"/>
  <c r="H39" i="15"/>
  <c r="I39" i="15"/>
  <c r="J39" i="15"/>
  <c r="H40" i="15"/>
  <c r="I40" i="15"/>
  <c r="J40" i="15"/>
  <c r="I2" i="15"/>
  <c r="J2" i="15"/>
  <c r="H2" i="15"/>
  <c r="C44" i="15"/>
  <c r="D44" i="15"/>
  <c r="E44" i="15"/>
  <c r="F44" i="15"/>
  <c r="G44" i="15"/>
  <c r="D43" i="15"/>
  <c r="E43" i="15"/>
  <c r="F43" i="15"/>
  <c r="G43" i="15"/>
  <c r="C43" i="15"/>
  <c r="D42" i="15"/>
  <c r="E42" i="15"/>
  <c r="F42" i="15"/>
  <c r="G42" i="15"/>
  <c r="C42" i="15"/>
  <c r="C41" i="15"/>
  <c r="D41" i="15"/>
  <c r="E41" i="15"/>
  <c r="F41" i="15"/>
  <c r="G41" i="15"/>
  <c r="H41" i="15" l="1"/>
  <c r="H44" i="15"/>
  <c r="J44" i="15"/>
  <c r="I41" i="15"/>
  <c r="I43" i="15"/>
  <c r="J43" i="15"/>
  <c r="J41" i="15"/>
</calcChain>
</file>

<file path=xl/sharedStrings.xml><?xml version="1.0" encoding="utf-8"?>
<sst xmlns="http://schemas.openxmlformats.org/spreadsheetml/2006/main" count="93" uniqueCount="47">
  <si>
    <t>EMG_RMS</t>
  </si>
  <si>
    <t>Excitation</t>
  </si>
  <si>
    <t>PSD Median Frequency (EMG)</t>
  </si>
  <si>
    <t>PSD Median Frequency (Force)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</si>
  <si>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</si>
  <si>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</si>
  <si>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</si>
  <si>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</si>
  <si>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</si>
  <si>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</si>
  <si>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</si>
  <si>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</si>
  <si>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</si>
  <si>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</si>
  <si>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</si>
  <si>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</si>
  <si>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</si>
  <si>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</si>
  <si>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</si>
  <si>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</si>
  <si>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</si>
  <si>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</si>
  <si>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</si>
  <si>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</si>
  <si>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</si>
  <si>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</si>
  <si>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RESULTADOS DE RESÍDUOS</t>
  </si>
  <si>
    <t>Observação</t>
  </si>
  <si>
    <t>Resíduos</t>
  </si>
  <si>
    <t>RESULTADOS DE PROBABILIDADE</t>
  </si>
  <si>
    <t>Percentil</t>
  </si>
  <si>
    <t>Inferior 99,0%</t>
  </si>
  <si>
    <t>Superior 99,0%</t>
  </si>
  <si>
    <t>Resíduos padrão</t>
  </si>
  <si>
    <t>Mean_Force</t>
  </si>
  <si>
    <t>Force_SD</t>
  </si>
  <si>
    <t>Média</t>
  </si>
  <si>
    <t>Desvio Padão</t>
  </si>
  <si>
    <t>Maior</t>
  </si>
  <si>
    <t>Menor</t>
  </si>
  <si>
    <t>PSDMF_Force</t>
  </si>
  <si>
    <t>PSDMF_EMG</t>
  </si>
  <si>
    <t>Previsto(a) 0,494</t>
  </si>
  <si>
    <t>EMG_RMS_N</t>
  </si>
  <si>
    <t>Mean_Force_N</t>
  </si>
  <si>
    <t>Force_SD_N</t>
  </si>
  <si>
    <t>Previsto(a) EMG_RMS_N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</si>
</sst>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#,##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0" fontId="0" fillId="0" borderId="0" xfId="0" applyBorder="1"/>
    <xf numFmtId="10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3" xfId="0" applyBorder="1"/>
    <xf numFmtId="10" fontId="0" fillId="0" borderId="3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2" fontId="0" fillId="0" borderId="3" xfId="0" applyNumberFormat="1" applyBorder="1"/>
    <xf numFmtId="0" fontId="0" fillId="0" borderId="4" xfId="0" applyBorder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Mean_Force_N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Tabela!$I$2:$I$40</c:f>
              <c:numCache>
                <c:formatCode>0.00000</c:formatCode>
                <c:ptCount val="39"/>
                <c:pt idx="0">
                  <c:v>0</c:v>
                </c:pt>
                <c:pt idx="1">
                  <c:v>6.4884349654550921E-3</c:v>
                </c:pt>
                <c:pt idx="2">
                  <c:v>1.4839291078401923E-2</c:v>
                </c:pt>
                <c:pt idx="3">
                  <c:v>2.5232802643436466E-2</c:v>
                </c:pt>
                <c:pt idx="4">
                  <c:v>3.724842294983479E-2</c:v>
                </c:pt>
                <c:pt idx="5">
                  <c:v>4.9864824271553025E-2</c:v>
                </c:pt>
                <c:pt idx="6">
                  <c:v>6.5485130669870842E-2</c:v>
                </c:pt>
                <c:pt idx="7">
                  <c:v>8.0564734154400727E-2</c:v>
                </c:pt>
                <c:pt idx="8">
                  <c:v>9.816761790327426E-2</c:v>
                </c:pt>
                <c:pt idx="9">
                  <c:v>0.11589065785521178</c:v>
                </c:pt>
                <c:pt idx="10">
                  <c:v>0.135656353259237</c:v>
                </c:pt>
                <c:pt idx="11">
                  <c:v>0.15578251727245418</c:v>
                </c:pt>
                <c:pt idx="12">
                  <c:v>0.17512766596575549</c:v>
                </c:pt>
                <c:pt idx="13">
                  <c:v>0.19825773505557226</c:v>
                </c:pt>
                <c:pt idx="14">
                  <c:v>0.2192249924902373</c:v>
                </c:pt>
                <c:pt idx="15">
                  <c:v>0.24403724842294985</c:v>
                </c:pt>
                <c:pt idx="16">
                  <c:v>0.26578552117753079</c:v>
                </c:pt>
                <c:pt idx="17">
                  <c:v>0.29318113547611896</c:v>
                </c:pt>
                <c:pt idx="18">
                  <c:v>0.31727245419044758</c:v>
                </c:pt>
                <c:pt idx="19">
                  <c:v>0.34460799038750373</c:v>
                </c:pt>
                <c:pt idx="20">
                  <c:v>0.36821868428957649</c:v>
                </c:pt>
                <c:pt idx="21">
                  <c:v>0.39837789125863626</c:v>
                </c:pt>
                <c:pt idx="22">
                  <c:v>0.42673475518173626</c:v>
                </c:pt>
                <c:pt idx="23">
                  <c:v>0.45971763292279966</c:v>
                </c:pt>
                <c:pt idx="24">
                  <c:v>0.4896365274857315</c:v>
                </c:pt>
                <c:pt idx="25">
                  <c:v>0.5235205767497747</c:v>
                </c:pt>
                <c:pt idx="26">
                  <c:v>0.55440072093721837</c:v>
                </c:pt>
                <c:pt idx="27">
                  <c:v>0.58852508260738956</c:v>
                </c:pt>
                <c:pt idx="28">
                  <c:v>0.62186842895764505</c:v>
                </c:pt>
                <c:pt idx="29">
                  <c:v>0.65689396215079598</c:v>
                </c:pt>
                <c:pt idx="30">
                  <c:v>0.69750675878642232</c:v>
                </c:pt>
                <c:pt idx="31">
                  <c:v>0.73673775908681283</c:v>
                </c:pt>
                <c:pt idx="32">
                  <c:v>0.77224391709221984</c:v>
                </c:pt>
                <c:pt idx="33">
                  <c:v>0.81754280564734161</c:v>
                </c:pt>
                <c:pt idx="34">
                  <c:v>0.86073896064884348</c:v>
                </c:pt>
                <c:pt idx="35">
                  <c:v>0.90381495944728152</c:v>
                </c:pt>
                <c:pt idx="36">
                  <c:v>0.94346650645839603</c:v>
                </c:pt>
                <c:pt idx="37">
                  <c:v>0.97831180534695095</c:v>
                </c:pt>
                <c:pt idx="38">
                  <c:v>1</c:v>
                </c:pt>
              </c:numCache>
            </c:numRef>
          </c:xVal>
          <c:yVal>
            <c:numRef>
              <c:f>Planilha13!$C$25:$C$63</c:f>
              <c:numCache>
                <c:formatCode>General</c:formatCode>
                <c:ptCount val="39"/>
                <c:pt idx="0">
                  <c:v>-0.13962931506804555</c:v>
                </c:pt>
                <c:pt idx="1">
                  <c:v>-0.11714974412419925</c:v>
                </c:pt>
                <c:pt idx="2">
                  <c:v>-8.8933498811068046E-2</c:v>
                </c:pt>
                <c:pt idx="3">
                  <c:v>-7.5868574433574865E-2</c:v>
                </c:pt>
                <c:pt idx="4">
                  <c:v>-4.7694114917620406E-2</c:v>
                </c:pt>
                <c:pt idx="5">
                  <c:v>-5.1920676668432725E-2</c:v>
                </c:pt>
                <c:pt idx="6">
                  <c:v>-2.9169588127688467E-2</c:v>
                </c:pt>
                <c:pt idx="7">
                  <c:v>-5.5529166347953185E-3</c:v>
                </c:pt>
                <c:pt idx="8">
                  <c:v>-1.3055831302966114E-2</c:v>
                </c:pt>
                <c:pt idx="9">
                  <c:v>-4.3563903355884892E-3</c:v>
                </c:pt>
                <c:pt idx="10">
                  <c:v>3.5019758859442307E-2</c:v>
                </c:pt>
                <c:pt idx="11">
                  <c:v>1.9195545265481229E-2</c:v>
                </c:pt>
                <c:pt idx="12">
                  <c:v>1.8933233325954868E-2</c:v>
                </c:pt>
                <c:pt idx="13">
                  <c:v>4.0617858543397722E-2</c:v>
                </c:pt>
                <c:pt idx="14">
                  <c:v>5.09517152338268E-2</c:v>
                </c:pt>
                <c:pt idx="15">
                  <c:v>5.215998015209472E-2</c:v>
                </c:pt>
                <c:pt idx="16">
                  <c:v>3.4664836472662552E-2</c:v>
                </c:pt>
                <c:pt idx="17">
                  <c:v>4.9482398174362174E-2</c:v>
                </c:pt>
                <c:pt idx="18">
                  <c:v>4.154503986839192E-2</c:v>
                </c:pt>
                <c:pt idx="19">
                  <c:v>5.5610110246936073E-2</c:v>
                </c:pt>
                <c:pt idx="20">
                  <c:v>8.609212236254965E-2</c:v>
                </c:pt>
                <c:pt idx="21">
                  <c:v>6.0417237134009039E-2</c:v>
                </c:pt>
                <c:pt idx="22">
                  <c:v>8.195120207308737E-2</c:v>
                </c:pt>
                <c:pt idx="23">
                  <c:v>7.0465304646789462E-2</c:v>
                </c:pt>
                <c:pt idx="24">
                  <c:v>5.0691459796266658E-2</c:v>
                </c:pt>
                <c:pt idx="25">
                  <c:v>1.7047729115808541E-2</c:v>
                </c:pt>
                <c:pt idx="26">
                  <c:v>5.097559012967523E-2</c:v>
                </c:pt>
                <c:pt idx="27">
                  <c:v>4.1519929127905697E-2</c:v>
                </c:pt>
                <c:pt idx="28">
                  <c:v>4.9246352629778167E-2</c:v>
                </c:pt>
                <c:pt idx="29">
                  <c:v>7.7960339322330485E-3</c:v>
                </c:pt>
                <c:pt idx="30">
                  <c:v>2.5911947114675593E-2</c:v>
                </c:pt>
                <c:pt idx="31">
                  <c:v>2.1628556624175399E-2</c:v>
                </c:pt>
                <c:pt idx="32">
                  <c:v>-5.1222805102295599E-3</c:v>
                </c:pt>
                <c:pt idx="33">
                  <c:v>-3.8484477867751221E-2</c:v>
                </c:pt>
                <c:pt idx="34">
                  <c:v>-7.569359326480618E-3</c:v>
                </c:pt>
                <c:pt idx="35">
                  <c:v>-6.657491605968946E-2</c:v>
                </c:pt>
                <c:pt idx="36">
                  <c:v>-9.4869885920203734E-2</c:v>
                </c:pt>
                <c:pt idx="37">
                  <c:v>-7.7589367049198721E-2</c:v>
                </c:pt>
                <c:pt idx="38">
                  <c:v>-9.8383003671969504E-2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6-412D-B6A4-BB8281F2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70976"/>
        <c:axId val="1283222720"/>
      </c:scatterChart>
      <c:valAx>
        <c:axId val="16875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Mean_Force_N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1283222720"/>
        <c:crosses val="autoZero"/>
        <c:crossBetween val="midCat"/>
      </c:valAx>
      <c:valAx>
        <c:axId val="128322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57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Dados!$F$1</c:f>
              <c:strCache>
                <c:ptCount val="1"/>
                <c:pt idx="0">
                  <c:v>PSD Median Frequency (Force)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Dados!$A$2:$A$40</c:f>
              <c:numCache>
                <c:formatCode>0.00%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Dados!$F$2:$F$40</c:f>
              <c:numCache>
                <c:formatCode>0.000</c:formatCode>
                <c:ptCount val="39"/>
                <c:pt idx="0">
                  <c:v>2.54</c:v>
                </c:pt>
                <c:pt idx="1">
                  <c:v>2.3330000000000002</c:v>
                </c:pt>
                <c:pt idx="2">
                  <c:v>3.0289999999999999</c:v>
                </c:pt>
                <c:pt idx="3">
                  <c:v>3.2360000000000002</c:v>
                </c:pt>
                <c:pt idx="4">
                  <c:v>3.395</c:v>
                </c:pt>
                <c:pt idx="5">
                  <c:v>3.6589999999999998</c:v>
                </c:pt>
                <c:pt idx="6">
                  <c:v>3.9340000000000002</c:v>
                </c:pt>
                <c:pt idx="7">
                  <c:v>2.3380000000000001</c:v>
                </c:pt>
                <c:pt idx="8">
                  <c:v>2.903</c:v>
                </c:pt>
                <c:pt idx="9">
                  <c:v>3.0169999999999999</c:v>
                </c:pt>
                <c:pt idx="10">
                  <c:v>4.6429999999999998</c:v>
                </c:pt>
                <c:pt idx="11">
                  <c:v>3.9020000000000001</c:v>
                </c:pt>
                <c:pt idx="12">
                  <c:v>4.2720000000000002</c:v>
                </c:pt>
                <c:pt idx="13">
                  <c:v>3.843</c:v>
                </c:pt>
                <c:pt idx="14">
                  <c:v>4.4000000000000004</c:v>
                </c:pt>
                <c:pt idx="15">
                  <c:v>4.88</c:v>
                </c:pt>
                <c:pt idx="16">
                  <c:v>5.032</c:v>
                </c:pt>
                <c:pt idx="17">
                  <c:v>4.0579999999999998</c:v>
                </c:pt>
                <c:pt idx="18">
                  <c:v>5.133</c:v>
                </c:pt>
                <c:pt idx="19">
                  <c:v>2.8660000000000001</c:v>
                </c:pt>
                <c:pt idx="20">
                  <c:v>4.0149999999999997</c:v>
                </c:pt>
                <c:pt idx="21">
                  <c:v>3.6680000000000001</c:v>
                </c:pt>
                <c:pt idx="22">
                  <c:v>3.827</c:v>
                </c:pt>
                <c:pt idx="23">
                  <c:v>4.5</c:v>
                </c:pt>
                <c:pt idx="24">
                  <c:v>4.7039999999999997</c:v>
                </c:pt>
                <c:pt idx="25">
                  <c:v>4.1059999999999999</c:v>
                </c:pt>
                <c:pt idx="26">
                  <c:v>4.6070000000000002</c:v>
                </c:pt>
                <c:pt idx="27">
                  <c:v>6.45</c:v>
                </c:pt>
                <c:pt idx="28">
                  <c:v>3.88</c:v>
                </c:pt>
                <c:pt idx="29">
                  <c:v>4.5430000000000001</c:v>
                </c:pt>
                <c:pt idx="30">
                  <c:v>4.8710000000000004</c:v>
                </c:pt>
                <c:pt idx="31">
                  <c:v>4.4119999999999999</c:v>
                </c:pt>
                <c:pt idx="32">
                  <c:v>5.1529999999999996</c:v>
                </c:pt>
                <c:pt idx="33">
                  <c:v>5.8360000000000003</c:v>
                </c:pt>
                <c:pt idx="34">
                  <c:v>6.7720000000000002</c:v>
                </c:pt>
                <c:pt idx="35">
                  <c:v>7.2480000000000002</c:v>
                </c:pt>
                <c:pt idx="36">
                  <c:v>5.234</c:v>
                </c:pt>
                <c:pt idx="37">
                  <c:v>4.3410000000000002</c:v>
                </c:pt>
                <c:pt idx="38">
                  <c:v>5.7619999999999996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C-4CFF-94CB-B7B2C578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431"/>
        <c:axId val="175827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Dados!$B$1</c15:sqref>
                        </c15:formulaRef>
                      </c:ext>
                    </c:extLst>
                    <c:strCache>
                      <c:ptCount val="1"/>
                      <c:pt idx="0">
                        <c:v>EMG_RMS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Dados!$B$2:$B$40</c15:sqref>
                        </c15:formulaRef>
                      </c:ext>
                    </c:extLst>
                    <c:numCache>
                      <c:formatCode>#,##0.000</c:formatCode>
                      <c:ptCount val="39"/>
                      <c:pt idx="0">
                        <c:v>0.49399999999999999</c:v>
                      </c:pt>
                      <c:pt idx="1">
                        <c:v>0.74199999999999999</c:v>
                      </c:pt>
                      <c:pt idx="2">
                        <c:v>1.0549999999999999</c:v>
                      </c:pt>
                      <c:pt idx="3">
                        <c:v>1.254</c:v>
                      </c:pt>
                      <c:pt idx="4">
                        <c:v>1.597</c:v>
                      </c:pt>
                      <c:pt idx="5">
                        <c:v>1.665</c:v>
                      </c:pt>
                      <c:pt idx="6">
                        <c:v>1.9910000000000001</c:v>
                      </c:pt>
                      <c:pt idx="7">
                        <c:v>2.3199999999999998</c:v>
                      </c:pt>
                      <c:pt idx="8">
                        <c:v>2.4009999999999998</c:v>
                      </c:pt>
                      <c:pt idx="9">
                        <c:v>2.6230000000000002</c:v>
                      </c:pt>
                      <c:pt idx="10">
                        <c:v>3.1269999999999998</c:v>
                      </c:pt>
                      <c:pt idx="11">
                        <c:v>3.157</c:v>
                      </c:pt>
                      <c:pt idx="12">
                        <c:v>3.3149999999999999</c:v>
                      </c:pt>
                      <c:pt idx="13">
                        <c:v>3.694</c:v>
                      </c:pt>
                      <c:pt idx="14">
                        <c:v>3.9569999999999999</c:v>
                      </c:pt>
                      <c:pt idx="15">
                        <c:v>4.173</c:v>
                      </c:pt>
                      <c:pt idx="16">
                        <c:v>4.202</c:v>
                      </c:pt>
                      <c:pt idx="17">
                        <c:v>4.5570000000000004</c:v>
                      </c:pt>
                      <c:pt idx="18">
                        <c:v>4.6879999999999997</c:v>
                      </c:pt>
                      <c:pt idx="19">
                        <c:v>5.0359999999999996</c:v>
                      </c:pt>
                      <c:pt idx="20">
                        <c:v>5.4950000000000001</c:v>
                      </c:pt>
                      <c:pt idx="21">
                        <c:v>5.5229999999999997</c:v>
                      </c:pt>
                      <c:pt idx="22">
                        <c:v>5.944</c:v>
                      </c:pt>
                      <c:pt idx="23">
                        <c:v>6.1180000000000003</c:v>
                      </c:pt>
                      <c:pt idx="24">
                        <c:v>6.1950000000000003</c:v>
                      </c:pt>
                      <c:pt idx="25">
                        <c:v>6.1849999999999996</c:v>
                      </c:pt>
                      <c:pt idx="26">
                        <c:v>6.734</c:v>
                      </c:pt>
                      <c:pt idx="27">
                        <c:v>6.9349999999999996</c:v>
                      </c:pt>
                      <c:pt idx="28">
                        <c:v>7.2779999999999996</c:v>
                      </c:pt>
                      <c:pt idx="29">
                        <c:v>7.21</c:v>
                      </c:pt>
                      <c:pt idx="30">
                        <c:v>7.7030000000000003</c:v>
                      </c:pt>
                      <c:pt idx="31">
                        <c:v>7.9909999999999997</c:v>
                      </c:pt>
                      <c:pt idx="32">
                        <c:v>8.0540000000000003</c:v>
                      </c:pt>
                      <c:pt idx="33">
                        <c:v>8.141</c:v>
                      </c:pt>
                      <c:pt idx="34">
                        <c:v>8.766</c:v>
                      </c:pt>
                      <c:pt idx="35">
                        <c:v>8.6129999999999995</c:v>
                      </c:pt>
                      <c:pt idx="36">
                        <c:v>8.6969999999999992</c:v>
                      </c:pt>
                      <c:pt idx="37">
                        <c:v>9.1349999999999998</c:v>
                      </c:pt>
                      <c:pt idx="38">
                        <c:v>9.1349999999999998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22C-4CFF-94CB-B7B2C578BCB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(EMG)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111.92</c:v>
                      </c:pt>
                      <c:pt idx="1">
                        <c:v>116.93</c:v>
                      </c:pt>
                      <c:pt idx="2">
                        <c:v>121.83</c:v>
                      </c:pt>
                      <c:pt idx="3">
                        <c:v>121.81</c:v>
                      </c:pt>
                      <c:pt idx="4">
                        <c:v>127.22</c:v>
                      </c:pt>
                      <c:pt idx="5">
                        <c:v>124.3</c:v>
                      </c:pt>
                      <c:pt idx="6">
                        <c:v>133.5</c:v>
                      </c:pt>
                      <c:pt idx="7">
                        <c:v>131.61000000000001</c:v>
                      </c:pt>
                      <c:pt idx="8">
                        <c:v>131.15</c:v>
                      </c:pt>
                      <c:pt idx="9">
                        <c:v>133.33000000000001</c:v>
                      </c:pt>
                      <c:pt idx="10">
                        <c:v>135.12</c:v>
                      </c:pt>
                      <c:pt idx="11">
                        <c:v>139.9</c:v>
                      </c:pt>
                      <c:pt idx="12">
                        <c:v>137.29</c:v>
                      </c:pt>
                      <c:pt idx="13">
                        <c:v>135.87</c:v>
                      </c:pt>
                      <c:pt idx="14">
                        <c:v>137.77000000000001</c:v>
                      </c:pt>
                      <c:pt idx="15">
                        <c:v>136.81</c:v>
                      </c:pt>
                      <c:pt idx="16">
                        <c:v>140.04</c:v>
                      </c:pt>
                      <c:pt idx="17">
                        <c:v>140.62</c:v>
                      </c:pt>
                      <c:pt idx="18">
                        <c:v>137.38</c:v>
                      </c:pt>
                      <c:pt idx="19">
                        <c:v>130.85</c:v>
                      </c:pt>
                      <c:pt idx="20">
                        <c:v>137.18</c:v>
                      </c:pt>
                      <c:pt idx="21">
                        <c:v>138.38999999999999</c:v>
                      </c:pt>
                      <c:pt idx="22">
                        <c:v>149.18</c:v>
                      </c:pt>
                      <c:pt idx="23">
                        <c:v>153.44</c:v>
                      </c:pt>
                      <c:pt idx="24">
                        <c:v>140.76</c:v>
                      </c:pt>
                      <c:pt idx="25">
                        <c:v>141.43</c:v>
                      </c:pt>
                      <c:pt idx="26">
                        <c:v>146.59</c:v>
                      </c:pt>
                      <c:pt idx="27">
                        <c:v>145.63</c:v>
                      </c:pt>
                      <c:pt idx="28">
                        <c:v>159.66999999999999</c:v>
                      </c:pt>
                      <c:pt idx="29">
                        <c:v>158.30000000000001</c:v>
                      </c:pt>
                      <c:pt idx="30">
                        <c:v>149.24</c:v>
                      </c:pt>
                      <c:pt idx="31">
                        <c:v>157.94999999999999</c:v>
                      </c:pt>
                      <c:pt idx="32">
                        <c:v>156.41</c:v>
                      </c:pt>
                      <c:pt idx="33">
                        <c:v>162.96</c:v>
                      </c:pt>
                      <c:pt idx="34">
                        <c:v>171.48</c:v>
                      </c:pt>
                      <c:pt idx="35">
                        <c:v>154.21</c:v>
                      </c:pt>
                      <c:pt idx="36">
                        <c:v>136.13</c:v>
                      </c:pt>
                      <c:pt idx="37">
                        <c:v>154.66</c:v>
                      </c:pt>
                      <c:pt idx="38">
                        <c:v>167.46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2C-4CFF-94CB-B7B2C578BC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Mean_Force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Dados!$C$2:$C$40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6.0999999999999999E-2</c:v>
                      </c:pt>
                      <c:pt idx="1">
                        <c:v>0.16900000000000001</c:v>
                      </c:pt>
                      <c:pt idx="2">
                        <c:v>0.308</c:v>
                      </c:pt>
                      <c:pt idx="3">
                        <c:v>0.48099999999999998</c:v>
                      </c:pt>
                      <c:pt idx="4">
                        <c:v>0.68100000000000005</c:v>
                      </c:pt>
                      <c:pt idx="5">
                        <c:v>0.89100000000000001</c:v>
                      </c:pt>
                      <c:pt idx="6">
                        <c:v>1.151</c:v>
                      </c:pt>
                      <c:pt idx="7">
                        <c:v>1.4019999999999999</c:v>
                      </c:pt>
                      <c:pt idx="8">
                        <c:v>1.6950000000000001</c:v>
                      </c:pt>
                      <c:pt idx="9">
                        <c:v>1.99</c:v>
                      </c:pt>
                      <c:pt idx="10">
                        <c:v>2.319</c:v>
                      </c:pt>
                      <c:pt idx="11">
                        <c:v>2.6539999999999999</c:v>
                      </c:pt>
                      <c:pt idx="12">
                        <c:v>2.976</c:v>
                      </c:pt>
                      <c:pt idx="13">
                        <c:v>3.3610000000000002</c:v>
                      </c:pt>
                      <c:pt idx="14">
                        <c:v>3.71</c:v>
                      </c:pt>
                      <c:pt idx="15">
                        <c:v>4.1230000000000002</c:v>
                      </c:pt>
                      <c:pt idx="16">
                        <c:v>4.4850000000000003</c:v>
                      </c:pt>
                      <c:pt idx="17">
                        <c:v>4.9409999999999998</c:v>
                      </c:pt>
                      <c:pt idx="18">
                        <c:v>5.3419999999999996</c:v>
                      </c:pt>
                      <c:pt idx="19">
                        <c:v>5.7969999999999997</c:v>
                      </c:pt>
                      <c:pt idx="20">
                        <c:v>6.19</c:v>
                      </c:pt>
                      <c:pt idx="21">
                        <c:v>6.6920000000000002</c:v>
                      </c:pt>
                      <c:pt idx="22">
                        <c:v>7.1639999999999997</c:v>
                      </c:pt>
                      <c:pt idx="23">
                        <c:v>7.7130000000000001</c:v>
                      </c:pt>
                      <c:pt idx="24">
                        <c:v>8.2110000000000003</c:v>
                      </c:pt>
                      <c:pt idx="25">
                        <c:v>8.7750000000000004</c:v>
                      </c:pt>
                      <c:pt idx="26">
                        <c:v>9.2889999999999997</c:v>
                      </c:pt>
                      <c:pt idx="27">
                        <c:v>9.8569999999999993</c:v>
                      </c:pt>
                      <c:pt idx="28">
                        <c:v>10.412000000000001</c:v>
                      </c:pt>
                      <c:pt idx="29">
                        <c:v>10.994999999999999</c:v>
                      </c:pt>
                      <c:pt idx="30">
                        <c:v>11.670999999999999</c:v>
                      </c:pt>
                      <c:pt idx="31">
                        <c:v>12.324</c:v>
                      </c:pt>
                      <c:pt idx="32">
                        <c:v>12.914999999999999</c:v>
                      </c:pt>
                      <c:pt idx="33">
                        <c:v>13.669</c:v>
                      </c:pt>
                      <c:pt idx="34">
                        <c:v>14.388</c:v>
                      </c:pt>
                      <c:pt idx="35">
                        <c:v>15.105</c:v>
                      </c:pt>
                      <c:pt idx="36">
                        <c:v>15.765000000000001</c:v>
                      </c:pt>
                      <c:pt idx="37">
                        <c:v>16.344999999999999</c:v>
                      </c:pt>
                      <c:pt idx="38">
                        <c:v>16.706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2C-4CFF-94CB-B7B2C578BCB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Force_SD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Dados!$D$2:$D$40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6.3600000000000002E-3</c:v>
                      </c:pt>
                      <c:pt idx="1">
                        <c:v>1.26E-2</c:v>
                      </c:pt>
                      <c:pt idx="2">
                        <c:v>1.652E-2</c:v>
                      </c:pt>
                      <c:pt idx="3">
                        <c:v>2.6020000000000001E-2</c:v>
                      </c:pt>
                      <c:pt idx="4">
                        <c:v>3.4250000000000003E-2</c:v>
                      </c:pt>
                      <c:pt idx="5">
                        <c:v>4.8419999999999998E-2</c:v>
                      </c:pt>
                      <c:pt idx="6">
                        <c:v>5.076E-2</c:v>
                      </c:pt>
                      <c:pt idx="7">
                        <c:v>6.3149999999999998E-2</c:v>
                      </c:pt>
                      <c:pt idx="8">
                        <c:v>6.9279999999999994E-2</c:v>
                      </c:pt>
                      <c:pt idx="9">
                        <c:v>8.4180000000000005E-2</c:v>
                      </c:pt>
                      <c:pt idx="10">
                        <c:v>8.4940000000000002E-2</c:v>
                      </c:pt>
                      <c:pt idx="11">
                        <c:v>9.0800000000000006E-2</c:v>
                      </c:pt>
                      <c:pt idx="12">
                        <c:v>9.7850000000000006E-2</c:v>
                      </c:pt>
                      <c:pt idx="13">
                        <c:v>0.13027</c:v>
                      </c:pt>
                      <c:pt idx="14">
                        <c:v>0.14842</c:v>
                      </c:pt>
                      <c:pt idx="15">
                        <c:v>0.14923</c:v>
                      </c:pt>
                      <c:pt idx="16">
                        <c:v>0.15007000000000001</c:v>
                      </c:pt>
                      <c:pt idx="17">
                        <c:v>0.19200999999999999</c:v>
                      </c:pt>
                      <c:pt idx="18">
                        <c:v>0.18847</c:v>
                      </c:pt>
                      <c:pt idx="19">
                        <c:v>0.18307000000000001</c:v>
                      </c:pt>
                      <c:pt idx="20">
                        <c:v>0.2135</c:v>
                      </c:pt>
                      <c:pt idx="21">
                        <c:v>0.20136000000000001</c:v>
                      </c:pt>
                      <c:pt idx="22">
                        <c:v>0.22917999999999999</c:v>
                      </c:pt>
                      <c:pt idx="23">
                        <c:v>0.25341000000000002</c:v>
                      </c:pt>
                      <c:pt idx="24">
                        <c:v>0.23344999999999999</c:v>
                      </c:pt>
                      <c:pt idx="25">
                        <c:v>0.24215</c:v>
                      </c:pt>
                      <c:pt idx="26">
                        <c:v>0.29958000000000001</c:v>
                      </c:pt>
                      <c:pt idx="27">
                        <c:v>0.26041999999999998</c:v>
                      </c:pt>
                      <c:pt idx="28">
                        <c:v>0.28799000000000002</c:v>
                      </c:pt>
                      <c:pt idx="29">
                        <c:v>0.30048999999999998</c:v>
                      </c:pt>
                      <c:pt idx="30">
                        <c:v>0.34566999999999998</c:v>
                      </c:pt>
                      <c:pt idx="31">
                        <c:v>0.34619</c:v>
                      </c:pt>
                      <c:pt idx="32">
                        <c:v>0.37446000000000002</c:v>
                      </c:pt>
                      <c:pt idx="33">
                        <c:v>0.38059999999999999</c:v>
                      </c:pt>
                      <c:pt idx="34">
                        <c:v>0.38736999999999999</c:v>
                      </c:pt>
                      <c:pt idx="35">
                        <c:v>0.40056999999999998</c:v>
                      </c:pt>
                      <c:pt idx="36">
                        <c:v>0.3916</c:v>
                      </c:pt>
                      <c:pt idx="37">
                        <c:v>0.35308</c:v>
                      </c:pt>
                      <c:pt idx="38">
                        <c:v>0.37683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2C-4CFF-94CB-B7B2C578BCBA}"/>
                  </c:ext>
                </c:extLst>
              </c15:ser>
            </c15:filteredScatterSeries>
          </c:ext>
        </c:extLst>
      </c:scatterChart>
      <c:valAx>
        <c:axId val="142438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271055"/>
        <c:crosses val="autoZero"/>
        <c:crossBetween val="midCat"/>
      </c:valAx>
      <c:valAx>
        <c:axId val="175827105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Signal x Force 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005468066491693E-2"/>
                  <c:y val="0.2932830271216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713673790586891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Dados!$B$2:$B$40</c:f>
              <c:numCache>
                <c:formatCode>#,##0.000</c:formatCode>
                <c:ptCount val="39"/>
                <c:pt idx="0">
                  <c:v>0.49399999999999999</c:v>
                </c:pt>
                <c:pt idx="1">
                  <c:v>0.74199999999999999</c:v>
                </c:pt>
                <c:pt idx="2">
                  <c:v>1.0549999999999999</c:v>
                </c:pt>
                <c:pt idx="3">
                  <c:v>1.254</c:v>
                </c:pt>
                <c:pt idx="4">
                  <c:v>1.597</c:v>
                </c:pt>
                <c:pt idx="5">
                  <c:v>1.665</c:v>
                </c:pt>
                <c:pt idx="6">
                  <c:v>1.9910000000000001</c:v>
                </c:pt>
                <c:pt idx="7">
                  <c:v>2.3199999999999998</c:v>
                </c:pt>
                <c:pt idx="8">
                  <c:v>2.4009999999999998</c:v>
                </c:pt>
                <c:pt idx="9">
                  <c:v>2.6230000000000002</c:v>
                </c:pt>
                <c:pt idx="10">
                  <c:v>3.1269999999999998</c:v>
                </c:pt>
                <c:pt idx="11">
                  <c:v>3.157</c:v>
                </c:pt>
                <c:pt idx="12">
                  <c:v>3.3149999999999999</c:v>
                </c:pt>
                <c:pt idx="13">
                  <c:v>3.694</c:v>
                </c:pt>
                <c:pt idx="14">
                  <c:v>3.9569999999999999</c:v>
                </c:pt>
                <c:pt idx="15">
                  <c:v>4.173</c:v>
                </c:pt>
                <c:pt idx="16">
                  <c:v>4.202</c:v>
                </c:pt>
                <c:pt idx="17">
                  <c:v>4.5570000000000004</c:v>
                </c:pt>
                <c:pt idx="18">
                  <c:v>4.6879999999999997</c:v>
                </c:pt>
                <c:pt idx="19">
                  <c:v>5.0359999999999996</c:v>
                </c:pt>
                <c:pt idx="20">
                  <c:v>5.4950000000000001</c:v>
                </c:pt>
                <c:pt idx="21">
                  <c:v>5.5229999999999997</c:v>
                </c:pt>
                <c:pt idx="22">
                  <c:v>5.944</c:v>
                </c:pt>
                <c:pt idx="23">
                  <c:v>6.1180000000000003</c:v>
                </c:pt>
                <c:pt idx="24">
                  <c:v>6.1950000000000003</c:v>
                </c:pt>
                <c:pt idx="25">
                  <c:v>6.1849999999999996</c:v>
                </c:pt>
                <c:pt idx="26">
                  <c:v>6.734</c:v>
                </c:pt>
                <c:pt idx="27">
                  <c:v>6.9349999999999996</c:v>
                </c:pt>
                <c:pt idx="28">
                  <c:v>7.2779999999999996</c:v>
                </c:pt>
                <c:pt idx="29">
                  <c:v>7.21</c:v>
                </c:pt>
                <c:pt idx="30">
                  <c:v>7.7030000000000003</c:v>
                </c:pt>
                <c:pt idx="31">
                  <c:v>7.9909999999999997</c:v>
                </c:pt>
                <c:pt idx="32">
                  <c:v>8.0540000000000003</c:v>
                </c:pt>
                <c:pt idx="33">
                  <c:v>8.141</c:v>
                </c:pt>
                <c:pt idx="34">
                  <c:v>8.766</c:v>
                </c:pt>
                <c:pt idx="35">
                  <c:v>8.6129999999999995</c:v>
                </c:pt>
                <c:pt idx="36">
                  <c:v>8.6969999999999992</c:v>
                </c:pt>
                <c:pt idx="37">
                  <c:v>9.1349999999999998</c:v>
                </c:pt>
                <c:pt idx="38">
                  <c:v>9.1349999999999998</c:v>
                </c:pt>
              </c:numCache>
            </c:numRef>
          </c:xVal>
          <c:yVal>
            <c:numRef>
              <c:f>Dados!$D$2:$D$40</c:f>
              <c:numCache>
                <c:formatCode>0.00000</c:formatCode>
                <c:ptCount val="39"/>
                <c:pt idx="0">
                  <c:v>6.3600000000000002E-3</c:v>
                </c:pt>
                <c:pt idx="1">
                  <c:v>1.26E-2</c:v>
                </c:pt>
                <c:pt idx="2">
                  <c:v>1.652E-2</c:v>
                </c:pt>
                <c:pt idx="3">
                  <c:v>2.6020000000000001E-2</c:v>
                </c:pt>
                <c:pt idx="4">
                  <c:v>3.4250000000000003E-2</c:v>
                </c:pt>
                <c:pt idx="5">
                  <c:v>4.8419999999999998E-2</c:v>
                </c:pt>
                <c:pt idx="6">
                  <c:v>5.076E-2</c:v>
                </c:pt>
                <c:pt idx="7">
                  <c:v>6.3149999999999998E-2</c:v>
                </c:pt>
                <c:pt idx="8">
                  <c:v>6.9279999999999994E-2</c:v>
                </c:pt>
                <c:pt idx="9">
                  <c:v>8.4180000000000005E-2</c:v>
                </c:pt>
                <c:pt idx="10">
                  <c:v>8.4940000000000002E-2</c:v>
                </c:pt>
                <c:pt idx="11">
                  <c:v>9.0800000000000006E-2</c:v>
                </c:pt>
                <c:pt idx="12">
                  <c:v>9.7850000000000006E-2</c:v>
                </c:pt>
                <c:pt idx="13">
                  <c:v>0.13027</c:v>
                </c:pt>
                <c:pt idx="14">
                  <c:v>0.14842</c:v>
                </c:pt>
                <c:pt idx="15">
                  <c:v>0.14923</c:v>
                </c:pt>
                <c:pt idx="16">
                  <c:v>0.15007000000000001</c:v>
                </c:pt>
                <c:pt idx="17">
                  <c:v>0.19200999999999999</c:v>
                </c:pt>
                <c:pt idx="18">
                  <c:v>0.18847</c:v>
                </c:pt>
                <c:pt idx="19">
                  <c:v>0.18307000000000001</c:v>
                </c:pt>
                <c:pt idx="20">
                  <c:v>0.2135</c:v>
                </c:pt>
                <c:pt idx="21">
                  <c:v>0.20136000000000001</c:v>
                </c:pt>
                <c:pt idx="22">
                  <c:v>0.22917999999999999</c:v>
                </c:pt>
                <c:pt idx="23">
                  <c:v>0.25341000000000002</c:v>
                </c:pt>
                <c:pt idx="24">
                  <c:v>0.23344999999999999</c:v>
                </c:pt>
                <c:pt idx="25">
                  <c:v>0.24215</c:v>
                </c:pt>
                <c:pt idx="26">
                  <c:v>0.29958000000000001</c:v>
                </c:pt>
                <c:pt idx="27">
                  <c:v>0.26041999999999998</c:v>
                </c:pt>
                <c:pt idx="28">
                  <c:v>0.28799000000000002</c:v>
                </c:pt>
                <c:pt idx="29">
                  <c:v>0.30048999999999998</c:v>
                </c:pt>
                <c:pt idx="30">
                  <c:v>0.34566999999999998</c:v>
                </c:pt>
                <c:pt idx="31">
                  <c:v>0.34619</c:v>
                </c:pt>
                <c:pt idx="32">
                  <c:v>0.37446000000000002</c:v>
                </c:pt>
                <c:pt idx="33">
                  <c:v>0.38059999999999999</c:v>
                </c:pt>
                <c:pt idx="34">
                  <c:v>0.38736999999999999</c:v>
                </c:pt>
                <c:pt idx="35">
                  <c:v>0.40056999999999998</c:v>
                </c:pt>
                <c:pt idx="36">
                  <c:v>0.3916</c:v>
                </c:pt>
                <c:pt idx="37">
                  <c:v>0.35308</c:v>
                </c:pt>
                <c:pt idx="38">
                  <c:v>0.37683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6-4A25-8480-59B9D268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5887"/>
        <c:axId val="1931010879"/>
      </c:scatterChart>
      <c:valAx>
        <c:axId val="1358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10879"/>
        <c:crosses val="autoZero"/>
        <c:crossBetween val="midCat"/>
      </c:valAx>
      <c:valAx>
        <c:axId val="1931010879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"FORCExEMG"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0314394292577155E-2"/>
                  <c:y val="0.3068882015268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881346346451183"/>
                  <c:y val="1.0825951597781297E-2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4406583921272262E-2"/>
                  <c:y val="0.499119976809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Tabela!$I$2:$I$40</c:f>
              <c:numCache>
                <c:formatCode>0.00000</c:formatCode>
                <c:ptCount val="39"/>
                <c:pt idx="0">
                  <c:v>0</c:v>
                </c:pt>
                <c:pt idx="1">
                  <c:v>6.4884349654550921E-3</c:v>
                </c:pt>
                <c:pt idx="2">
                  <c:v>1.4839291078401923E-2</c:v>
                </c:pt>
                <c:pt idx="3">
                  <c:v>2.5232802643436466E-2</c:v>
                </c:pt>
                <c:pt idx="4">
                  <c:v>3.724842294983479E-2</c:v>
                </c:pt>
                <c:pt idx="5">
                  <c:v>4.9864824271553025E-2</c:v>
                </c:pt>
                <c:pt idx="6">
                  <c:v>6.5485130669870842E-2</c:v>
                </c:pt>
                <c:pt idx="7">
                  <c:v>8.0564734154400727E-2</c:v>
                </c:pt>
                <c:pt idx="8">
                  <c:v>9.816761790327426E-2</c:v>
                </c:pt>
                <c:pt idx="9">
                  <c:v>0.11589065785521178</c:v>
                </c:pt>
                <c:pt idx="10">
                  <c:v>0.135656353259237</c:v>
                </c:pt>
                <c:pt idx="11">
                  <c:v>0.15578251727245418</c:v>
                </c:pt>
                <c:pt idx="12">
                  <c:v>0.17512766596575549</c:v>
                </c:pt>
                <c:pt idx="13">
                  <c:v>0.19825773505557226</c:v>
                </c:pt>
                <c:pt idx="14">
                  <c:v>0.2192249924902373</c:v>
                </c:pt>
                <c:pt idx="15">
                  <c:v>0.24403724842294985</c:v>
                </c:pt>
                <c:pt idx="16">
                  <c:v>0.26578552117753079</c:v>
                </c:pt>
                <c:pt idx="17">
                  <c:v>0.29318113547611896</c:v>
                </c:pt>
                <c:pt idx="18">
                  <c:v>0.31727245419044758</c:v>
                </c:pt>
                <c:pt idx="19">
                  <c:v>0.34460799038750373</c:v>
                </c:pt>
                <c:pt idx="20">
                  <c:v>0.36821868428957649</c:v>
                </c:pt>
                <c:pt idx="21">
                  <c:v>0.39837789125863626</c:v>
                </c:pt>
                <c:pt idx="22">
                  <c:v>0.42673475518173626</c:v>
                </c:pt>
                <c:pt idx="23">
                  <c:v>0.45971763292279966</c:v>
                </c:pt>
                <c:pt idx="24">
                  <c:v>0.4896365274857315</c:v>
                </c:pt>
                <c:pt idx="25">
                  <c:v>0.5235205767497747</c:v>
                </c:pt>
                <c:pt idx="26">
                  <c:v>0.55440072093721837</c:v>
                </c:pt>
                <c:pt idx="27">
                  <c:v>0.58852508260738956</c:v>
                </c:pt>
                <c:pt idx="28">
                  <c:v>0.62186842895764505</c:v>
                </c:pt>
                <c:pt idx="29">
                  <c:v>0.65689396215079598</c:v>
                </c:pt>
                <c:pt idx="30">
                  <c:v>0.69750675878642232</c:v>
                </c:pt>
                <c:pt idx="31">
                  <c:v>0.73673775908681283</c:v>
                </c:pt>
                <c:pt idx="32">
                  <c:v>0.77224391709221984</c:v>
                </c:pt>
                <c:pt idx="33">
                  <c:v>0.81754280564734161</c:v>
                </c:pt>
                <c:pt idx="34">
                  <c:v>0.86073896064884348</c:v>
                </c:pt>
                <c:pt idx="35">
                  <c:v>0.90381495944728152</c:v>
                </c:pt>
                <c:pt idx="36">
                  <c:v>0.94346650645839603</c:v>
                </c:pt>
                <c:pt idx="37">
                  <c:v>0.97831180534695095</c:v>
                </c:pt>
                <c:pt idx="38">
                  <c:v>1</c:v>
                </c:pt>
              </c:numCache>
            </c:numRef>
          </c:xVal>
          <c:yVal>
            <c:numRef>
              <c:f>Tabela!$H$2:$H$40</c:f>
              <c:numCache>
                <c:formatCode>000,000</c:formatCode>
                <c:ptCount val="39"/>
                <c:pt idx="0">
                  <c:v>0</c:v>
                </c:pt>
                <c:pt idx="1">
                  <c:v>2.8700381900243026E-2</c:v>
                </c:pt>
                <c:pt idx="2">
                  <c:v>6.4923041314662644E-2</c:v>
                </c:pt>
                <c:pt idx="3">
                  <c:v>8.7952783242680244E-2</c:v>
                </c:pt>
                <c:pt idx="4">
                  <c:v>0.1276472630482583</c:v>
                </c:pt>
                <c:pt idx="5">
                  <c:v>0.13551672260155076</c:v>
                </c:pt>
                <c:pt idx="6">
                  <c:v>0.1732438375188057</c:v>
                </c:pt>
                <c:pt idx="7">
                  <c:v>0.21131813447517647</c:v>
                </c:pt>
                <c:pt idx="8">
                  <c:v>0.22069204953130422</c:v>
                </c:pt>
                <c:pt idx="9">
                  <c:v>0.24638352042587669</c:v>
                </c:pt>
                <c:pt idx="10">
                  <c:v>0.30471010299733825</c:v>
                </c:pt>
                <c:pt idx="11">
                  <c:v>0.3081819233884967</c:v>
                </c:pt>
                <c:pt idx="12">
                  <c:v>0.32646684411526439</c:v>
                </c:pt>
                <c:pt idx="13">
                  <c:v>0.37032750839023265</c:v>
                </c:pt>
                <c:pt idx="14">
                  <c:v>0.40076380048605487</c:v>
                </c:pt>
                <c:pt idx="15">
                  <c:v>0.42576090730239557</c:v>
                </c:pt>
                <c:pt idx="16">
                  <c:v>0.42911700034718209</c:v>
                </c:pt>
                <c:pt idx="17">
                  <c:v>0.47020020830922354</c:v>
                </c:pt>
                <c:pt idx="18">
                  <c:v>0.4853604906839486</c:v>
                </c:pt>
                <c:pt idx="19">
                  <c:v>0.52563360722138641</c:v>
                </c:pt>
                <c:pt idx="20">
                  <c:v>0.5787524592061104</c:v>
                </c:pt>
                <c:pt idx="21">
                  <c:v>0.58199282490452497</c:v>
                </c:pt>
                <c:pt idx="22">
                  <c:v>0.63071403772711498</c:v>
                </c:pt>
                <c:pt idx="23">
                  <c:v>0.65085059599583384</c:v>
                </c:pt>
                <c:pt idx="24">
                  <c:v>0.6597616016664738</c:v>
                </c:pt>
                <c:pt idx="25">
                  <c:v>0.65860432820275427</c:v>
                </c:pt>
                <c:pt idx="26">
                  <c:v>0.72213864136095363</c:v>
                </c:pt>
                <c:pt idx="27">
                  <c:v>0.74539983798171505</c:v>
                </c:pt>
                <c:pt idx="28">
                  <c:v>0.78509431778729311</c:v>
                </c:pt>
                <c:pt idx="29">
                  <c:v>0.77722485823400067</c:v>
                </c:pt>
                <c:pt idx="30">
                  <c:v>0.83427843999537099</c:v>
                </c:pt>
                <c:pt idx="31">
                  <c:v>0.86760791575049179</c:v>
                </c:pt>
                <c:pt idx="32">
                  <c:v>0.87489873857192457</c:v>
                </c:pt>
                <c:pt idx="33">
                  <c:v>0.88496701770628405</c:v>
                </c:pt>
                <c:pt idx="34">
                  <c:v>0.95729660918875137</c:v>
                </c:pt>
                <c:pt idx="35">
                  <c:v>0.93959032519384322</c:v>
                </c:pt>
                <c:pt idx="36">
                  <c:v>0.94931142228908683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D-4CC0-8381-7301579E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87423"/>
        <c:axId val="1930831599"/>
      </c:scatterChart>
      <c:valAx>
        <c:axId val="1757087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831599"/>
        <c:crosses val="autoZero"/>
        <c:crossBetween val="midCat"/>
      </c:valAx>
      <c:valAx>
        <c:axId val="1930831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0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0,05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Tabela!$B$3:$B$40</c:f>
              <c:numCache>
                <c:formatCode>0.00%</c:formatCode>
                <c:ptCount val="38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0.22500000000000001</c:v>
                </c:pt>
                <c:pt idx="7">
                  <c:v>0.25</c:v>
                </c:pt>
                <c:pt idx="8">
                  <c:v>0.27500000000000002</c:v>
                </c:pt>
                <c:pt idx="9">
                  <c:v>0.3</c:v>
                </c:pt>
                <c:pt idx="10">
                  <c:v>0.32500000000000001</c:v>
                </c:pt>
                <c:pt idx="11">
                  <c:v>0.35</c:v>
                </c:pt>
                <c:pt idx="12">
                  <c:v>0.375</c:v>
                </c:pt>
                <c:pt idx="13">
                  <c:v>0.4</c:v>
                </c:pt>
                <c:pt idx="14">
                  <c:v>0.42499999999999999</c:v>
                </c:pt>
                <c:pt idx="15">
                  <c:v>0.45</c:v>
                </c:pt>
                <c:pt idx="16">
                  <c:v>0.47499999999999998</c:v>
                </c:pt>
                <c:pt idx="17">
                  <c:v>0.5</c:v>
                </c:pt>
                <c:pt idx="18">
                  <c:v>0.52500000000000002</c:v>
                </c:pt>
                <c:pt idx="19">
                  <c:v>0.55000000000000004</c:v>
                </c:pt>
                <c:pt idx="20">
                  <c:v>0.57499999999999996</c:v>
                </c:pt>
                <c:pt idx="21">
                  <c:v>0.6</c:v>
                </c:pt>
                <c:pt idx="22">
                  <c:v>0.625</c:v>
                </c:pt>
                <c:pt idx="23">
                  <c:v>0.65</c:v>
                </c:pt>
                <c:pt idx="24">
                  <c:v>0.67500000000000004</c:v>
                </c:pt>
                <c:pt idx="25">
                  <c:v>0.7</c:v>
                </c:pt>
                <c:pt idx="26">
                  <c:v>0.72499999999999998</c:v>
                </c:pt>
                <c:pt idx="27">
                  <c:v>0.75</c:v>
                </c:pt>
                <c:pt idx="28">
                  <c:v>0.77500000000000002</c:v>
                </c:pt>
                <c:pt idx="29">
                  <c:v>0.8</c:v>
                </c:pt>
                <c:pt idx="30">
                  <c:v>0.82499999999999996</c:v>
                </c:pt>
                <c:pt idx="31">
                  <c:v>0.85</c:v>
                </c:pt>
                <c:pt idx="32">
                  <c:v>0.875</c:v>
                </c:pt>
                <c:pt idx="33">
                  <c:v>0.9</c:v>
                </c:pt>
                <c:pt idx="34">
                  <c:v>0.92500000000000004</c:v>
                </c:pt>
                <c:pt idx="35">
                  <c:v>0.95</c:v>
                </c:pt>
                <c:pt idx="36">
                  <c:v>0.97499999999999998</c:v>
                </c:pt>
                <c:pt idx="37">
                  <c:v>1</c:v>
                </c:pt>
              </c:numCache>
            </c:numRef>
          </c:xVal>
          <c:yVal>
            <c:numRef>
              <c:f>Planilha12!$C$25:$C$62</c:f>
              <c:numCache>
                <c:formatCode>General</c:formatCode>
                <c:ptCount val="38"/>
                <c:pt idx="0">
                  <c:v>-0.11988663967611257</c:v>
                </c:pt>
                <c:pt idx="1">
                  <c:v>-3.8258343363605896E-2</c:v>
                </c:pt>
                <c:pt idx="2">
                  <c:v>-7.0630047051098988E-2</c:v>
                </c:pt>
                <c:pt idx="3">
                  <c:v>4.0998249261407826E-2</c:v>
                </c:pt>
                <c:pt idx="4">
                  <c:v>-0.12237345442608527</c:v>
                </c:pt>
                <c:pt idx="5">
                  <c:v>-2.7745158113578583E-2</c:v>
                </c:pt>
                <c:pt idx="6">
                  <c:v>6.9883138198927774E-2</c:v>
                </c:pt>
                <c:pt idx="7">
                  <c:v>-8.04885654885652E-2</c:v>
                </c:pt>
                <c:pt idx="8">
                  <c:v>-8.9860269176058161E-2</c:v>
                </c:pt>
                <c:pt idx="9">
                  <c:v>0.18276802713644846</c:v>
                </c:pt>
                <c:pt idx="10">
                  <c:v>-1.8603676551044668E-2</c:v>
                </c:pt>
                <c:pt idx="11">
                  <c:v>-9.1975380238537685E-2</c:v>
                </c:pt>
                <c:pt idx="12">
                  <c:v>5.5652916073968939E-2</c:v>
                </c:pt>
                <c:pt idx="13">
                  <c:v>8.728121238647546E-2</c:v>
                </c:pt>
                <c:pt idx="14">
                  <c:v>7.190950869898316E-2</c:v>
                </c:pt>
                <c:pt idx="15">
                  <c:v>-0.13046219498851119</c:v>
                </c:pt>
                <c:pt idx="16">
                  <c:v>-6.8338986760032583E-3</c:v>
                </c:pt>
                <c:pt idx="17">
                  <c:v>-0.1072056023634973</c:v>
                </c:pt>
                <c:pt idx="18">
                  <c:v>9.4226939490091866E-3</c:v>
                </c:pt>
                <c:pt idx="19">
                  <c:v>0.23705099026151633</c:v>
                </c:pt>
                <c:pt idx="20">
                  <c:v>3.3679286574023415E-2</c:v>
                </c:pt>
                <c:pt idx="21">
                  <c:v>0.2233075828865303</c:v>
                </c:pt>
                <c:pt idx="22">
                  <c:v>0.16593587919903729</c:v>
                </c:pt>
                <c:pt idx="23">
                  <c:v>1.1564175511543873E-2</c:v>
                </c:pt>
                <c:pt idx="24">
                  <c:v>-0.22980752817595018</c:v>
                </c:pt>
                <c:pt idx="25">
                  <c:v>8.7820768136557703E-2</c:v>
                </c:pt>
                <c:pt idx="26">
                  <c:v>5.7449064449063947E-2</c:v>
                </c:pt>
                <c:pt idx="27">
                  <c:v>0.16907736076157054</c:v>
                </c:pt>
                <c:pt idx="28">
                  <c:v>-0.13029434292592246</c:v>
                </c:pt>
                <c:pt idx="29">
                  <c:v>0.13133395338658449</c:v>
                </c:pt>
                <c:pt idx="30">
                  <c:v>0.18796224969909137</c:v>
                </c:pt>
                <c:pt idx="31">
                  <c:v>1.9590546011597709E-2</c:v>
                </c:pt>
                <c:pt idx="32">
                  <c:v>-0.12478115767589415</c:v>
                </c:pt>
                <c:pt idx="33">
                  <c:v>0.26884713863661069</c:v>
                </c:pt>
                <c:pt idx="34">
                  <c:v>-0.11552456505088315</c:v>
                </c:pt>
                <c:pt idx="35">
                  <c:v>-0.26289626873837513</c:v>
                </c:pt>
                <c:pt idx="36">
                  <c:v>-5.6267972425867896E-2</c:v>
                </c:pt>
                <c:pt idx="37">
                  <c:v>-0.28763967611336128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D-4692-96D1-A63F8B1F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2176"/>
        <c:axId val="1283215232"/>
      </c:scatterChart>
      <c:valAx>
        <c:axId val="168759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0,05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83215232"/>
        <c:crosses val="autoZero"/>
        <c:crossBetween val="midCat"/>
      </c:valAx>
      <c:valAx>
        <c:axId val="128321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59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0,05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Tabela!$B$3:$B$40</c:f>
              <c:numCache>
                <c:formatCode>0.00%</c:formatCode>
                <c:ptCount val="38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0.22500000000000001</c:v>
                </c:pt>
                <c:pt idx="7">
                  <c:v>0.25</c:v>
                </c:pt>
                <c:pt idx="8">
                  <c:v>0.27500000000000002</c:v>
                </c:pt>
                <c:pt idx="9">
                  <c:v>0.3</c:v>
                </c:pt>
                <c:pt idx="10">
                  <c:v>0.32500000000000001</c:v>
                </c:pt>
                <c:pt idx="11">
                  <c:v>0.35</c:v>
                </c:pt>
                <c:pt idx="12">
                  <c:v>0.375</c:v>
                </c:pt>
                <c:pt idx="13">
                  <c:v>0.4</c:v>
                </c:pt>
                <c:pt idx="14">
                  <c:v>0.42499999999999999</c:v>
                </c:pt>
                <c:pt idx="15">
                  <c:v>0.45</c:v>
                </c:pt>
                <c:pt idx="16">
                  <c:v>0.47499999999999998</c:v>
                </c:pt>
                <c:pt idx="17">
                  <c:v>0.5</c:v>
                </c:pt>
                <c:pt idx="18">
                  <c:v>0.52500000000000002</c:v>
                </c:pt>
                <c:pt idx="19">
                  <c:v>0.55000000000000004</c:v>
                </c:pt>
                <c:pt idx="20">
                  <c:v>0.57499999999999996</c:v>
                </c:pt>
                <c:pt idx="21">
                  <c:v>0.6</c:v>
                </c:pt>
                <c:pt idx="22">
                  <c:v>0.625</c:v>
                </c:pt>
                <c:pt idx="23">
                  <c:v>0.65</c:v>
                </c:pt>
                <c:pt idx="24">
                  <c:v>0.67500000000000004</c:v>
                </c:pt>
                <c:pt idx="25">
                  <c:v>0.7</c:v>
                </c:pt>
                <c:pt idx="26">
                  <c:v>0.72499999999999998</c:v>
                </c:pt>
                <c:pt idx="27">
                  <c:v>0.75</c:v>
                </c:pt>
                <c:pt idx="28">
                  <c:v>0.77500000000000002</c:v>
                </c:pt>
                <c:pt idx="29">
                  <c:v>0.8</c:v>
                </c:pt>
                <c:pt idx="30">
                  <c:v>0.82499999999999996</c:v>
                </c:pt>
                <c:pt idx="31">
                  <c:v>0.85</c:v>
                </c:pt>
                <c:pt idx="32">
                  <c:v>0.875</c:v>
                </c:pt>
                <c:pt idx="33">
                  <c:v>0.9</c:v>
                </c:pt>
                <c:pt idx="34">
                  <c:v>0.92500000000000004</c:v>
                </c:pt>
                <c:pt idx="35">
                  <c:v>0.95</c:v>
                </c:pt>
                <c:pt idx="36">
                  <c:v>0.97499999999999998</c:v>
                </c:pt>
                <c:pt idx="37">
                  <c:v>1</c:v>
                </c:pt>
              </c:numCache>
            </c:numRef>
          </c:xVal>
          <c:yVal>
            <c:numRef>
              <c:f>Tabela!$C$3:$C$40</c:f>
              <c:numCache>
                <c:formatCode>#,##0.000</c:formatCode>
                <c:ptCount val="38"/>
                <c:pt idx="0">
                  <c:v>0.74199999999999999</c:v>
                </c:pt>
                <c:pt idx="1">
                  <c:v>1.0549999999999999</c:v>
                </c:pt>
                <c:pt idx="2">
                  <c:v>1.254</c:v>
                </c:pt>
                <c:pt idx="3">
                  <c:v>1.597</c:v>
                </c:pt>
                <c:pt idx="4">
                  <c:v>1.665</c:v>
                </c:pt>
                <c:pt idx="5">
                  <c:v>1.9910000000000001</c:v>
                </c:pt>
                <c:pt idx="6">
                  <c:v>2.3199999999999998</c:v>
                </c:pt>
                <c:pt idx="7">
                  <c:v>2.4009999999999998</c:v>
                </c:pt>
                <c:pt idx="8">
                  <c:v>2.6230000000000002</c:v>
                </c:pt>
                <c:pt idx="9">
                  <c:v>3.1269999999999998</c:v>
                </c:pt>
                <c:pt idx="10">
                  <c:v>3.157</c:v>
                </c:pt>
                <c:pt idx="11">
                  <c:v>3.3149999999999999</c:v>
                </c:pt>
                <c:pt idx="12">
                  <c:v>3.694</c:v>
                </c:pt>
                <c:pt idx="13">
                  <c:v>3.9569999999999999</c:v>
                </c:pt>
                <c:pt idx="14">
                  <c:v>4.173</c:v>
                </c:pt>
                <c:pt idx="15">
                  <c:v>4.202</c:v>
                </c:pt>
                <c:pt idx="16">
                  <c:v>4.5570000000000004</c:v>
                </c:pt>
                <c:pt idx="17">
                  <c:v>4.6879999999999997</c:v>
                </c:pt>
                <c:pt idx="18">
                  <c:v>5.0359999999999996</c:v>
                </c:pt>
                <c:pt idx="19">
                  <c:v>5.4950000000000001</c:v>
                </c:pt>
                <c:pt idx="20">
                  <c:v>5.5229999999999997</c:v>
                </c:pt>
                <c:pt idx="21">
                  <c:v>5.944</c:v>
                </c:pt>
                <c:pt idx="22">
                  <c:v>6.1180000000000003</c:v>
                </c:pt>
                <c:pt idx="23">
                  <c:v>6.1950000000000003</c:v>
                </c:pt>
                <c:pt idx="24">
                  <c:v>6.1849999999999996</c:v>
                </c:pt>
                <c:pt idx="25">
                  <c:v>6.734</c:v>
                </c:pt>
                <c:pt idx="26">
                  <c:v>6.9349999999999996</c:v>
                </c:pt>
                <c:pt idx="27">
                  <c:v>7.2779999999999996</c:v>
                </c:pt>
                <c:pt idx="28">
                  <c:v>7.21</c:v>
                </c:pt>
                <c:pt idx="29">
                  <c:v>7.7030000000000003</c:v>
                </c:pt>
                <c:pt idx="30">
                  <c:v>7.9909999999999997</c:v>
                </c:pt>
                <c:pt idx="31">
                  <c:v>8.0540000000000003</c:v>
                </c:pt>
                <c:pt idx="32">
                  <c:v>8.141</c:v>
                </c:pt>
                <c:pt idx="33">
                  <c:v>8.766</c:v>
                </c:pt>
                <c:pt idx="34">
                  <c:v>8.6129999999999995</c:v>
                </c:pt>
                <c:pt idx="35">
                  <c:v>8.6969999999999992</c:v>
                </c:pt>
                <c:pt idx="36">
                  <c:v>9.1349999999999998</c:v>
                </c:pt>
                <c:pt idx="37">
                  <c:v>9.1349999999999998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F-4DA5-A753-1E5B8B747E9D}"/>
            </c:ext>
          </c:extLst>
        </c:ser>
        <c:ser>
          <c:idx val="1"/>
          <c:order val="1"/>
          <c:tx>
            <c:v>Previsto(a) 0,494</c:v>
          </c:tx>
          <c:spPr>
            <a:ln w="19050">
              <a:noFill/>
            </a:ln>
          </c:spPr>
          <c:xVal>
            <c:numRef>
              <c:f>Tabela!$B$3:$B$40</c:f>
              <c:numCache>
                <c:formatCode>0.00%</c:formatCode>
                <c:ptCount val="38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0.22500000000000001</c:v>
                </c:pt>
                <c:pt idx="7">
                  <c:v>0.25</c:v>
                </c:pt>
                <c:pt idx="8">
                  <c:v>0.27500000000000002</c:v>
                </c:pt>
                <c:pt idx="9">
                  <c:v>0.3</c:v>
                </c:pt>
                <c:pt idx="10">
                  <c:v>0.32500000000000001</c:v>
                </c:pt>
                <c:pt idx="11">
                  <c:v>0.35</c:v>
                </c:pt>
                <c:pt idx="12">
                  <c:v>0.375</c:v>
                </c:pt>
                <c:pt idx="13">
                  <c:v>0.4</c:v>
                </c:pt>
                <c:pt idx="14">
                  <c:v>0.42499999999999999</c:v>
                </c:pt>
                <c:pt idx="15">
                  <c:v>0.45</c:v>
                </c:pt>
                <c:pt idx="16">
                  <c:v>0.47499999999999998</c:v>
                </c:pt>
                <c:pt idx="17">
                  <c:v>0.5</c:v>
                </c:pt>
                <c:pt idx="18">
                  <c:v>0.52500000000000002</c:v>
                </c:pt>
                <c:pt idx="19">
                  <c:v>0.55000000000000004</c:v>
                </c:pt>
                <c:pt idx="20">
                  <c:v>0.57499999999999996</c:v>
                </c:pt>
                <c:pt idx="21">
                  <c:v>0.6</c:v>
                </c:pt>
                <c:pt idx="22">
                  <c:v>0.625</c:v>
                </c:pt>
                <c:pt idx="23">
                  <c:v>0.65</c:v>
                </c:pt>
                <c:pt idx="24">
                  <c:v>0.67500000000000004</c:v>
                </c:pt>
                <c:pt idx="25">
                  <c:v>0.7</c:v>
                </c:pt>
                <c:pt idx="26">
                  <c:v>0.72499999999999998</c:v>
                </c:pt>
                <c:pt idx="27">
                  <c:v>0.75</c:v>
                </c:pt>
                <c:pt idx="28">
                  <c:v>0.77500000000000002</c:v>
                </c:pt>
                <c:pt idx="29">
                  <c:v>0.8</c:v>
                </c:pt>
                <c:pt idx="30">
                  <c:v>0.82499999999999996</c:v>
                </c:pt>
                <c:pt idx="31">
                  <c:v>0.85</c:v>
                </c:pt>
                <c:pt idx="32">
                  <c:v>0.875</c:v>
                </c:pt>
                <c:pt idx="33">
                  <c:v>0.9</c:v>
                </c:pt>
                <c:pt idx="34">
                  <c:v>0.92500000000000004</c:v>
                </c:pt>
                <c:pt idx="35">
                  <c:v>0.95</c:v>
                </c:pt>
                <c:pt idx="36">
                  <c:v>0.97499999999999998</c:v>
                </c:pt>
                <c:pt idx="37">
                  <c:v>1</c:v>
                </c:pt>
              </c:numCache>
            </c:numRef>
          </c:xVal>
          <c:yVal>
            <c:numRef>
              <c:f>Planilha12!$B$25:$B$62</c:f>
              <c:numCache>
                <c:formatCode>General</c:formatCode>
                <c:ptCount val="38"/>
                <c:pt idx="0">
                  <c:v>0.86188663967611256</c:v>
                </c:pt>
                <c:pt idx="1">
                  <c:v>1.0932583433636058</c:v>
                </c:pt>
                <c:pt idx="2">
                  <c:v>1.324630047051099</c:v>
                </c:pt>
                <c:pt idx="3">
                  <c:v>1.5560017507385921</c:v>
                </c:pt>
                <c:pt idx="4">
                  <c:v>1.7873734544260853</c:v>
                </c:pt>
                <c:pt idx="5">
                  <c:v>2.0187451581135787</c:v>
                </c:pt>
                <c:pt idx="6">
                  <c:v>2.2501168618010721</c:v>
                </c:pt>
                <c:pt idx="7">
                  <c:v>2.481488565488565</c:v>
                </c:pt>
                <c:pt idx="8">
                  <c:v>2.7128602691760584</c:v>
                </c:pt>
                <c:pt idx="9">
                  <c:v>2.9442319728635513</c:v>
                </c:pt>
                <c:pt idx="10">
                  <c:v>3.1756036765510447</c:v>
                </c:pt>
                <c:pt idx="11">
                  <c:v>3.4069753802385376</c:v>
                </c:pt>
                <c:pt idx="12">
                  <c:v>3.638347083926031</c:v>
                </c:pt>
                <c:pt idx="13">
                  <c:v>3.8697187876135244</c:v>
                </c:pt>
                <c:pt idx="14">
                  <c:v>4.1010904913010169</c:v>
                </c:pt>
                <c:pt idx="15">
                  <c:v>4.3324621949885112</c:v>
                </c:pt>
                <c:pt idx="16">
                  <c:v>4.5638338986760036</c:v>
                </c:pt>
                <c:pt idx="17">
                  <c:v>4.795205602363497</c:v>
                </c:pt>
                <c:pt idx="18">
                  <c:v>5.0265773060509904</c:v>
                </c:pt>
                <c:pt idx="19">
                  <c:v>5.2579490097384838</c:v>
                </c:pt>
                <c:pt idx="20">
                  <c:v>5.4893207134259763</c:v>
                </c:pt>
                <c:pt idx="21">
                  <c:v>5.7206924171134697</c:v>
                </c:pt>
                <c:pt idx="22">
                  <c:v>5.952064120800963</c:v>
                </c:pt>
                <c:pt idx="23">
                  <c:v>6.1834358244884564</c:v>
                </c:pt>
                <c:pt idx="24">
                  <c:v>6.4148075281759498</c:v>
                </c:pt>
                <c:pt idx="25">
                  <c:v>6.6461792318634423</c:v>
                </c:pt>
                <c:pt idx="26">
                  <c:v>6.8775509355509357</c:v>
                </c:pt>
                <c:pt idx="27">
                  <c:v>7.108922639238429</c:v>
                </c:pt>
                <c:pt idx="28">
                  <c:v>7.3402943429259224</c:v>
                </c:pt>
                <c:pt idx="29">
                  <c:v>7.5716660466134158</c:v>
                </c:pt>
                <c:pt idx="30">
                  <c:v>7.8030377503009083</c:v>
                </c:pt>
                <c:pt idx="31">
                  <c:v>8.0344094539884026</c:v>
                </c:pt>
                <c:pt idx="32">
                  <c:v>8.2657811576758942</c:v>
                </c:pt>
                <c:pt idx="33">
                  <c:v>8.4971528613633893</c:v>
                </c:pt>
                <c:pt idx="34">
                  <c:v>8.7285245650508827</c:v>
                </c:pt>
                <c:pt idx="35">
                  <c:v>8.9598962687383743</c:v>
                </c:pt>
                <c:pt idx="36">
                  <c:v>9.1912679724258677</c:v>
                </c:pt>
                <c:pt idx="37">
                  <c:v>9.4226396761133611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F-4DA5-A753-1E5B8B74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5776"/>
        <c:axId val="1283208576"/>
      </c:scatterChart>
      <c:valAx>
        <c:axId val="16875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0,05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83208576"/>
        <c:crosses val="autoZero"/>
        <c:crossBetween val="midCat"/>
      </c:valAx>
      <c:valAx>
        <c:axId val="128320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0,494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1687595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Planilha12!$F$25:$F$62</c:f>
              <c:numCache>
                <c:formatCode>General</c:formatCode>
                <c:ptCount val="38"/>
                <c:pt idx="0">
                  <c:v>1.3157894736842106</c:v>
                </c:pt>
                <c:pt idx="1">
                  <c:v>3.9473684210526319</c:v>
                </c:pt>
                <c:pt idx="2">
                  <c:v>6.5789473684210531</c:v>
                </c:pt>
                <c:pt idx="3">
                  <c:v>9.2105263157894743</c:v>
                </c:pt>
                <c:pt idx="4">
                  <c:v>11.842105263157896</c:v>
                </c:pt>
                <c:pt idx="5">
                  <c:v>14.473684210526317</c:v>
                </c:pt>
                <c:pt idx="6">
                  <c:v>17.10526315789474</c:v>
                </c:pt>
                <c:pt idx="7">
                  <c:v>19.736842105263158</c:v>
                </c:pt>
                <c:pt idx="8">
                  <c:v>22.368421052631582</c:v>
                </c:pt>
                <c:pt idx="9">
                  <c:v>25</c:v>
                </c:pt>
                <c:pt idx="10">
                  <c:v>27.631578947368425</c:v>
                </c:pt>
                <c:pt idx="11">
                  <c:v>30.263157894736842</c:v>
                </c:pt>
                <c:pt idx="12">
                  <c:v>32.894736842105267</c:v>
                </c:pt>
                <c:pt idx="13">
                  <c:v>35.526315789473692</c:v>
                </c:pt>
                <c:pt idx="14">
                  <c:v>38.15789473684211</c:v>
                </c:pt>
                <c:pt idx="15">
                  <c:v>40.789473684210527</c:v>
                </c:pt>
                <c:pt idx="16">
                  <c:v>43.421052631578952</c:v>
                </c:pt>
                <c:pt idx="17">
                  <c:v>46.052631578947377</c:v>
                </c:pt>
                <c:pt idx="18">
                  <c:v>48.684210526315795</c:v>
                </c:pt>
                <c:pt idx="19">
                  <c:v>51.315789473684212</c:v>
                </c:pt>
                <c:pt idx="20">
                  <c:v>53.947368421052637</c:v>
                </c:pt>
                <c:pt idx="21">
                  <c:v>56.578947368421062</c:v>
                </c:pt>
                <c:pt idx="22">
                  <c:v>59.21052631578948</c:v>
                </c:pt>
                <c:pt idx="23">
                  <c:v>61.842105263157897</c:v>
                </c:pt>
                <c:pt idx="24">
                  <c:v>64.473684210526315</c:v>
                </c:pt>
                <c:pt idx="25">
                  <c:v>67.10526315789474</c:v>
                </c:pt>
                <c:pt idx="26">
                  <c:v>69.736842105263165</c:v>
                </c:pt>
                <c:pt idx="27">
                  <c:v>72.368421052631575</c:v>
                </c:pt>
                <c:pt idx="28">
                  <c:v>75</c:v>
                </c:pt>
                <c:pt idx="29">
                  <c:v>77.631578947368425</c:v>
                </c:pt>
                <c:pt idx="30">
                  <c:v>80.263157894736835</c:v>
                </c:pt>
                <c:pt idx="31">
                  <c:v>82.89473684210526</c:v>
                </c:pt>
                <c:pt idx="32">
                  <c:v>85.526315789473685</c:v>
                </c:pt>
                <c:pt idx="33">
                  <c:v>88.15789473684211</c:v>
                </c:pt>
                <c:pt idx="34">
                  <c:v>90.789473684210535</c:v>
                </c:pt>
                <c:pt idx="35">
                  <c:v>93.421052631578945</c:v>
                </c:pt>
                <c:pt idx="36">
                  <c:v>96.05263157894737</c:v>
                </c:pt>
                <c:pt idx="37">
                  <c:v>98.684210526315795</c:v>
                </c:pt>
              </c:numCache>
            </c:numRef>
          </c:xVal>
          <c:yVal>
            <c:numRef>
              <c:f>Planilha12!$G$25:$G$62</c:f>
              <c:numCache>
                <c:formatCode>General</c:formatCode>
                <c:ptCount val="38"/>
                <c:pt idx="0">
                  <c:v>0.74199999999999999</c:v>
                </c:pt>
                <c:pt idx="1">
                  <c:v>1.0549999999999999</c:v>
                </c:pt>
                <c:pt idx="2">
                  <c:v>1.254</c:v>
                </c:pt>
                <c:pt idx="3">
                  <c:v>1.597</c:v>
                </c:pt>
                <c:pt idx="4">
                  <c:v>1.665</c:v>
                </c:pt>
                <c:pt idx="5">
                  <c:v>1.9910000000000001</c:v>
                </c:pt>
                <c:pt idx="6">
                  <c:v>2.3199999999999998</c:v>
                </c:pt>
                <c:pt idx="7">
                  <c:v>2.4009999999999998</c:v>
                </c:pt>
                <c:pt idx="8">
                  <c:v>2.6230000000000002</c:v>
                </c:pt>
                <c:pt idx="9">
                  <c:v>3.1269999999999998</c:v>
                </c:pt>
                <c:pt idx="10">
                  <c:v>3.157</c:v>
                </c:pt>
                <c:pt idx="11">
                  <c:v>3.3149999999999999</c:v>
                </c:pt>
                <c:pt idx="12">
                  <c:v>3.694</c:v>
                </c:pt>
                <c:pt idx="13">
                  <c:v>3.9569999999999999</c:v>
                </c:pt>
                <c:pt idx="14">
                  <c:v>4.173</c:v>
                </c:pt>
                <c:pt idx="15">
                  <c:v>4.202</c:v>
                </c:pt>
                <c:pt idx="16">
                  <c:v>4.5570000000000004</c:v>
                </c:pt>
                <c:pt idx="17">
                  <c:v>4.6879999999999997</c:v>
                </c:pt>
                <c:pt idx="18">
                  <c:v>5.0359999999999996</c:v>
                </c:pt>
                <c:pt idx="19">
                  <c:v>5.4950000000000001</c:v>
                </c:pt>
                <c:pt idx="20">
                  <c:v>5.5229999999999997</c:v>
                </c:pt>
                <c:pt idx="21">
                  <c:v>5.944</c:v>
                </c:pt>
                <c:pt idx="22">
                  <c:v>6.1180000000000003</c:v>
                </c:pt>
                <c:pt idx="23">
                  <c:v>6.1849999999999996</c:v>
                </c:pt>
                <c:pt idx="24">
                  <c:v>6.1950000000000003</c:v>
                </c:pt>
                <c:pt idx="25">
                  <c:v>6.734</c:v>
                </c:pt>
                <c:pt idx="26">
                  <c:v>6.9349999999999996</c:v>
                </c:pt>
                <c:pt idx="27">
                  <c:v>7.21</c:v>
                </c:pt>
                <c:pt idx="28">
                  <c:v>7.2779999999999996</c:v>
                </c:pt>
                <c:pt idx="29">
                  <c:v>7.7030000000000003</c:v>
                </c:pt>
                <c:pt idx="30">
                  <c:v>7.9909999999999997</c:v>
                </c:pt>
                <c:pt idx="31">
                  <c:v>8.0540000000000003</c:v>
                </c:pt>
                <c:pt idx="32">
                  <c:v>8.141</c:v>
                </c:pt>
                <c:pt idx="33">
                  <c:v>8.6129999999999995</c:v>
                </c:pt>
                <c:pt idx="34">
                  <c:v>8.6969999999999992</c:v>
                </c:pt>
                <c:pt idx="35">
                  <c:v>8.766</c:v>
                </c:pt>
                <c:pt idx="36">
                  <c:v>9.1349999999999998</c:v>
                </c:pt>
                <c:pt idx="37">
                  <c:v>9.1349999999999998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4-4395-A120-E59D1507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2176"/>
        <c:axId val="1283208992"/>
      </c:scatterChart>
      <c:valAx>
        <c:axId val="168759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208992"/>
        <c:crosses val="autoZero"/>
        <c:crossBetween val="midCat"/>
      </c:valAx>
      <c:valAx>
        <c:axId val="12832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0,494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59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Mean_Force_N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EMG_RMS_N</c:v>
          </c:tx>
          <c:spPr>
            <a:ln w="19050">
              <a:noFill/>
            </a:ln>
          </c:spPr>
          <c:xVal>
            <c:numRef>
              <c:f>Tabela!$I$2:$I$40</c:f>
              <c:numCache>
                <c:formatCode>0.00000</c:formatCode>
                <c:ptCount val="39"/>
                <c:pt idx="0">
                  <c:v>0</c:v>
                </c:pt>
                <c:pt idx="1">
                  <c:v>6.4884349654550921E-3</c:v>
                </c:pt>
                <c:pt idx="2">
                  <c:v>1.4839291078401923E-2</c:v>
                </c:pt>
                <c:pt idx="3">
                  <c:v>2.5232802643436466E-2</c:v>
                </c:pt>
                <c:pt idx="4">
                  <c:v>3.724842294983479E-2</c:v>
                </c:pt>
                <c:pt idx="5">
                  <c:v>4.9864824271553025E-2</c:v>
                </c:pt>
                <c:pt idx="6">
                  <c:v>6.5485130669870842E-2</c:v>
                </c:pt>
                <c:pt idx="7">
                  <c:v>8.0564734154400727E-2</c:v>
                </c:pt>
                <c:pt idx="8">
                  <c:v>9.816761790327426E-2</c:v>
                </c:pt>
                <c:pt idx="9">
                  <c:v>0.11589065785521178</c:v>
                </c:pt>
                <c:pt idx="10">
                  <c:v>0.135656353259237</c:v>
                </c:pt>
                <c:pt idx="11">
                  <c:v>0.15578251727245418</c:v>
                </c:pt>
                <c:pt idx="12">
                  <c:v>0.17512766596575549</c:v>
                </c:pt>
                <c:pt idx="13">
                  <c:v>0.19825773505557226</c:v>
                </c:pt>
                <c:pt idx="14">
                  <c:v>0.2192249924902373</c:v>
                </c:pt>
                <c:pt idx="15">
                  <c:v>0.24403724842294985</c:v>
                </c:pt>
                <c:pt idx="16">
                  <c:v>0.26578552117753079</c:v>
                </c:pt>
                <c:pt idx="17">
                  <c:v>0.29318113547611896</c:v>
                </c:pt>
                <c:pt idx="18">
                  <c:v>0.31727245419044758</c:v>
                </c:pt>
                <c:pt idx="19">
                  <c:v>0.34460799038750373</c:v>
                </c:pt>
                <c:pt idx="20">
                  <c:v>0.36821868428957649</c:v>
                </c:pt>
                <c:pt idx="21">
                  <c:v>0.39837789125863626</c:v>
                </c:pt>
                <c:pt idx="22">
                  <c:v>0.42673475518173626</c:v>
                </c:pt>
                <c:pt idx="23">
                  <c:v>0.45971763292279966</c:v>
                </c:pt>
                <c:pt idx="24">
                  <c:v>0.4896365274857315</c:v>
                </c:pt>
                <c:pt idx="25">
                  <c:v>0.5235205767497747</c:v>
                </c:pt>
                <c:pt idx="26">
                  <c:v>0.55440072093721837</c:v>
                </c:pt>
                <c:pt idx="27">
                  <c:v>0.58852508260738956</c:v>
                </c:pt>
                <c:pt idx="28">
                  <c:v>0.62186842895764505</c:v>
                </c:pt>
                <c:pt idx="29">
                  <c:v>0.65689396215079598</c:v>
                </c:pt>
                <c:pt idx="30">
                  <c:v>0.69750675878642232</c:v>
                </c:pt>
                <c:pt idx="31">
                  <c:v>0.73673775908681283</c:v>
                </c:pt>
                <c:pt idx="32">
                  <c:v>0.77224391709221984</c:v>
                </c:pt>
                <c:pt idx="33">
                  <c:v>0.81754280564734161</c:v>
                </c:pt>
                <c:pt idx="34">
                  <c:v>0.86073896064884348</c:v>
                </c:pt>
                <c:pt idx="35">
                  <c:v>0.90381495944728152</c:v>
                </c:pt>
                <c:pt idx="36">
                  <c:v>0.94346650645839603</c:v>
                </c:pt>
                <c:pt idx="37">
                  <c:v>0.97831180534695095</c:v>
                </c:pt>
                <c:pt idx="38">
                  <c:v>1</c:v>
                </c:pt>
              </c:numCache>
            </c:numRef>
          </c:xVal>
          <c:yVal>
            <c:numRef>
              <c:f>Tabela!$H$2:$H$40</c:f>
              <c:numCache>
                <c:formatCode>0.00000</c:formatCode>
                <c:ptCount val="39"/>
                <c:pt idx="0">
                  <c:v>0</c:v>
                </c:pt>
                <c:pt idx="1">
                  <c:v>2.8700381900243026E-2</c:v>
                </c:pt>
                <c:pt idx="2">
                  <c:v>6.4923041314662644E-2</c:v>
                </c:pt>
                <c:pt idx="3">
                  <c:v>8.7952783242680244E-2</c:v>
                </c:pt>
                <c:pt idx="4">
                  <c:v>0.1276472630482583</c:v>
                </c:pt>
                <c:pt idx="5">
                  <c:v>0.13551672260155076</c:v>
                </c:pt>
                <c:pt idx="6">
                  <c:v>0.1732438375188057</c:v>
                </c:pt>
                <c:pt idx="7">
                  <c:v>0.21131813447517647</c:v>
                </c:pt>
                <c:pt idx="8">
                  <c:v>0.22069204953130422</c:v>
                </c:pt>
                <c:pt idx="9">
                  <c:v>0.24638352042587669</c:v>
                </c:pt>
                <c:pt idx="10">
                  <c:v>0.30471010299733825</c:v>
                </c:pt>
                <c:pt idx="11">
                  <c:v>0.3081819233884967</c:v>
                </c:pt>
                <c:pt idx="12">
                  <c:v>0.32646684411526439</c:v>
                </c:pt>
                <c:pt idx="13">
                  <c:v>0.37032750839023265</c:v>
                </c:pt>
                <c:pt idx="14">
                  <c:v>0.40076380048605487</c:v>
                </c:pt>
                <c:pt idx="15">
                  <c:v>0.42576090730239557</c:v>
                </c:pt>
                <c:pt idx="16">
                  <c:v>0.42911700034718209</c:v>
                </c:pt>
                <c:pt idx="17">
                  <c:v>0.47020020830922354</c:v>
                </c:pt>
                <c:pt idx="18">
                  <c:v>0.4853604906839486</c:v>
                </c:pt>
                <c:pt idx="19">
                  <c:v>0.52563360722138641</c:v>
                </c:pt>
                <c:pt idx="20">
                  <c:v>0.5787524592061104</c:v>
                </c:pt>
                <c:pt idx="21">
                  <c:v>0.58199282490452497</c:v>
                </c:pt>
                <c:pt idx="22">
                  <c:v>0.63071403772711498</c:v>
                </c:pt>
                <c:pt idx="23">
                  <c:v>0.65085059599583384</c:v>
                </c:pt>
                <c:pt idx="24">
                  <c:v>0.6597616016664738</c:v>
                </c:pt>
                <c:pt idx="25">
                  <c:v>0.65860432820275427</c:v>
                </c:pt>
                <c:pt idx="26">
                  <c:v>0.72213864136095363</c:v>
                </c:pt>
                <c:pt idx="27">
                  <c:v>0.74539983798171505</c:v>
                </c:pt>
                <c:pt idx="28">
                  <c:v>0.78509431778729311</c:v>
                </c:pt>
                <c:pt idx="29">
                  <c:v>0.77722485823400067</c:v>
                </c:pt>
                <c:pt idx="30">
                  <c:v>0.83427843999537099</c:v>
                </c:pt>
                <c:pt idx="31">
                  <c:v>0.86760791575049179</c:v>
                </c:pt>
                <c:pt idx="32">
                  <c:v>0.87489873857192457</c:v>
                </c:pt>
                <c:pt idx="33">
                  <c:v>0.88496701770628405</c:v>
                </c:pt>
                <c:pt idx="34">
                  <c:v>0.95729660918875137</c:v>
                </c:pt>
                <c:pt idx="35">
                  <c:v>0.93959032519384322</c:v>
                </c:pt>
                <c:pt idx="36">
                  <c:v>0.94931142228908683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B-44D8-969D-A0AE4B3B862F}"/>
            </c:ext>
          </c:extLst>
        </c:ser>
        <c:ser>
          <c:idx val="1"/>
          <c:order val="1"/>
          <c:tx>
            <c:v>Previsto(a) EMG_RMS_N</c:v>
          </c:tx>
          <c:spPr>
            <a:ln w="19050">
              <a:noFill/>
            </a:ln>
          </c:spPr>
          <c:xVal>
            <c:numRef>
              <c:f>Tabela!$I$2:$I$40</c:f>
              <c:numCache>
                <c:formatCode>0.00000</c:formatCode>
                <c:ptCount val="39"/>
                <c:pt idx="0">
                  <c:v>0</c:v>
                </c:pt>
                <c:pt idx="1">
                  <c:v>6.4884349654550921E-3</c:v>
                </c:pt>
                <c:pt idx="2">
                  <c:v>1.4839291078401923E-2</c:v>
                </c:pt>
                <c:pt idx="3">
                  <c:v>2.5232802643436466E-2</c:v>
                </c:pt>
                <c:pt idx="4">
                  <c:v>3.724842294983479E-2</c:v>
                </c:pt>
                <c:pt idx="5">
                  <c:v>4.9864824271553025E-2</c:v>
                </c:pt>
                <c:pt idx="6">
                  <c:v>6.5485130669870842E-2</c:v>
                </c:pt>
                <c:pt idx="7">
                  <c:v>8.0564734154400727E-2</c:v>
                </c:pt>
                <c:pt idx="8">
                  <c:v>9.816761790327426E-2</c:v>
                </c:pt>
                <c:pt idx="9">
                  <c:v>0.11589065785521178</c:v>
                </c:pt>
                <c:pt idx="10">
                  <c:v>0.135656353259237</c:v>
                </c:pt>
                <c:pt idx="11">
                  <c:v>0.15578251727245418</c:v>
                </c:pt>
                <c:pt idx="12">
                  <c:v>0.17512766596575549</c:v>
                </c:pt>
                <c:pt idx="13">
                  <c:v>0.19825773505557226</c:v>
                </c:pt>
                <c:pt idx="14">
                  <c:v>0.2192249924902373</c:v>
                </c:pt>
                <c:pt idx="15">
                  <c:v>0.24403724842294985</c:v>
                </c:pt>
                <c:pt idx="16">
                  <c:v>0.26578552117753079</c:v>
                </c:pt>
                <c:pt idx="17">
                  <c:v>0.29318113547611896</c:v>
                </c:pt>
                <c:pt idx="18">
                  <c:v>0.31727245419044758</c:v>
                </c:pt>
                <c:pt idx="19">
                  <c:v>0.34460799038750373</c:v>
                </c:pt>
                <c:pt idx="20">
                  <c:v>0.36821868428957649</c:v>
                </c:pt>
                <c:pt idx="21">
                  <c:v>0.39837789125863626</c:v>
                </c:pt>
                <c:pt idx="22">
                  <c:v>0.42673475518173626</c:v>
                </c:pt>
                <c:pt idx="23">
                  <c:v>0.45971763292279966</c:v>
                </c:pt>
                <c:pt idx="24">
                  <c:v>0.4896365274857315</c:v>
                </c:pt>
                <c:pt idx="25">
                  <c:v>0.5235205767497747</c:v>
                </c:pt>
                <c:pt idx="26">
                  <c:v>0.55440072093721837</c:v>
                </c:pt>
                <c:pt idx="27">
                  <c:v>0.58852508260738956</c:v>
                </c:pt>
                <c:pt idx="28">
                  <c:v>0.62186842895764505</c:v>
                </c:pt>
                <c:pt idx="29">
                  <c:v>0.65689396215079598</c:v>
                </c:pt>
                <c:pt idx="30">
                  <c:v>0.69750675878642232</c:v>
                </c:pt>
                <c:pt idx="31">
                  <c:v>0.73673775908681283</c:v>
                </c:pt>
                <c:pt idx="32">
                  <c:v>0.77224391709221984</c:v>
                </c:pt>
                <c:pt idx="33">
                  <c:v>0.81754280564734161</c:v>
                </c:pt>
                <c:pt idx="34">
                  <c:v>0.86073896064884348</c:v>
                </c:pt>
                <c:pt idx="35">
                  <c:v>0.90381495944728152</c:v>
                </c:pt>
                <c:pt idx="36">
                  <c:v>0.94346650645839603</c:v>
                </c:pt>
                <c:pt idx="37">
                  <c:v>0.97831180534695095</c:v>
                </c:pt>
                <c:pt idx="38">
                  <c:v>1</c:v>
                </c:pt>
              </c:numCache>
            </c:numRef>
          </c:xVal>
          <c:yVal>
            <c:numRef>
              <c:f>Planilha13!$B$25:$B$63</c:f>
              <c:numCache>
                <c:formatCode>General</c:formatCode>
                <c:ptCount val="39"/>
                <c:pt idx="0">
                  <c:v>0.13962931506804555</c:v>
                </c:pt>
                <c:pt idx="1">
                  <c:v>0.14585012602444228</c:v>
                </c:pt>
                <c:pt idx="2">
                  <c:v>0.15385654012573069</c:v>
                </c:pt>
                <c:pt idx="3">
                  <c:v>0.16382135767625511</c:v>
                </c:pt>
                <c:pt idx="4">
                  <c:v>0.1753413779658787</c:v>
                </c:pt>
                <c:pt idx="5">
                  <c:v>0.18743739926998348</c:v>
                </c:pt>
                <c:pt idx="6">
                  <c:v>0.20241342564649417</c:v>
                </c:pt>
                <c:pt idx="7">
                  <c:v>0.21687105110997179</c:v>
                </c:pt>
                <c:pt idx="8">
                  <c:v>0.23374788083427034</c:v>
                </c:pt>
                <c:pt idx="9">
                  <c:v>0.25073991076146518</c:v>
                </c:pt>
                <c:pt idx="10">
                  <c:v>0.26969034413789594</c:v>
                </c:pt>
                <c:pt idx="11">
                  <c:v>0.28898637812301547</c:v>
                </c:pt>
                <c:pt idx="12">
                  <c:v>0.30753361078930952</c:v>
                </c:pt>
                <c:pt idx="13">
                  <c:v>0.32970964984683493</c:v>
                </c:pt>
                <c:pt idx="14">
                  <c:v>0.34981208525222807</c:v>
                </c:pt>
                <c:pt idx="15">
                  <c:v>0.37360092715030085</c:v>
                </c:pt>
                <c:pt idx="16">
                  <c:v>0.39445216387451953</c:v>
                </c:pt>
                <c:pt idx="17">
                  <c:v>0.42071781013486137</c:v>
                </c:pt>
                <c:pt idx="18">
                  <c:v>0.44381545081555668</c:v>
                </c:pt>
                <c:pt idx="19">
                  <c:v>0.47002349697445034</c:v>
                </c:pt>
                <c:pt idx="20">
                  <c:v>0.49266033684356075</c:v>
                </c:pt>
                <c:pt idx="21">
                  <c:v>0.52157558777051594</c:v>
                </c:pt>
                <c:pt idx="22">
                  <c:v>0.54876283565402761</c:v>
                </c:pt>
                <c:pt idx="23">
                  <c:v>0.58038529134904437</c:v>
                </c:pt>
                <c:pt idx="24">
                  <c:v>0.60907014187020714</c:v>
                </c:pt>
                <c:pt idx="25">
                  <c:v>0.64155659908694573</c:v>
                </c:pt>
                <c:pt idx="26">
                  <c:v>0.6711630512312784</c:v>
                </c:pt>
                <c:pt idx="27">
                  <c:v>0.70387990885380936</c:v>
                </c:pt>
                <c:pt idx="28">
                  <c:v>0.73584796515751494</c:v>
                </c:pt>
                <c:pt idx="29">
                  <c:v>0.76942882430176762</c:v>
                </c:pt>
                <c:pt idx="30">
                  <c:v>0.8083664928806954</c:v>
                </c:pt>
                <c:pt idx="31">
                  <c:v>0.84597935912631639</c:v>
                </c:pt>
                <c:pt idx="32">
                  <c:v>0.88002101908215413</c:v>
                </c:pt>
                <c:pt idx="33">
                  <c:v>0.92345149557403527</c:v>
                </c:pt>
                <c:pt idx="34">
                  <c:v>0.96486596851523199</c:v>
                </c:pt>
                <c:pt idx="35">
                  <c:v>1.0061652412535327</c:v>
                </c:pt>
                <c:pt idx="36">
                  <c:v>1.0441813082092906</c:v>
                </c:pt>
                <c:pt idx="37">
                  <c:v>1.0775893670491987</c:v>
                </c:pt>
                <c:pt idx="38">
                  <c:v>1.0983830036719695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B-44D8-969D-A0AE4B3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88176"/>
        <c:axId val="1283223552"/>
      </c:scatterChart>
      <c:valAx>
        <c:axId val="168758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Mean_Force_N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1283223552"/>
        <c:crosses val="autoZero"/>
        <c:crossBetween val="midCat"/>
      </c:valAx>
      <c:valAx>
        <c:axId val="128322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EMG_RMS_N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1687588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Planilha13!$F$25:$F$63</c:f>
              <c:numCache>
                <c:formatCode>General</c:formatCode>
                <c:ptCount val="39"/>
                <c:pt idx="0">
                  <c:v>1.2820512820512822</c:v>
                </c:pt>
                <c:pt idx="1">
                  <c:v>3.8461538461538467</c:v>
                </c:pt>
                <c:pt idx="2">
                  <c:v>6.4102564102564106</c:v>
                </c:pt>
                <c:pt idx="3">
                  <c:v>8.9743589743589762</c:v>
                </c:pt>
                <c:pt idx="4">
                  <c:v>11.53846153846154</c:v>
                </c:pt>
                <c:pt idx="5">
                  <c:v>14.102564102564104</c:v>
                </c:pt>
                <c:pt idx="6">
                  <c:v>16.666666666666668</c:v>
                </c:pt>
                <c:pt idx="7">
                  <c:v>19.23076923076923</c:v>
                </c:pt>
                <c:pt idx="8">
                  <c:v>21.794871794871796</c:v>
                </c:pt>
                <c:pt idx="9">
                  <c:v>24.358974358974361</c:v>
                </c:pt>
                <c:pt idx="10">
                  <c:v>26.923076923076923</c:v>
                </c:pt>
                <c:pt idx="11">
                  <c:v>29.487179487179489</c:v>
                </c:pt>
                <c:pt idx="12">
                  <c:v>32.051282051282058</c:v>
                </c:pt>
                <c:pt idx="13">
                  <c:v>34.61538461538462</c:v>
                </c:pt>
                <c:pt idx="14">
                  <c:v>37.179487179487182</c:v>
                </c:pt>
                <c:pt idx="15">
                  <c:v>39.743589743589752</c:v>
                </c:pt>
                <c:pt idx="16">
                  <c:v>42.307692307692314</c:v>
                </c:pt>
                <c:pt idx="17">
                  <c:v>44.871794871794876</c:v>
                </c:pt>
                <c:pt idx="18">
                  <c:v>47.435897435897445</c:v>
                </c:pt>
                <c:pt idx="19">
                  <c:v>50.000000000000007</c:v>
                </c:pt>
                <c:pt idx="20">
                  <c:v>52.564102564102569</c:v>
                </c:pt>
                <c:pt idx="21">
                  <c:v>55.128205128205138</c:v>
                </c:pt>
                <c:pt idx="22">
                  <c:v>57.692307692307701</c:v>
                </c:pt>
                <c:pt idx="23">
                  <c:v>60.256410256410263</c:v>
                </c:pt>
                <c:pt idx="24">
                  <c:v>62.820512820512832</c:v>
                </c:pt>
                <c:pt idx="25">
                  <c:v>65.384615384615387</c:v>
                </c:pt>
                <c:pt idx="26">
                  <c:v>67.948717948717956</c:v>
                </c:pt>
                <c:pt idx="27">
                  <c:v>70.512820512820525</c:v>
                </c:pt>
                <c:pt idx="28">
                  <c:v>73.07692307692308</c:v>
                </c:pt>
                <c:pt idx="29">
                  <c:v>75.641025641025649</c:v>
                </c:pt>
                <c:pt idx="30">
                  <c:v>78.205128205128219</c:v>
                </c:pt>
                <c:pt idx="31">
                  <c:v>80.769230769230774</c:v>
                </c:pt>
                <c:pt idx="32">
                  <c:v>83.333333333333343</c:v>
                </c:pt>
                <c:pt idx="33">
                  <c:v>85.897435897435912</c:v>
                </c:pt>
                <c:pt idx="34">
                  <c:v>88.461538461538467</c:v>
                </c:pt>
                <c:pt idx="35">
                  <c:v>91.025641025641036</c:v>
                </c:pt>
                <c:pt idx="36">
                  <c:v>93.589743589743605</c:v>
                </c:pt>
                <c:pt idx="37">
                  <c:v>96.15384615384616</c:v>
                </c:pt>
                <c:pt idx="38">
                  <c:v>98.71794871794873</c:v>
                </c:pt>
              </c:numCache>
            </c:numRef>
          </c:xVal>
          <c:yVal>
            <c:numRef>
              <c:f>Planilha13!$G$25:$G$63</c:f>
              <c:numCache>
                <c:formatCode>General</c:formatCode>
                <c:ptCount val="39"/>
                <c:pt idx="0">
                  <c:v>0</c:v>
                </c:pt>
                <c:pt idx="1">
                  <c:v>2.8700381900243026E-2</c:v>
                </c:pt>
                <c:pt idx="2">
                  <c:v>6.4923041314662644E-2</c:v>
                </c:pt>
                <c:pt idx="3">
                  <c:v>8.7952783242680244E-2</c:v>
                </c:pt>
                <c:pt idx="4">
                  <c:v>0.1276472630482583</c:v>
                </c:pt>
                <c:pt idx="5">
                  <c:v>0.13551672260155076</c:v>
                </c:pt>
                <c:pt idx="6">
                  <c:v>0.1732438375188057</c:v>
                </c:pt>
                <c:pt idx="7">
                  <c:v>0.21131813447517647</c:v>
                </c:pt>
                <c:pt idx="8">
                  <c:v>0.22069204953130422</c:v>
                </c:pt>
                <c:pt idx="9">
                  <c:v>0.24638352042587669</c:v>
                </c:pt>
                <c:pt idx="10">
                  <c:v>0.30471010299733825</c:v>
                </c:pt>
                <c:pt idx="11">
                  <c:v>0.3081819233884967</c:v>
                </c:pt>
                <c:pt idx="12">
                  <c:v>0.32646684411526439</c:v>
                </c:pt>
                <c:pt idx="13">
                  <c:v>0.37032750839023265</c:v>
                </c:pt>
                <c:pt idx="14">
                  <c:v>0.40076380048605487</c:v>
                </c:pt>
                <c:pt idx="15">
                  <c:v>0.42576090730239557</c:v>
                </c:pt>
                <c:pt idx="16">
                  <c:v>0.42911700034718209</c:v>
                </c:pt>
                <c:pt idx="17">
                  <c:v>0.47020020830922354</c:v>
                </c:pt>
                <c:pt idx="18">
                  <c:v>0.4853604906839486</c:v>
                </c:pt>
                <c:pt idx="19">
                  <c:v>0.52563360722138641</c:v>
                </c:pt>
                <c:pt idx="20">
                  <c:v>0.5787524592061104</c:v>
                </c:pt>
                <c:pt idx="21">
                  <c:v>0.58199282490452497</c:v>
                </c:pt>
                <c:pt idx="22">
                  <c:v>0.63071403772711498</c:v>
                </c:pt>
                <c:pt idx="23">
                  <c:v>0.65085059599583384</c:v>
                </c:pt>
                <c:pt idx="24">
                  <c:v>0.65860432820275427</c:v>
                </c:pt>
                <c:pt idx="25">
                  <c:v>0.6597616016664738</c:v>
                </c:pt>
                <c:pt idx="26">
                  <c:v>0.72213864136095363</c:v>
                </c:pt>
                <c:pt idx="27">
                  <c:v>0.74539983798171505</c:v>
                </c:pt>
                <c:pt idx="28">
                  <c:v>0.77722485823400067</c:v>
                </c:pt>
                <c:pt idx="29">
                  <c:v>0.78509431778729311</c:v>
                </c:pt>
                <c:pt idx="30">
                  <c:v>0.83427843999537099</c:v>
                </c:pt>
                <c:pt idx="31">
                  <c:v>0.86760791575049179</c:v>
                </c:pt>
                <c:pt idx="32">
                  <c:v>0.87489873857192457</c:v>
                </c:pt>
                <c:pt idx="33">
                  <c:v>0.88496701770628405</c:v>
                </c:pt>
                <c:pt idx="34">
                  <c:v>0.93959032519384322</c:v>
                </c:pt>
                <c:pt idx="35">
                  <c:v>0.94931142228908683</c:v>
                </c:pt>
                <c:pt idx="36">
                  <c:v>0.95729660918875137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B-4CB9-BEAA-39DE41DB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84976"/>
        <c:axId val="1283221472"/>
      </c:scatterChart>
      <c:valAx>
        <c:axId val="168758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221472"/>
        <c:crosses val="autoZero"/>
        <c:crossBetween val="midCat"/>
      </c:valAx>
      <c:valAx>
        <c:axId val="128322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EMG_RMS_N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584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EMG_RMS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62204724409448E-3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536970904463720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Dados!$A$2:$A$40</c:f>
              <c:numCache>
                <c:formatCode>0.00%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Dados!$B$2:$B$40</c:f>
              <c:numCache>
                <c:formatCode>#,##0.000</c:formatCode>
                <c:ptCount val="39"/>
                <c:pt idx="0">
                  <c:v>0.49399999999999999</c:v>
                </c:pt>
                <c:pt idx="1">
                  <c:v>0.74199999999999999</c:v>
                </c:pt>
                <c:pt idx="2">
                  <c:v>1.0549999999999999</c:v>
                </c:pt>
                <c:pt idx="3">
                  <c:v>1.254</c:v>
                </c:pt>
                <c:pt idx="4">
                  <c:v>1.597</c:v>
                </c:pt>
                <c:pt idx="5">
                  <c:v>1.665</c:v>
                </c:pt>
                <c:pt idx="6">
                  <c:v>1.9910000000000001</c:v>
                </c:pt>
                <c:pt idx="7">
                  <c:v>2.3199999999999998</c:v>
                </c:pt>
                <c:pt idx="8">
                  <c:v>2.4009999999999998</c:v>
                </c:pt>
                <c:pt idx="9">
                  <c:v>2.6230000000000002</c:v>
                </c:pt>
                <c:pt idx="10">
                  <c:v>3.1269999999999998</c:v>
                </c:pt>
                <c:pt idx="11">
                  <c:v>3.157</c:v>
                </c:pt>
                <c:pt idx="12">
                  <c:v>3.3149999999999999</c:v>
                </c:pt>
                <c:pt idx="13">
                  <c:v>3.694</c:v>
                </c:pt>
                <c:pt idx="14">
                  <c:v>3.9569999999999999</c:v>
                </c:pt>
                <c:pt idx="15">
                  <c:v>4.173</c:v>
                </c:pt>
                <c:pt idx="16">
                  <c:v>4.202</c:v>
                </c:pt>
                <c:pt idx="17">
                  <c:v>4.5570000000000004</c:v>
                </c:pt>
                <c:pt idx="18">
                  <c:v>4.6879999999999997</c:v>
                </c:pt>
                <c:pt idx="19">
                  <c:v>5.0359999999999996</c:v>
                </c:pt>
                <c:pt idx="20">
                  <c:v>5.4950000000000001</c:v>
                </c:pt>
                <c:pt idx="21">
                  <c:v>5.5229999999999997</c:v>
                </c:pt>
                <c:pt idx="22">
                  <c:v>5.944</c:v>
                </c:pt>
                <c:pt idx="23">
                  <c:v>6.1180000000000003</c:v>
                </c:pt>
                <c:pt idx="24">
                  <c:v>6.1950000000000003</c:v>
                </c:pt>
                <c:pt idx="25">
                  <c:v>6.1849999999999996</c:v>
                </c:pt>
                <c:pt idx="26">
                  <c:v>6.734</c:v>
                </c:pt>
                <c:pt idx="27">
                  <c:v>6.9349999999999996</c:v>
                </c:pt>
                <c:pt idx="28">
                  <c:v>7.2779999999999996</c:v>
                </c:pt>
                <c:pt idx="29">
                  <c:v>7.21</c:v>
                </c:pt>
                <c:pt idx="30">
                  <c:v>7.7030000000000003</c:v>
                </c:pt>
                <c:pt idx="31">
                  <c:v>7.9909999999999997</c:v>
                </c:pt>
                <c:pt idx="32">
                  <c:v>8.0540000000000003</c:v>
                </c:pt>
                <c:pt idx="33">
                  <c:v>8.141</c:v>
                </c:pt>
                <c:pt idx="34">
                  <c:v>8.766</c:v>
                </c:pt>
                <c:pt idx="35">
                  <c:v>8.6129999999999995</c:v>
                </c:pt>
                <c:pt idx="36">
                  <c:v>8.6969999999999992</c:v>
                </c:pt>
                <c:pt idx="37">
                  <c:v>9.1349999999999998</c:v>
                </c:pt>
                <c:pt idx="38">
                  <c:v>9.1349999999999998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3-4C83-9C1F-50D1AA58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431"/>
        <c:axId val="17582710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(EMG)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Dados!$E$2:$E$40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111.92</c:v>
                      </c:pt>
                      <c:pt idx="1">
                        <c:v>116.93</c:v>
                      </c:pt>
                      <c:pt idx="2">
                        <c:v>121.83</c:v>
                      </c:pt>
                      <c:pt idx="3">
                        <c:v>121.81</c:v>
                      </c:pt>
                      <c:pt idx="4">
                        <c:v>127.22</c:v>
                      </c:pt>
                      <c:pt idx="5">
                        <c:v>124.3</c:v>
                      </c:pt>
                      <c:pt idx="6">
                        <c:v>133.5</c:v>
                      </c:pt>
                      <c:pt idx="7">
                        <c:v>131.61000000000001</c:v>
                      </c:pt>
                      <c:pt idx="8">
                        <c:v>131.15</c:v>
                      </c:pt>
                      <c:pt idx="9">
                        <c:v>133.33000000000001</c:v>
                      </c:pt>
                      <c:pt idx="10">
                        <c:v>135.12</c:v>
                      </c:pt>
                      <c:pt idx="11">
                        <c:v>139.9</c:v>
                      </c:pt>
                      <c:pt idx="12">
                        <c:v>137.29</c:v>
                      </c:pt>
                      <c:pt idx="13">
                        <c:v>135.87</c:v>
                      </c:pt>
                      <c:pt idx="14">
                        <c:v>137.77000000000001</c:v>
                      </c:pt>
                      <c:pt idx="15">
                        <c:v>136.81</c:v>
                      </c:pt>
                      <c:pt idx="16">
                        <c:v>140.04</c:v>
                      </c:pt>
                      <c:pt idx="17">
                        <c:v>140.62</c:v>
                      </c:pt>
                      <c:pt idx="18">
                        <c:v>137.38</c:v>
                      </c:pt>
                      <c:pt idx="19">
                        <c:v>130.85</c:v>
                      </c:pt>
                      <c:pt idx="20">
                        <c:v>137.18</c:v>
                      </c:pt>
                      <c:pt idx="21">
                        <c:v>138.38999999999999</c:v>
                      </c:pt>
                      <c:pt idx="22">
                        <c:v>149.18</c:v>
                      </c:pt>
                      <c:pt idx="23">
                        <c:v>153.44</c:v>
                      </c:pt>
                      <c:pt idx="24">
                        <c:v>140.76</c:v>
                      </c:pt>
                      <c:pt idx="25">
                        <c:v>141.43</c:v>
                      </c:pt>
                      <c:pt idx="26">
                        <c:v>146.59</c:v>
                      </c:pt>
                      <c:pt idx="27">
                        <c:v>145.63</c:v>
                      </c:pt>
                      <c:pt idx="28">
                        <c:v>159.66999999999999</c:v>
                      </c:pt>
                      <c:pt idx="29">
                        <c:v>158.30000000000001</c:v>
                      </c:pt>
                      <c:pt idx="30">
                        <c:v>149.24</c:v>
                      </c:pt>
                      <c:pt idx="31">
                        <c:v>157.94999999999999</c:v>
                      </c:pt>
                      <c:pt idx="32">
                        <c:v>156.41</c:v>
                      </c:pt>
                      <c:pt idx="33">
                        <c:v>162.96</c:v>
                      </c:pt>
                      <c:pt idx="34">
                        <c:v>171.48</c:v>
                      </c:pt>
                      <c:pt idx="35">
                        <c:v>154.21</c:v>
                      </c:pt>
                      <c:pt idx="36">
                        <c:v>136.13</c:v>
                      </c:pt>
                      <c:pt idx="37">
                        <c:v>154.66</c:v>
                      </c:pt>
                      <c:pt idx="38">
                        <c:v>167.46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393-4C83-9C1F-50D1AA58732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Mean_Force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Dados!$C$2:$C$40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6.0999999999999999E-2</c:v>
                      </c:pt>
                      <c:pt idx="1">
                        <c:v>0.16900000000000001</c:v>
                      </c:pt>
                      <c:pt idx="2">
                        <c:v>0.308</c:v>
                      </c:pt>
                      <c:pt idx="3">
                        <c:v>0.48099999999999998</c:v>
                      </c:pt>
                      <c:pt idx="4">
                        <c:v>0.68100000000000005</c:v>
                      </c:pt>
                      <c:pt idx="5">
                        <c:v>0.89100000000000001</c:v>
                      </c:pt>
                      <c:pt idx="6">
                        <c:v>1.151</c:v>
                      </c:pt>
                      <c:pt idx="7">
                        <c:v>1.4019999999999999</c:v>
                      </c:pt>
                      <c:pt idx="8">
                        <c:v>1.6950000000000001</c:v>
                      </c:pt>
                      <c:pt idx="9">
                        <c:v>1.99</c:v>
                      </c:pt>
                      <c:pt idx="10">
                        <c:v>2.319</c:v>
                      </c:pt>
                      <c:pt idx="11">
                        <c:v>2.6539999999999999</c:v>
                      </c:pt>
                      <c:pt idx="12">
                        <c:v>2.976</c:v>
                      </c:pt>
                      <c:pt idx="13">
                        <c:v>3.3610000000000002</c:v>
                      </c:pt>
                      <c:pt idx="14">
                        <c:v>3.71</c:v>
                      </c:pt>
                      <c:pt idx="15">
                        <c:v>4.1230000000000002</c:v>
                      </c:pt>
                      <c:pt idx="16">
                        <c:v>4.4850000000000003</c:v>
                      </c:pt>
                      <c:pt idx="17">
                        <c:v>4.9409999999999998</c:v>
                      </c:pt>
                      <c:pt idx="18">
                        <c:v>5.3419999999999996</c:v>
                      </c:pt>
                      <c:pt idx="19">
                        <c:v>5.7969999999999997</c:v>
                      </c:pt>
                      <c:pt idx="20">
                        <c:v>6.19</c:v>
                      </c:pt>
                      <c:pt idx="21">
                        <c:v>6.6920000000000002</c:v>
                      </c:pt>
                      <c:pt idx="22">
                        <c:v>7.1639999999999997</c:v>
                      </c:pt>
                      <c:pt idx="23">
                        <c:v>7.7130000000000001</c:v>
                      </c:pt>
                      <c:pt idx="24">
                        <c:v>8.2110000000000003</c:v>
                      </c:pt>
                      <c:pt idx="25">
                        <c:v>8.7750000000000004</c:v>
                      </c:pt>
                      <c:pt idx="26">
                        <c:v>9.2889999999999997</c:v>
                      </c:pt>
                      <c:pt idx="27">
                        <c:v>9.8569999999999993</c:v>
                      </c:pt>
                      <c:pt idx="28">
                        <c:v>10.412000000000001</c:v>
                      </c:pt>
                      <c:pt idx="29">
                        <c:v>10.994999999999999</c:v>
                      </c:pt>
                      <c:pt idx="30">
                        <c:v>11.670999999999999</c:v>
                      </c:pt>
                      <c:pt idx="31">
                        <c:v>12.324</c:v>
                      </c:pt>
                      <c:pt idx="32">
                        <c:v>12.914999999999999</c:v>
                      </c:pt>
                      <c:pt idx="33">
                        <c:v>13.669</c:v>
                      </c:pt>
                      <c:pt idx="34">
                        <c:v>14.388</c:v>
                      </c:pt>
                      <c:pt idx="35">
                        <c:v>15.105</c:v>
                      </c:pt>
                      <c:pt idx="36">
                        <c:v>15.765000000000001</c:v>
                      </c:pt>
                      <c:pt idx="37">
                        <c:v>16.344999999999999</c:v>
                      </c:pt>
                      <c:pt idx="38">
                        <c:v>16.706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93-4C83-9C1F-50D1AA58732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Force_SD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Dados!$D$2:$D$40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6.3600000000000002E-3</c:v>
                      </c:pt>
                      <c:pt idx="1">
                        <c:v>1.26E-2</c:v>
                      </c:pt>
                      <c:pt idx="2">
                        <c:v>1.652E-2</c:v>
                      </c:pt>
                      <c:pt idx="3">
                        <c:v>2.6020000000000001E-2</c:v>
                      </c:pt>
                      <c:pt idx="4">
                        <c:v>3.4250000000000003E-2</c:v>
                      </c:pt>
                      <c:pt idx="5">
                        <c:v>4.8419999999999998E-2</c:v>
                      </c:pt>
                      <c:pt idx="6">
                        <c:v>5.076E-2</c:v>
                      </c:pt>
                      <c:pt idx="7">
                        <c:v>6.3149999999999998E-2</c:v>
                      </c:pt>
                      <c:pt idx="8">
                        <c:v>6.9279999999999994E-2</c:v>
                      </c:pt>
                      <c:pt idx="9">
                        <c:v>8.4180000000000005E-2</c:v>
                      </c:pt>
                      <c:pt idx="10">
                        <c:v>8.4940000000000002E-2</c:v>
                      </c:pt>
                      <c:pt idx="11">
                        <c:v>9.0800000000000006E-2</c:v>
                      </c:pt>
                      <c:pt idx="12">
                        <c:v>9.7850000000000006E-2</c:v>
                      </c:pt>
                      <c:pt idx="13">
                        <c:v>0.13027</c:v>
                      </c:pt>
                      <c:pt idx="14">
                        <c:v>0.14842</c:v>
                      </c:pt>
                      <c:pt idx="15">
                        <c:v>0.14923</c:v>
                      </c:pt>
                      <c:pt idx="16">
                        <c:v>0.15007000000000001</c:v>
                      </c:pt>
                      <c:pt idx="17">
                        <c:v>0.19200999999999999</c:v>
                      </c:pt>
                      <c:pt idx="18">
                        <c:v>0.18847</c:v>
                      </c:pt>
                      <c:pt idx="19">
                        <c:v>0.18307000000000001</c:v>
                      </c:pt>
                      <c:pt idx="20">
                        <c:v>0.2135</c:v>
                      </c:pt>
                      <c:pt idx="21">
                        <c:v>0.20136000000000001</c:v>
                      </c:pt>
                      <c:pt idx="22">
                        <c:v>0.22917999999999999</c:v>
                      </c:pt>
                      <c:pt idx="23">
                        <c:v>0.25341000000000002</c:v>
                      </c:pt>
                      <c:pt idx="24">
                        <c:v>0.23344999999999999</c:v>
                      </c:pt>
                      <c:pt idx="25">
                        <c:v>0.24215</c:v>
                      </c:pt>
                      <c:pt idx="26">
                        <c:v>0.29958000000000001</c:v>
                      </c:pt>
                      <c:pt idx="27">
                        <c:v>0.26041999999999998</c:v>
                      </c:pt>
                      <c:pt idx="28">
                        <c:v>0.28799000000000002</c:v>
                      </c:pt>
                      <c:pt idx="29">
                        <c:v>0.30048999999999998</c:v>
                      </c:pt>
                      <c:pt idx="30">
                        <c:v>0.34566999999999998</c:v>
                      </c:pt>
                      <c:pt idx="31">
                        <c:v>0.34619</c:v>
                      </c:pt>
                      <c:pt idx="32">
                        <c:v>0.37446000000000002</c:v>
                      </c:pt>
                      <c:pt idx="33">
                        <c:v>0.38059999999999999</c:v>
                      </c:pt>
                      <c:pt idx="34">
                        <c:v>0.38736999999999999</c:v>
                      </c:pt>
                      <c:pt idx="35">
                        <c:v>0.40056999999999998</c:v>
                      </c:pt>
                      <c:pt idx="36">
                        <c:v>0.3916</c:v>
                      </c:pt>
                      <c:pt idx="37">
                        <c:v>0.35308</c:v>
                      </c:pt>
                      <c:pt idx="38">
                        <c:v>0.37683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93-4C83-9C1F-50D1AA5873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(Force)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Dados!$F$2:$F$40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2.54</c:v>
                      </c:pt>
                      <c:pt idx="1">
                        <c:v>2.3330000000000002</c:v>
                      </c:pt>
                      <c:pt idx="2">
                        <c:v>3.0289999999999999</c:v>
                      </c:pt>
                      <c:pt idx="3">
                        <c:v>3.2360000000000002</c:v>
                      </c:pt>
                      <c:pt idx="4">
                        <c:v>3.395</c:v>
                      </c:pt>
                      <c:pt idx="5">
                        <c:v>3.6589999999999998</c:v>
                      </c:pt>
                      <c:pt idx="6">
                        <c:v>3.9340000000000002</c:v>
                      </c:pt>
                      <c:pt idx="7">
                        <c:v>2.3380000000000001</c:v>
                      </c:pt>
                      <c:pt idx="8">
                        <c:v>2.903</c:v>
                      </c:pt>
                      <c:pt idx="9">
                        <c:v>3.0169999999999999</c:v>
                      </c:pt>
                      <c:pt idx="10">
                        <c:v>4.6429999999999998</c:v>
                      </c:pt>
                      <c:pt idx="11">
                        <c:v>3.9020000000000001</c:v>
                      </c:pt>
                      <c:pt idx="12">
                        <c:v>4.2720000000000002</c:v>
                      </c:pt>
                      <c:pt idx="13">
                        <c:v>3.843</c:v>
                      </c:pt>
                      <c:pt idx="14">
                        <c:v>4.4000000000000004</c:v>
                      </c:pt>
                      <c:pt idx="15">
                        <c:v>4.88</c:v>
                      </c:pt>
                      <c:pt idx="16">
                        <c:v>5.032</c:v>
                      </c:pt>
                      <c:pt idx="17">
                        <c:v>4.0579999999999998</c:v>
                      </c:pt>
                      <c:pt idx="18">
                        <c:v>5.133</c:v>
                      </c:pt>
                      <c:pt idx="19">
                        <c:v>2.8660000000000001</c:v>
                      </c:pt>
                      <c:pt idx="20">
                        <c:v>4.0149999999999997</c:v>
                      </c:pt>
                      <c:pt idx="21">
                        <c:v>3.6680000000000001</c:v>
                      </c:pt>
                      <c:pt idx="22">
                        <c:v>3.827</c:v>
                      </c:pt>
                      <c:pt idx="23">
                        <c:v>4.5</c:v>
                      </c:pt>
                      <c:pt idx="24">
                        <c:v>4.7039999999999997</c:v>
                      </c:pt>
                      <c:pt idx="25">
                        <c:v>4.1059999999999999</c:v>
                      </c:pt>
                      <c:pt idx="26">
                        <c:v>4.6070000000000002</c:v>
                      </c:pt>
                      <c:pt idx="27">
                        <c:v>6.45</c:v>
                      </c:pt>
                      <c:pt idx="28">
                        <c:v>3.88</c:v>
                      </c:pt>
                      <c:pt idx="29">
                        <c:v>4.5430000000000001</c:v>
                      </c:pt>
                      <c:pt idx="30">
                        <c:v>4.8710000000000004</c:v>
                      </c:pt>
                      <c:pt idx="31">
                        <c:v>4.4119999999999999</c:v>
                      </c:pt>
                      <c:pt idx="32">
                        <c:v>5.1529999999999996</c:v>
                      </c:pt>
                      <c:pt idx="33">
                        <c:v>5.8360000000000003</c:v>
                      </c:pt>
                      <c:pt idx="34">
                        <c:v>6.7720000000000002</c:v>
                      </c:pt>
                      <c:pt idx="35">
                        <c:v>7.2480000000000002</c:v>
                      </c:pt>
                      <c:pt idx="36">
                        <c:v>5.234</c:v>
                      </c:pt>
                      <c:pt idx="37">
                        <c:v>4.3410000000000002</c:v>
                      </c:pt>
                      <c:pt idx="38">
                        <c:v>5.7619999999999996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93-4C83-9C1F-50D1AA587323}"/>
                  </c:ext>
                </c:extLst>
              </c15:ser>
            </c15:filteredScatterSeries>
          </c:ext>
        </c:extLst>
      </c:scatterChart>
      <c:valAx>
        <c:axId val="142438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271055"/>
        <c:crosses val="autoZero"/>
        <c:crossBetween val="midCat"/>
      </c:valAx>
      <c:valAx>
        <c:axId val="17582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Dados!$C$1</c:f>
              <c:strCache>
                <c:ptCount val="1"/>
                <c:pt idx="0">
                  <c:v>Mean_Force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9396379063254634"/>
                  <c:y val="-2.684857101195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9911514508728027E-4"/>
                  <c:y val="0.49953266258384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Dados!$A$2:$A$40</c:f>
              <c:numCache>
                <c:formatCode>0.00%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Dados!$C$2:$C$40</c:f>
              <c:numCache>
                <c:formatCode>0.000</c:formatCode>
                <c:ptCount val="39"/>
                <c:pt idx="0">
                  <c:v>6.0999999999999999E-2</c:v>
                </c:pt>
                <c:pt idx="1">
                  <c:v>0.16900000000000001</c:v>
                </c:pt>
                <c:pt idx="2">
                  <c:v>0.308</c:v>
                </c:pt>
                <c:pt idx="3">
                  <c:v>0.48099999999999998</c:v>
                </c:pt>
                <c:pt idx="4">
                  <c:v>0.68100000000000005</c:v>
                </c:pt>
                <c:pt idx="5">
                  <c:v>0.89100000000000001</c:v>
                </c:pt>
                <c:pt idx="6">
                  <c:v>1.151</c:v>
                </c:pt>
                <c:pt idx="7">
                  <c:v>1.4019999999999999</c:v>
                </c:pt>
                <c:pt idx="8">
                  <c:v>1.6950000000000001</c:v>
                </c:pt>
                <c:pt idx="9">
                  <c:v>1.99</c:v>
                </c:pt>
                <c:pt idx="10">
                  <c:v>2.319</c:v>
                </c:pt>
                <c:pt idx="11">
                  <c:v>2.6539999999999999</c:v>
                </c:pt>
                <c:pt idx="12">
                  <c:v>2.976</c:v>
                </c:pt>
                <c:pt idx="13">
                  <c:v>3.3610000000000002</c:v>
                </c:pt>
                <c:pt idx="14">
                  <c:v>3.71</c:v>
                </c:pt>
                <c:pt idx="15">
                  <c:v>4.1230000000000002</c:v>
                </c:pt>
                <c:pt idx="16">
                  <c:v>4.4850000000000003</c:v>
                </c:pt>
                <c:pt idx="17">
                  <c:v>4.9409999999999998</c:v>
                </c:pt>
                <c:pt idx="18">
                  <c:v>5.3419999999999996</c:v>
                </c:pt>
                <c:pt idx="19">
                  <c:v>5.7969999999999997</c:v>
                </c:pt>
                <c:pt idx="20">
                  <c:v>6.19</c:v>
                </c:pt>
                <c:pt idx="21">
                  <c:v>6.6920000000000002</c:v>
                </c:pt>
                <c:pt idx="22">
                  <c:v>7.1639999999999997</c:v>
                </c:pt>
                <c:pt idx="23">
                  <c:v>7.7130000000000001</c:v>
                </c:pt>
                <c:pt idx="24">
                  <c:v>8.2110000000000003</c:v>
                </c:pt>
                <c:pt idx="25">
                  <c:v>8.7750000000000004</c:v>
                </c:pt>
                <c:pt idx="26">
                  <c:v>9.2889999999999997</c:v>
                </c:pt>
                <c:pt idx="27">
                  <c:v>9.8569999999999993</c:v>
                </c:pt>
                <c:pt idx="28">
                  <c:v>10.412000000000001</c:v>
                </c:pt>
                <c:pt idx="29">
                  <c:v>10.994999999999999</c:v>
                </c:pt>
                <c:pt idx="30">
                  <c:v>11.670999999999999</c:v>
                </c:pt>
                <c:pt idx="31">
                  <c:v>12.324</c:v>
                </c:pt>
                <c:pt idx="32">
                  <c:v>12.914999999999999</c:v>
                </c:pt>
                <c:pt idx="33">
                  <c:v>13.669</c:v>
                </c:pt>
                <c:pt idx="34">
                  <c:v>14.388</c:v>
                </c:pt>
                <c:pt idx="35">
                  <c:v>15.105</c:v>
                </c:pt>
                <c:pt idx="36">
                  <c:v>15.765000000000001</c:v>
                </c:pt>
                <c:pt idx="37">
                  <c:v>16.344999999999999</c:v>
                </c:pt>
                <c:pt idx="38">
                  <c:v>16.706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8-4F50-9B1B-FB1AAA65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431"/>
        <c:axId val="175827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Dados!$B$1</c15:sqref>
                        </c15:formulaRef>
                      </c:ext>
                    </c:extLst>
                    <c:strCache>
                      <c:ptCount val="1"/>
                      <c:pt idx="0">
                        <c:v>EMG_RMS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Dados!$B$2:$B$40</c15:sqref>
                        </c15:formulaRef>
                      </c:ext>
                    </c:extLst>
                    <c:numCache>
                      <c:formatCode>#,##0.000</c:formatCode>
                      <c:ptCount val="39"/>
                      <c:pt idx="0">
                        <c:v>0.49399999999999999</c:v>
                      </c:pt>
                      <c:pt idx="1">
                        <c:v>0.74199999999999999</c:v>
                      </c:pt>
                      <c:pt idx="2">
                        <c:v>1.0549999999999999</c:v>
                      </c:pt>
                      <c:pt idx="3">
                        <c:v>1.254</c:v>
                      </c:pt>
                      <c:pt idx="4">
                        <c:v>1.597</c:v>
                      </c:pt>
                      <c:pt idx="5">
                        <c:v>1.665</c:v>
                      </c:pt>
                      <c:pt idx="6">
                        <c:v>1.9910000000000001</c:v>
                      </c:pt>
                      <c:pt idx="7">
                        <c:v>2.3199999999999998</c:v>
                      </c:pt>
                      <c:pt idx="8">
                        <c:v>2.4009999999999998</c:v>
                      </c:pt>
                      <c:pt idx="9">
                        <c:v>2.6230000000000002</c:v>
                      </c:pt>
                      <c:pt idx="10">
                        <c:v>3.1269999999999998</c:v>
                      </c:pt>
                      <c:pt idx="11">
                        <c:v>3.157</c:v>
                      </c:pt>
                      <c:pt idx="12">
                        <c:v>3.3149999999999999</c:v>
                      </c:pt>
                      <c:pt idx="13">
                        <c:v>3.694</c:v>
                      </c:pt>
                      <c:pt idx="14">
                        <c:v>3.9569999999999999</c:v>
                      </c:pt>
                      <c:pt idx="15">
                        <c:v>4.173</c:v>
                      </c:pt>
                      <c:pt idx="16">
                        <c:v>4.202</c:v>
                      </c:pt>
                      <c:pt idx="17">
                        <c:v>4.5570000000000004</c:v>
                      </c:pt>
                      <c:pt idx="18">
                        <c:v>4.6879999999999997</c:v>
                      </c:pt>
                      <c:pt idx="19">
                        <c:v>5.0359999999999996</c:v>
                      </c:pt>
                      <c:pt idx="20">
                        <c:v>5.4950000000000001</c:v>
                      </c:pt>
                      <c:pt idx="21">
                        <c:v>5.5229999999999997</c:v>
                      </c:pt>
                      <c:pt idx="22">
                        <c:v>5.944</c:v>
                      </c:pt>
                      <c:pt idx="23">
                        <c:v>6.1180000000000003</c:v>
                      </c:pt>
                      <c:pt idx="24">
                        <c:v>6.1950000000000003</c:v>
                      </c:pt>
                      <c:pt idx="25">
                        <c:v>6.1849999999999996</c:v>
                      </c:pt>
                      <c:pt idx="26">
                        <c:v>6.734</c:v>
                      </c:pt>
                      <c:pt idx="27">
                        <c:v>6.9349999999999996</c:v>
                      </c:pt>
                      <c:pt idx="28">
                        <c:v>7.2779999999999996</c:v>
                      </c:pt>
                      <c:pt idx="29">
                        <c:v>7.21</c:v>
                      </c:pt>
                      <c:pt idx="30">
                        <c:v>7.7030000000000003</c:v>
                      </c:pt>
                      <c:pt idx="31">
                        <c:v>7.9909999999999997</c:v>
                      </c:pt>
                      <c:pt idx="32">
                        <c:v>8.0540000000000003</c:v>
                      </c:pt>
                      <c:pt idx="33">
                        <c:v>8.141</c:v>
                      </c:pt>
                      <c:pt idx="34">
                        <c:v>8.766</c:v>
                      </c:pt>
                      <c:pt idx="35">
                        <c:v>8.6129999999999995</c:v>
                      </c:pt>
                      <c:pt idx="36">
                        <c:v>8.6969999999999992</c:v>
                      </c:pt>
                      <c:pt idx="37">
                        <c:v>9.1349999999999998</c:v>
                      </c:pt>
                      <c:pt idx="38">
                        <c:v>9.1349999999999998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F48-4F50-9B1B-FB1AAA652C2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(EMG)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111.92</c:v>
                      </c:pt>
                      <c:pt idx="1">
                        <c:v>116.93</c:v>
                      </c:pt>
                      <c:pt idx="2">
                        <c:v>121.83</c:v>
                      </c:pt>
                      <c:pt idx="3">
                        <c:v>121.81</c:v>
                      </c:pt>
                      <c:pt idx="4">
                        <c:v>127.22</c:v>
                      </c:pt>
                      <c:pt idx="5">
                        <c:v>124.3</c:v>
                      </c:pt>
                      <c:pt idx="6">
                        <c:v>133.5</c:v>
                      </c:pt>
                      <c:pt idx="7">
                        <c:v>131.61000000000001</c:v>
                      </c:pt>
                      <c:pt idx="8">
                        <c:v>131.15</c:v>
                      </c:pt>
                      <c:pt idx="9">
                        <c:v>133.33000000000001</c:v>
                      </c:pt>
                      <c:pt idx="10">
                        <c:v>135.12</c:v>
                      </c:pt>
                      <c:pt idx="11">
                        <c:v>139.9</c:v>
                      </c:pt>
                      <c:pt idx="12">
                        <c:v>137.29</c:v>
                      </c:pt>
                      <c:pt idx="13">
                        <c:v>135.87</c:v>
                      </c:pt>
                      <c:pt idx="14">
                        <c:v>137.77000000000001</c:v>
                      </c:pt>
                      <c:pt idx="15">
                        <c:v>136.81</c:v>
                      </c:pt>
                      <c:pt idx="16">
                        <c:v>140.04</c:v>
                      </c:pt>
                      <c:pt idx="17">
                        <c:v>140.62</c:v>
                      </c:pt>
                      <c:pt idx="18">
                        <c:v>137.38</c:v>
                      </c:pt>
                      <c:pt idx="19">
                        <c:v>130.85</c:v>
                      </c:pt>
                      <c:pt idx="20">
                        <c:v>137.18</c:v>
                      </c:pt>
                      <c:pt idx="21">
                        <c:v>138.38999999999999</c:v>
                      </c:pt>
                      <c:pt idx="22">
                        <c:v>149.18</c:v>
                      </c:pt>
                      <c:pt idx="23">
                        <c:v>153.44</c:v>
                      </c:pt>
                      <c:pt idx="24">
                        <c:v>140.76</c:v>
                      </c:pt>
                      <c:pt idx="25">
                        <c:v>141.43</c:v>
                      </c:pt>
                      <c:pt idx="26">
                        <c:v>146.59</c:v>
                      </c:pt>
                      <c:pt idx="27">
                        <c:v>145.63</c:v>
                      </c:pt>
                      <c:pt idx="28">
                        <c:v>159.66999999999999</c:v>
                      </c:pt>
                      <c:pt idx="29">
                        <c:v>158.30000000000001</c:v>
                      </c:pt>
                      <c:pt idx="30">
                        <c:v>149.24</c:v>
                      </c:pt>
                      <c:pt idx="31">
                        <c:v>157.94999999999999</c:v>
                      </c:pt>
                      <c:pt idx="32">
                        <c:v>156.41</c:v>
                      </c:pt>
                      <c:pt idx="33">
                        <c:v>162.96</c:v>
                      </c:pt>
                      <c:pt idx="34">
                        <c:v>171.48</c:v>
                      </c:pt>
                      <c:pt idx="35">
                        <c:v>154.21</c:v>
                      </c:pt>
                      <c:pt idx="36">
                        <c:v>136.13</c:v>
                      </c:pt>
                      <c:pt idx="37">
                        <c:v>154.66</c:v>
                      </c:pt>
                      <c:pt idx="38">
                        <c:v>167.46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8-4F50-9B1B-FB1AAA652C2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Force_SD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Dados!$D$2:$D$40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6.3600000000000002E-3</c:v>
                      </c:pt>
                      <c:pt idx="1">
                        <c:v>1.26E-2</c:v>
                      </c:pt>
                      <c:pt idx="2">
                        <c:v>1.652E-2</c:v>
                      </c:pt>
                      <c:pt idx="3">
                        <c:v>2.6020000000000001E-2</c:v>
                      </c:pt>
                      <c:pt idx="4">
                        <c:v>3.4250000000000003E-2</c:v>
                      </c:pt>
                      <c:pt idx="5">
                        <c:v>4.8419999999999998E-2</c:v>
                      </c:pt>
                      <c:pt idx="6">
                        <c:v>5.076E-2</c:v>
                      </c:pt>
                      <c:pt idx="7">
                        <c:v>6.3149999999999998E-2</c:v>
                      </c:pt>
                      <c:pt idx="8">
                        <c:v>6.9279999999999994E-2</c:v>
                      </c:pt>
                      <c:pt idx="9">
                        <c:v>8.4180000000000005E-2</c:v>
                      </c:pt>
                      <c:pt idx="10">
                        <c:v>8.4940000000000002E-2</c:v>
                      </c:pt>
                      <c:pt idx="11">
                        <c:v>9.0800000000000006E-2</c:v>
                      </c:pt>
                      <c:pt idx="12">
                        <c:v>9.7850000000000006E-2</c:v>
                      </c:pt>
                      <c:pt idx="13">
                        <c:v>0.13027</c:v>
                      </c:pt>
                      <c:pt idx="14">
                        <c:v>0.14842</c:v>
                      </c:pt>
                      <c:pt idx="15">
                        <c:v>0.14923</c:v>
                      </c:pt>
                      <c:pt idx="16">
                        <c:v>0.15007000000000001</c:v>
                      </c:pt>
                      <c:pt idx="17">
                        <c:v>0.19200999999999999</c:v>
                      </c:pt>
                      <c:pt idx="18">
                        <c:v>0.18847</c:v>
                      </c:pt>
                      <c:pt idx="19">
                        <c:v>0.18307000000000001</c:v>
                      </c:pt>
                      <c:pt idx="20">
                        <c:v>0.2135</c:v>
                      </c:pt>
                      <c:pt idx="21">
                        <c:v>0.20136000000000001</c:v>
                      </c:pt>
                      <c:pt idx="22">
                        <c:v>0.22917999999999999</c:v>
                      </c:pt>
                      <c:pt idx="23">
                        <c:v>0.25341000000000002</c:v>
                      </c:pt>
                      <c:pt idx="24">
                        <c:v>0.23344999999999999</c:v>
                      </c:pt>
                      <c:pt idx="25">
                        <c:v>0.24215</c:v>
                      </c:pt>
                      <c:pt idx="26">
                        <c:v>0.29958000000000001</c:v>
                      </c:pt>
                      <c:pt idx="27">
                        <c:v>0.26041999999999998</c:v>
                      </c:pt>
                      <c:pt idx="28">
                        <c:v>0.28799000000000002</c:v>
                      </c:pt>
                      <c:pt idx="29">
                        <c:v>0.30048999999999998</c:v>
                      </c:pt>
                      <c:pt idx="30">
                        <c:v>0.34566999999999998</c:v>
                      </c:pt>
                      <c:pt idx="31">
                        <c:v>0.34619</c:v>
                      </c:pt>
                      <c:pt idx="32">
                        <c:v>0.37446000000000002</c:v>
                      </c:pt>
                      <c:pt idx="33">
                        <c:v>0.38059999999999999</c:v>
                      </c:pt>
                      <c:pt idx="34">
                        <c:v>0.38736999999999999</c:v>
                      </c:pt>
                      <c:pt idx="35">
                        <c:v>0.40056999999999998</c:v>
                      </c:pt>
                      <c:pt idx="36">
                        <c:v>0.3916</c:v>
                      </c:pt>
                      <c:pt idx="37">
                        <c:v>0.35308</c:v>
                      </c:pt>
                      <c:pt idx="38">
                        <c:v>0.37683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8-4F50-9B1B-FB1AAA652C2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(Force)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Dados!$F$2:$F$40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2.54</c:v>
                      </c:pt>
                      <c:pt idx="1">
                        <c:v>2.3330000000000002</c:v>
                      </c:pt>
                      <c:pt idx="2">
                        <c:v>3.0289999999999999</c:v>
                      </c:pt>
                      <c:pt idx="3">
                        <c:v>3.2360000000000002</c:v>
                      </c:pt>
                      <c:pt idx="4">
                        <c:v>3.395</c:v>
                      </c:pt>
                      <c:pt idx="5">
                        <c:v>3.6589999999999998</c:v>
                      </c:pt>
                      <c:pt idx="6">
                        <c:v>3.9340000000000002</c:v>
                      </c:pt>
                      <c:pt idx="7">
                        <c:v>2.3380000000000001</c:v>
                      </c:pt>
                      <c:pt idx="8">
                        <c:v>2.903</c:v>
                      </c:pt>
                      <c:pt idx="9">
                        <c:v>3.0169999999999999</c:v>
                      </c:pt>
                      <c:pt idx="10">
                        <c:v>4.6429999999999998</c:v>
                      </c:pt>
                      <c:pt idx="11">
                        <c:v>3.9020000000000001</c:v>
                      </c:pt>
                      <c:pt idx="12">
                        <c:v>4.2720000000000002</c:v>
                      </c:pt>
                      <c:pt idx="13">
                        <c:v>3.843</c:v>
                      </c:pt>
                      <c:pt idx="14">
                        <c:v>4.4000000000000004</c:v>
                      </c:pt>
                      <c:pt idx="15">
                        <c:v>4.88</c:v>
                      </c:pt>
                      <c:pt idx="16">
                        <c:v>5.032</c:v>
                      </c:pt>
                      <c:pt idx="17">
                        <c:v>4.0579999999999998</c:v>
                      </c:pt>
                      <c:pt idx="18">
                        <c:v>5.133</c:v>
                      </c:pt>
                      <c:pt idx="19">
                        <c:v>2.8660000000000001</c:v>
                      </c:pt>
                      <c:pt idx="20">
                        <c:v>4.0149999999999997</c:v>
                      </c:pt>
                      <c:pt idx="21">
                        <c:v>3.6680000000000001</c:v>
                      </c:pt>
                      <c:pt idx="22">
                        <c:v>3.827</c:v>
                      </c:pt>
                      <c:pt idx="23">
                        <c:v>4.5</c:v>
                      </c:pt>
                      <c:pt idx="24">
                        <c:v>4.7039999999999997</c:v>
                      </c:pt>
                      <c:pt idx="25">
                        <c:v>4.1059999999999999</c:v>
                      </c:pt>
                      <c:pt idx="26">
                        <c:v>4.6070000000000002</c:v>
                      </c:pt>
                      <c:pt idx="27">
                        <c:v>6.45</c:v>
                      </c:pt>
                      <c:pt idx="28">
                        <c:v>3.88</c:v>
                      </c:pt>
                      <c:pt idx="29">
                        <c:v>4.5430000000000001</c:v>
                      </c:pt>
                      <c:pt idx="30">
                        <c:v>4.8710000000000004</c:v>
                      </c:pt>
                      <c:pt idx="31">
                        <c:v>4.4119999999999999</c:v>
                      </c:pt>
                      <c:pt idx="32">
                        <c:v>5.1529999999999996</c:v>
                      </c:pt>
                      <c:pt idx="33">
                        <c:v>5.8360000000000003</c:v>
                      </c:pt>
                      <c:pt idx="34">
                        <c:v>6.7720000000000002</c:v>
                      </c:pt>
                      <c:pt idx="35">
                        <c:v>7.2480000000000002</c:v>
                      </c:pt>
                      <c:pt idx="36">
                        <c:v>5.234</c:v>
                      </c:pt>
                      <c:pt idx="37">
                        <c:v>4.3410000000000002</c:v>
                      </c:pt>
                      <c:pt idx="38">
                        <c:v>5.7619999999999996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48-4F50-9B1B-FB1AAA652C22}"/>
                  </c:ext>
                </c:extLst>
              </c15:ser>
            </c15:filteredScatterSeries>
          </c:ext>
        </c:extLst>
      </c:scatterChart>
      <c:valAx>
        <c:axId val="142438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271055"/>
        <c:crosses val="autoZero"/>
        <c:crossBetween val="midCat"/>
      </c:valAx>
      <c:valAx>
        <c:axId val="17582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"FORCExEMG"</c:v>
          </c:tx>
          <c:spPr>
            <a:ln w="25400">
              <a:noFill/>
            </a:ln>
          </c:spPr>
          <c:xVal>
            <c:numRef>
              <c:f>Dados!$C$2:$C$40</c:f>
              <c:numCache>
                <c:formatCode>0.000</c:formatCode>
                <c:ptCount val="39"/>
                <c:pt idx="0">
                  <c:v>6.0999999999999999E-2</c:v>
                </c:pt>
                <c:pt idx="1">
                  <c:v>0.16900000000000001</c:v>
                </c:pt>
                <c:pt idx="2">
                  <c:v>0.308</c:v>
                </c:pt>
                <c:pt idx="3">
                  <c:v>0.48099999999999998</c:v>
                </c:pt>
                <c:pt idx="4">
                  <c:v>0.68100000000000005</c:v>
                </c:pt>
                <c:pt idx="5">
                  <c:v>0.89100000000000001</c:v>
                </c:pt>
                <c:pt idx="6">
                  <c:v>1.151</c:v>
                </c:pt>
                <c:pt idx="7">
                  <c:v>1.4019999999999999</c:v>
                </c:pt>
                <c:pt idx="8">
                  <c:v>1.6950000000000001</c:v>
                </c:pt>
                <c:pt idx="9">
                  <c:v>1.99</c:v>
                </c:pt>
                <c:pt idx="10">
                  <c:v>2.319</c:v>
                </c:pt>
                <c:pt idx="11">
                  <c:v>2.6539999999999999</c:v>
                </c:pt>
                <c:pt idx="12">
                  <c:v>2.976</c:v>
                </c:pt>
                <c:pt idx="13">
                  <c:v>3.3610000000000002</c:v>
                </c:pt>
                <c:pt idx="14">
                  <c:v>3.71</c:v>
                </c:pt>
                <c:pt idx="15">
                  <c:v>4.1230000000000002</c:v>
                </c:pt>
                <c:pt idx="16">
                  <c:v>4.4850000000000003</c:v>
                </c:pt>
                <c:pt idx="17">
                  <c:v>4.9409999999999998</c:v>
                </c:pt>
                <c:pt idx="18">
                  <c:v>5.3419999999999996</c:v>
                </c:pt>
                <c:pt idx="19">
                  <c:v>5.7969999999999997</c:v>
                </c:pt>
                <c:pt idx="20">
                  <c:v>6.19</c:v>
                </c:pt>
                <c:pt idx="21">
                  <c:v>6.6920000000000002</c:v>
                </c:pt>
                <c:pt idx="22">
                  <c:v>7.1639999999999997</c:v>
                </c:pt>
                <c:pt idx="23">
                  <c:v>7.7130000000000001</c:v>
                </c:pt>
                <c:pt idx="24">
                  <c:v>8.2110000000000003</c:v>
                </c:pt>
                <c:pt idx="25">
                  <c:v>8.7750000000000004</c:v>
                </c:pt>
                <c:pt idx="26">
                  <c:v>9.2889999999999997</c:v>
                </c:pt>
                <c:pt idx="27">
                  <c:v>9.8569999999999993</c:v>
                </c:pt>
                <c:pt idx="28">
                  <c:v>10.412000000000001</c:v>
                </c:pt>
                <c:pt idx="29">
                  <c:v>10.994999999999999</c:v>
                </c:pt>
                <c:pt idx="30">
                  <c:v>11.670999999999999</c:v>
                </c:pt>
                <c:pt idx="31">
                  <c:v>12.324</c:v>
                </c:pt>
                <c:pt idx="32">
                  <c:v>12.914999999999999</c:v>
                </c:pt>
                <c:pt idx="33">
                  <c:v>13.669</c:v>
                </c:pt>
                <c:pt idx="34">
                  <c:v>14.388</c:v>
                </c:pt>
                <c:pt idx="35">
                  <c:v>15.105</c:v>
                </c:pt>
                <c:pt idx="36">
                  <c:v>15.765000000000001</c:v>
                </c:pt>
                <c:pt idx="37">
                  <c:v>16.344999999999999</c:v>
                </c:pt>
                <c:pt idx="38">
                  <c:v>16.706</c:v>
                </c:pt>
              </c:numCache>
            </c:numRef>
          </c:xVal>
          <c:yVal>
            <c:numRef>
              <c:f>Dados!$B$2:$B$40</c:f>
              <c:numCache>
                <c:formatCode>#,##0.000</c:formatCode>
                <c:ptCount val="39"/>
                <c:pt idx="0">
                  <c:v>0.49399999999999999</c:v>
                </c:pt>
                <c:pt idx="1">
                  <c:v>0.74199999999999999</c:v>
                </c:pt>
                <c:pt idx="2">
                  <c:v>1.0549999999999999</c:v>
                </c:pt>
                <c:pt idx="3">
                  <c:v>1.254</c:v>
                </c:pt>
                <c:pt idx="4">
                  <c:v>1.597</c:v>
                </c:pt>
                <c:pt idx="5">
                  <c:v>1.665</c:v>
                </c:pt>
                <c:pt idx="6">
                  <c:v>1.9910000000000001</c:v>
                </c:pt>
                <c:pt idx="7">
                  <c:v>2.3199999999999998</c:v>
                </c:pt>
                <c:pt idx="8">
                  <c:v>2.4009999999999998</c:v>
                </c:pt>
                <c:pt idx="9">
                  <c:v>2.6230000000000002</c:v>
                </c:pt>
                <c:pt idx="10">
                  <c:v>3.1269999999999998</c:v>
                </c:pt>
                <c:pt idx="11">
                  <c:v>3.157</c:v>
                </c:pt>
                <c:pt idx="12">
                  <c:v>3.3149999999999999</c:v>
                </c:pt>
                <c:pt idx="13">
                  <c:v>3.694</c:v>
                </c:pt>
                <c:pt idx="14">
                  <c:v>3.9569999999999999</c:v>
                </c:pt>
                <c:pt idx="15">
                  <c:v>4.173</c:v>
                </c:pt>
                <c:pt idx="16">
                  <c:v>4.202</c:v>
                </c:pt>
                <c:pt idx="17">
                  <c:v>4.5570000000000004</c:v>
                </c:pt>
                <c:pt idx="18">
                  <c:v>4.6879999999999997</c:v>
                </c:pt>
                <c:pt idx="19">
                  <c:v>5.0359999999999996</c:v>
                </c:pt>
                <c:pt idx="20">
                  <c:v>5.4950000000000001</c:v>
                </c:pt>
                <c:pt idx="21">
                  <c:v>5.5229999999999997</c:v>
                </c:pt>
                <c:pt idx="22">
                  <c:v>5.944</c:v>
                </c:pt>
                <c:pt idx="23">
                  <c:v>6.1180000000000003</c:v>
                </c:pt>
                <c:pt idx="24">
                  <c:v>6.1950000000000003</c:v>
                </c:pt>
                <c:pt idx="25">
                  <c:v>6.1849999999999996</c:v>
                </c:pt>
                <c:pt idx="26">
                  <c:v>6.734</c:v>
                </c:pt>
                <c:pt idx="27">
                  <c:v>6.9349999999999996</c:v>
                </c:pt>
                <c:pt idx="28">
                  <c:v>7.2779999999999996</c:v>
                </c:pt>
                <c:pt idx="29">
                  <c:v>7.21</c:v>
                </c:pt>
                <c:pt idx="30">
                  <c:v>7.7030000000000003</c:v>
                </c:pt>
                <c:pt idx="31">
                  <c:v>7.9909999999999997</c:v>
                </c:pt>
                <c:pt idx="32">
                  <c:v>8.0540000000000003</c:v>
                </c:pt>
                <c:pt idx="33">
                  <c:v>8.141</c:v>
                </c:pt>
                <c:pt idx="34">
                  <c:v>8.766</c:v>
                </c:pt>
                <c:pt idx="35">
                  <c:v>8.6129999999999995</c:v>
                </c:pt>
                <c:pt idx="36">
                  <c:v>8.6969999999999992</c:v>
                </c:pt>
                <c:pt idx="37">
                  <c:v>9.1349999999999998</c:v>
                </c:pt>
                <c:pt idx="38">
                  <c:v>9.1349999999999998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AC-40E2-AE79-71AA2918C794}"/>
            </c:ext>
          </c:extLst>
        </c:ser>
        <c:ser>
          <c:idx val="0"/>
          <c:order val="1"/>
          <c:tx>
            <c:v>"FORCExEMG"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0314394292577155E-2"/>
                  <c:y val="0.3068882015268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881346346451183"/>
                  <c:y val="1.0825951597781297E-2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Dados!$C$2:$C$40</c:f>
              <c:numCache>
                <c:formatCode>0.000</c:formatCode>
                <c:ptCount val="39"/>
                <c:pt idx="0">
                  <c:v>6.0999999999999999E-2</c:v>
                </c:pt>
                <c:pt idx="1">
                  <c:v>0.16900000000000001</c:v>
                </c:pt>
                <c:pt idx="2">
                  <c:v>0.308</c:v>
                </c:pt>
                <c:pt idx="3">
                  <c:v>0.48099999999999998</c:v>
                </c:pt>
                <c:pt idx="4">
                  <c:v>0.68100000000000005</c:v>
                </c:pt>
                <c:pt idx="5">
                  <c:v>0.89100000000000001</c:v>
                </c:pt>
                <c:pt idx="6">
                  <c:v>1.151</c:v>
                </c:pt>
                <c:pt idx="7">
                  <c:v>1.4019999999999999</c:v>
                </c:pt>
                <c:pt idx="8">
                  <c:v>1.6950000000000001</c:v>
                </c:pt>
                <c:pt idx="9">
                  <c:v>1.99</c:v>
                </c:pt>
                <c:pt idx="10">
                  <c:v>2.319</c:v>
                </c:pt>
                <c:pt idx="11">
                  <c:v>2.6539999999999999</c:v>
                </c:pt>
                <c:pt idx="12">
                  <c:v>2.976</c:v>
                </c:pt>
                <c:pt idx="13">
                  <c:v>3.3610000000000002</c:v>
                </c:pt>
                <c:pt idx="14">
                  <c:v>3.71</c:v>
                </c:pt>
                <c:pt idx="15">
                  <c:v>4.1230000000000002</c:v>
                </c:pt>
                <c:pt idx="16">
                  <c:v>4.4850000000000003</c:v>
                </c:pt>
                <c:pt idx="17">
                  <c:v>4.9409999999999998</c:v>
                </c:pt>
                <c:pt idx="18">
                  <c:v>5.3419999999999996</c:v>
                </c:pt>
                <c:pt idx="19">
                  <c:v>5.7969999999999997</c:v>
                </c:pt>
                <c:pt idx="20">
                  <c:v>6.19</c:v>
                </c:pt>
                <c:pt idx="21">
                  <c:v>6.6920000000000002</c:v>
                </c:pt>
                <c:pt idx="22">
                  <c:v>7.1639999999999997</c:v>
                </c:pt>
                <c:pt idx="23">
                  <c:v>7.7130000000000001</c:v>
                </c:pt>
                <c:pt idx="24">
                  <c:v>8.2110000000000003</c:v>
                </c:pt>
                <c:pt idx="25">
                  <c:v>8.7750000000000004</c:v>
                </c:pt>
                <c:pt idx="26">
                  <c:v>9.2889999999999997</c:v>
                </c:pt>
                <c:pt idx="27">
                  <c:v>9.8569999999999993</c:v>
                </c:pt>
                <c:pt idx="28">
                  <c:v>10.412000000000001</c:v>
                </c:pt>
                <c:pt idx="29">
                  <c:v>10.994999999999999</c:v>
                </c:pt>
                <c:pt idx="30">
                  <c:v>11.670999999999999</c:v>
                </c:pt>
                <c:pt idx="31">
                  <c:v>12.324</c:v>
                </c:pt>
                <c:pt idx="32">
                  <c:v>12.914999999999999</c:v>
                </c:pt>
                <c:pt idx="33">
                  <c:v>13.669</c:v>
                </c:pt>
                <c:pt idx="34">
                  <c:v>14.388</c:v>
                </c:pt>
                <c:pt idx="35">
                  <c:v>15.105</c:v>
                </c:pt>
                <c:pt idx="36">
                  <c:v>15.765000000000001</c:v>
                </c:pt>
                <c:pt idx="37">
                  <c:v>16.344999999999999</c:v>
                </c:pt>
                <c:pt idx="38">
                  <c:v>16.706</c:v>
                </c:pt>
              </c:numCache>
            </c:numRef>
          </c:xVal>
          <c:yVal>
            <c:numRef>
              <c:f>Dados!$B$2:$B$40</c:f>
              <c:numCache>
                <c:formatCode>#,##0.000</c:formatCode>
                <c:ptCount val="39"/>
                <c:pt idx="0">
                  <c:v>0.49399999999999999</c:v>
                </c:pt>
                <c:pt idx="1">
                  <c:v>0.74199999999999999</c:v>
                </c:pt>
                <c:pt idx="2">
                  <c:v>1.0549999999999999</c:v>
                </c:pt>
                <c:pt idx="3">
                  <c:v>1.254</c:v>
                </c:pt>
                <c:pt idx="4">
                  <c:v>1.597</c:v>
                </c:pt>
                <c:pt idx="5">
                  <c:v>1.665</c:v>
                </c:pt>
                <c:pt idx="6">
                  <c:v>1.9910000000000001</c:v>
                </c:pt>
                <c:pt idx="7">
                  <c:v>2.3199999999999998</c:v>
                </c:pt>
                <c:pt idx="8">
                  <c:v>2.4009999999999998</c:v>
                </c:pt>
                <c:pt idx="9">
                  <c:v>2.6230000000000002</c:v>
                </c:pt>
                <c:pt idx="10">
                  <c:v>3.1269999999999998</c:v>
                </c:pt>
                <c:pt idx="11">
                  <c:v>3.157</c:v>
                </c:pt>
                <c:pt idx="12">
                  <c:v>3.3149999999999999</c:v>
                </c:pt>
                <c:pt idx="13">
                  <c:v>3.694</c:v>
                </c:pt>
                <c:pt idx="14">
                  <c:v>3.9569999999999999</c:v>
                </c:pt>
                <c:pt idx="15">
                  <c:v>4.173</c:v>
                </c:pt>
                <c:pt idx="16">
                  <c:v>4.202</c:v>
                </c:pt>
                <c:pt idx="17">
                  <c:v>4.5570000000000004</c:v>
                </c:pt>
                <c:pt idx="18">
                  <c:v>4.6879999999999997</c:v>
                </c:pt>
                <c:pt idx="19">
                  <c:v>5.0359999999999996</c:v>
                </c:pt>
                <c:pt idx="20">
                  <c:v>5.4950000000000001</c:v>
                </c:pt>
                <c:pt idx="21">
                  <c:v>5.5229999999999997</c:v>
                </c:pt>
                <c:pt idx="22">
                  <c:v>5.944</c:v>
                </c:pt>
                <c:pt idx="23">
                  <c:v>6.1180000000000003</c:v>
                </c:pt>
                <c:pt idx="24">
                  <c:v>6.1950000000000003</c:v>
                </c:pt>
                <c:pt idx="25">
                  <c:v>6.1849999999999996</c:v>
                </c:pt>
                <c:pt idx="26">
                  <c:v>6.734</c:v>
                </c:pt>
                <c:pt idx="27">
                  <c:v>6.9349999999999996</c:v>
                </c:pt>
                <c:pt idx="28">
                  <c:v>7.2779999999999996</c:v>
                </c:pt>
                <c:pt idx="29">
                  <c:v>7.21</c:v>
                </c:pt>
                <c:pt idx="30">
                  <c:v>7.7030000000000003</c:v>
                </c:pt>
                <c:pt idx="31">
                  <c:v>7.9909999999999997</c:v>
                </c:pt>
                <c:pt idx="32">
                  <c:v>8.0540000000000003</c:v>
                </c:pt>
                <c:pt idx="33">
                  <c:v>8.141</c:v>
                </c:pt>
                <c:pt idx="34">
                  <c:v>8.766</c:v>
                </c:pt>
                <c:pt idx="35">
                  <c:v>8.6129999999999995</c:v>
                </c:pt>
                <c:pt idx="36">
                  <c:v>8.6969999999999992</c:v>
                </c:pt>
                <c:pt idx="37">
                  <c:v>9.1349999999999998</c:v>
                </c:pt>
                <c:pt idx="38">
                  <c:v>9.1349999999999998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AC-40E2-AE79-71AA2918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87423"/>
        <c:axId val="1930831599"/>
      </c:scatterChart>
      <c:valAx>
        <c:axId val="17570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831599"/>
        <c:crosses val="autoZero"/>
        <c:crossBetween val="midCat"/>
      </c:valAx>
      <c:valAx>
        <c:axId val="19308315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0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Dados!$D$1</c:f>
              <c:strCache>
                <c:ptCount val="1"/>
                <c:pt idx="0">
                  <c:v>Force_SD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9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0555555555555553E-3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9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84630812949156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Dados!$A$2:$A$40</c:f>
              <c:numCache>
                <c:formatCode>0.00%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Dados!$D$2:$D$40</c:f>
              <c:numCache>
                <c:formatCode>0.00000</c:formatCode>
                <c:ptCount val="39"/>
                <c:pt idx="0">
                  <c:v>6.3600000000000002E-3</c:v>
                </c:pt>
                <c:pt idx="1">
                  <c:v>1.26E-2</c:v>
                </c:pt>
                <c:pt idx="2">
                  <c:v>1.652E-2</c:v>
                </c:pt>
                <c:pt idx="3">
                  <c:v>2.6020000000000001E-2</c:v>
                </c:pt>
                <c:pt idx="4">
                  <c:v>3.4250000000000003E-2</c:v>
                </c:pt>
                <c:pt idx="5">
                  <c:v>4.8419999999999998E-2</c:v>
                </c:pt>
                <c:pt idx="6">
                  <c:v>5.076E-2</c:v>
                </c:pt>
                <c:pt idx="7">
                  <c:v>6.3149999999999998E-2</c:v>
                </c:pt>
                <c:pt idx="8">
                  <c:v>6.9279999999999994E-2</c:v>
                </c:pt>
                <c:pt idx="9">
                  <c:v>8.4180000000000005E-2</c:v>
                </c:pt>
                <c:pt idx="10">
                  <c:v>8.4940000000000002E-2</c:v>
                </c:pt>
                <c:pt idx="11">
                  <c:v>9.0800000000000006E-2</c:v>
                </c:pt>
                <c:pt idx="12">
                  <c:v>9.7850000000000006E-2</c:v>
                </c:pt>
                <c:pt idx="13">
                  <c:v>0.13027</c:v>
                </c:pt>
                <c:pt idx="14">
                  <c:v>0.14842</c:v>
                </c:pt>
                <c:pt idx="15">
                  <c:v>0.14923</c:v>
                </c:pt>
                <c:pt idx="16">
                  <c:v>0.15007000000000001</c:v>
                </c:pt>
                <c:pt idx="17">
                  <c:v>0.19200999999999999</c:v>
                </c:pt>
                <c:pt idx="18">
                  <c:v>0.18847</c:v>
                </c:pt>
                <c:pt idx="19">
                  <c:v>0.18307000000000001</c:v>
                </c:pt>
                <c:pt idx="20">
                  <c:v>0.2135</c:v>
                </c:pt>
                <c:pt idx="21">
                  <c:v>0.20136000000000001</c:v>
                </c:pt>
                <c:pt idx="22">
                  <c:v>0.22917999999999999</c:v>
                </c:pt>
                <c:pt idx="23">
                  <c:v>0.25341000000000002</c:v>
                </c:pt>
                <c:pt idx="24">
                  <c:v>0.23344999999999999</c:v>
                </c:pt>
                <c:pt idx="25">
                  <c:v>0.24215</c:v>
                </c:pt>
                <c:pt idx="26">
                  <c:v>0.29958000000000001</c:v>
                </c:pt>
                <c:pt idx="27">
                  <c:v>0.26041999999999998</c:v>
                </c:pt>
                <c:pt idx="28">
                  <c:v>0.28799000000000002</c:v>
                </c:pt>
                <c:pt idx="29">
                  <c:v>0.30048999999999998</c:v>
                </c:pt>
                <c:pt idx="30">
                  <c:v>0.34566999999999998</c:v>
                </c:pt>
                <c:pt idx="31">
                  <c:v>0.34619</c:v>
                </c:pt>
                <c:pt idx="32">
                  <c:v>0.37446000000000002</c:v>
                </c:pt>
                <c:pt idx="33">
                  <c:v>0.38059999999999999</c:v>
                </c:pt>
                <c:pt idx="34">
                  <c:v>0.38736999999999999</c:v>
                </c:pt>
                <c:pt idx="35">
                  <c:v>0.40056999999999998</c:v>
                </c:pt>
                <c:pt idx="36">
                  <c:v>0.3916</c:v>
                </c:pt>
                <c:pt idx="37">
                  <c:v>0.35308</c:v>
                </c:pt>
                <c:pt idx="38">
                  <c:v>0.37683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3-43B9-B325-8616F37A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431"/>
        <c:axId val="175827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Dados!$B$1</c15:sqref>
                        </c15:formulaRef>
                      </c:ext>
                    </c:extLst>
                    <c:strCache>
                      <c:ptCount val="1"/>
                      <c:pt idx="0">
                        <c:v>EMG_RMS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Dados!$B$2:$B$40</c15:sqref>
                        </c15:formulaRef>
                      </c:ext>
                    </c:extLst>
                    <c:numCache>
                      <c:formatCode>#,##0.000</c:formatCode>
                      <c:ptCount val="39"/>
                      <c:pt idx="0">
                        <c:v>0.49399999999999999</c:v>
                      </c:pt>
                      <c:pt idx="1">
                        <c:v>0.74199999999999999</c:v>
                      </c:pt>
                      <c:pt idx="2">
                        <c:v>1.0549999999999999</c:v>
                      </c:pt>
                      <c:pt idx="3">
                        <c:v>1.254</c:v>
                      </c:pt>
                      <c:pt idx="4">
                        <c:v>1.597</c:v>
                      </c:pt>
                      <c:pt idx="5">
                        <c:v>1.665</c:v>
                      </c:pt>
                      <c:pt idx="6">
                        <c:v>1.9910000000000001</c:v>
                      </c:pt>
                      <c:pt idx="7">
                        <c:v>2.3199999999999998</c:v>
                      </c:pt>
                      <c:pt idx="8">
                        <c:v>2.4009999999999998</c:v>
                      </c:pt>
                      <c:pt idx="9">
                        <c:v>2.6230000000000002</c:v>
                      </c:pt>
                      <c:pt idx="10">
                        <c:v>3.1269999999999998</c:v>
                      </c:pt>
                      <c:pt idx="11">
                        <c:v>3.157</c:v>
                      </c:pt>
                      <c:pt idx="12">
                        <c:v>3.3149999999999999</c:v>
                      </c:pt>
                      <c:pt idx="13">
                        <c:v>3.694</c:v>
                      </c:pt>
                      <c:pt idx="14">
                        <c:v>3.9569999999999999</c:v>
                      </c:pt>
                      <c:pt idx="15">
                        <c:v>4.173</c:v>
                      </c:pt>
                      <c:pt idx="16">
                        <c:v>4.202</c:v>
                      </c:pt>
                      <c:pt idx="17">
                        <c:v>4.5570000000000004</c:v>
                      </c:pt>
                      <c:pt idx="18">
                        <c:v>4.6879999999999997</c:v>
                      </c:pt>
                      <c:pt idx="19">
                        <c:v>5.0359999999999996</c:v>
                      </c:pt>
                      <c:pt idx="20">
                        <c:v>5.4950000000000001</c:v>
                      </c:pt>
                      <c:pt idx="21">
                        <c:v>5.5229999999999997</c:v>
                      </c:pt>
                      <c:pt idx="22">
                        <c:v>5.944</c:v>
                      </c:pt>
                      <c:pt idx="23">
                        <c:v>6.1180000000000003</c:v>
                      </c:pt>
                      <c:pt idx="24">
                        <c:v>6.1950000000000003</c:v>
                      </c:pt>
                      <c:pt idx="25">
                        <c:v>6.1849999999999996</c:v>
                      </c:pt>
                      <c:pt idx="26">
                        <c:v>6.734</c:v>
                      </c:pt>
                      <c:pt idx="27">
                        <c:v>6.9349999999999996</c:v>
                      </c:pt>
                      <c:pt idx="28">
                        <c:v>7.2779999999999996</c:v>
                      </c:pt>
                      <c:pt idx="29">
                        <c:v>7.21</c:v>
                      </c:pt>
                      <c:pt idx="30">
                        <c:v>7.7030000000000003</c:v>
                      </c:pt>
                      <c:pt idx="31">
                        <c:v>7.9909999999999997</c:v>
                      </c:pt>
                      <c:pt idx="32">
                        <c:v>8.0540000000000003</c:v>
                      </c:pt>
                      <c:pt idx="33">
                        <c:v>8.141</c:v>
                      </c:pt>
                      <c:pt idx="34">
                        <c:v>8.766</c:v>
                      </c:pt>
                      <c:pt idx="35">
                        <c:v>8.6129999999999995</c:v>
                      </c:pt>
                      <c:pt idx="36">
                        <c:v>8.6969999999999992</c:v>
                      </c:pt>
                      <c:pt idx="37">
                        <c:v>9.1349999999999998</c:v>
                      </c:pt>
                      <c:pt idx="38">
                        <c:v>9.1349999999999998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093-43B9-B325-8616F37AF69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(EMG)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111.92</c:v>
                      </c:pt>
                      <c:pt idx="1">
                        <c:v>116.93</c:v>
                      </c:pt>
                      <c:pt idx="2">
                        <c:v>121.83</c:v>
                      </c:pt>
                      <c:pt idx="3">
                        <c:v>121.81</c:v>
                      </c:pt>
                      <c:pt idx="4">
                        <c:v>127.22</c:v>
                      </c:pt>
                      <c:pt idx="5">
                        <c:v>124.3</c:v>
                      </c:pt>
                      <c:pt idx="6">
                        <c:v>133.5</c:v>
                      </c:pt>
                      <c:pt idx="7">
                        <c:v>131.61000000000001</c:v>
                      </c:pt>
                      <c:pt idx="8">
                        <c:v>131.15</c:v>
                      </c:pt>
                      <c:pt idx="9">
                        <c:v>133.33000000000001</c:v>
                      </c:pt>
                      <c:pt idx="10">
                        <c:v>135.12</c:v>
                      </c:pt>
                      <c:pt idx="11">
                        <c:v>139.9</c:v>
                      </c:pt>
                      <c:pt idx="12">
                        <c:v>137.29</c:v>
                      </c:pt>
                      <c:pt idx="13">
                        <c:v>135.87</c:v>
                      </c:pt>
                      <c:pt idx="14">
                        <c:v>137.77000000000001</c:v>
                      </c:pt>
                      <c:pt idx="15">
                        <c:v>136.81</c:v>
                      </c:pt>
                      <c:pt idx="16">
                        <c:v>140.04</c:v>
                      </c:pt>
                      <c:pt idx="17">
                        <c:v>140.62</c:v>
                      </c:pt>
                      <c:pt idx="18">
                        <c:v>137.38</c:v>
                      </c:pt>
                      <c:pt idx="19">
                        <c:v>130.85</c:v>
                      </c:pt>
                      <c:pt idx="20">
                        <c:v>137.18</c:v>
                      </c:pt>
                      <c:pt idx="21">
                        <c:v>138.38999999999999</c:v>
                      </c:pt>
                      <c:pt idx="22">
                        <c:v>149.18</c:v>
                      </c:pt>
                      <c:pt idx="23">
                        <c:v>153.44</c:v>
                      </c:pt>
                      <c:pt idx="24">
                        <c:v>140.76</c:v>
                      </c:pt>
                      <c:pt idx="25">
                        <c:v>141.43</c:v>
                      </c:pt>
                      <c:pt idx="26">
                        <c:v>146.59</c:v>
                      </c:pt>
                      <c:pt idx="27">
                        <c:v>145.63</c:v>
                      </c:pt>
                      <c:pt idx="28">
                        <c:v>159.66999999999999</c:v>
                      </c:pt>
                      <c:pt idx="29">
                        <c:v>158.30000000000001</c:v>
                      </c:pt>
                      <c:pt idx="30">
                        <c:v>149.24</c:v>
                      </c:pt>
                      <c:pt idx="31">
                        <c:v>157.94999999999999</c:v>
                      </c:pt>
                      <c:pt idx="32">
                        <c:v>156.41</c:v>
                      </c:pt>
                      <c:pt idx="33">
                        <c:v>162.96</c:v>
                      </c:pt>
                      <c:pt idx="34">
                        <c:v>171.48</c:v>
                      </c:pt>
                      <c:pt idx="35">
                        <c:v>154.21</c:v>
                      </c:pt>
                      <c:pt idx="36">
                        <c:v>136.13</c:v>
                      </c:pt>
                      <c:pt idx="37">
                        <c:v>154.66</c:v>
                      </c:pt>
                      <c:pt idx="38">
                        <c:v>167.46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93-43B9-B325-8616F37AF69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Mean_Force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Dados!$C$2:$C$40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6.0999999999999999E-2</c:v>
                      </c:pt>
                      <c:pt idx="1">
                        <c:v>0.16900000000000001</c:v>
                      </c:pt>
                      <c:pt idx="2">
                        <c:v>0.308</c:v>
                      </c:pt>
                      <c:pt idx="3">
                        <c:v>0.48099999999999998</c:v>
                      </c:pt>
                      <c:pt idx="4">
                        <c:v>0.68100000000000005</c:v>
                      </c:pt>
                      <c:pt idx="5">
                        <c:v>0.89100000000000001</c:v>
                      </c:pt>
                      <c:pt idx="6">
                        <c:v>1.151</c:v>
                      </c:pt>
                      <c:pt idx="7">
                        <c:v>1.4019999999999999</c:v>
                      </c:pt>
                      <c:pt idx="8">
                        <c:v>1.6950000000000001</c:v>
                      </c:pt>
                      <c:pt idx="9">
                        <c:v>1.99</c:v>
                      </c:pt>
                      <c:pt idx="10">
                        <c:v>2.319</c:v>
                      </c:pt>
                      <c:pt idx="11">
                        <c:v>2.6539999999999999</c:v>
                      </c:pt>
                      <c:pt idx="12">
                        <c:v>2.976</c:v>
                      </c:pt>
                      <c:pt idx="13">
                        <c:v>3.3610000000000002</c:v>
                      </c:pt>
                      <c:pt idx="14">
                        <c:v>3.71</c:v>
                      </c:pt>
                      <c:pt idx="15">
                        <c:v>4.1230000000000002</c:v>
                      </c:pt>
                      <c:pt idx="16">
                        <c:v>4.4850000000000003</c:v>
                      </c:pt>
                      <c:pt idx="17">
                        <c:v>4.9409999999999998</c:v>
                      </c:pt>
                      <c:pt idx="18">
                        <c:v>5.3419999999999996</c:v>
                      </c:pt>
                      <c:pt idx="19">
                        <c:v>5.7969999999999997</c:v>
                      </c:pt>
                      <c:pt idx="20">
                        <c:v>6.19</c:v>
                      </c:pt>
                      <c:pt idx="21">
                        <c:v>6.6920000000000002</c:v>
                      </c:pt>
                      <c:pt idx="22">
                        <c:v>7.1639999999999997</c:v>
                      </c:pt>
                      <c:pt idx="23">
                        <c:v>7.7130000000000001</c:v>
                      </c:pt>
                      <c:pt idx="24">
                        <c:v>8.2110000000000003</c:v>
                      </c:pt>
                      <c:pt idx="25">
                        <c:v>8.7750000000000004</c:v>
                      </c:pt>
                      <c:pt idx="26">
                        <c:v>9.2889999999999997</c:v>
                      </c:pt>
                      <c:pt idx="27">
                        <c:v>9.8569999999999993</c:v>
                      </c:pt>
                      <c:pt idx="28">
                        <c:v>10.412000000000001</c:v>
                      </c:pt>
                      <c:pt idx="29">
                        <c:v>10.994999999999999</c:v>
                      </c:pt>
                      <c:pt idx="30">
                        <c:v>11.670999999999999</c:v>
                      </c:pt>
                      <c:pt idx="31">
                        <c:v>12.324</c:v>
                      </c:pt>
                      <c:pt idx="32">
                        <c:v>12.914999999999999</c:v>
                      </c:pt>
                      <c:pt idx="33">
                        <c:v>13.669</c:v>
                      </c:pt>
                      <c:pt idx="34">
                        <c:v>14.388</c:v>
                      </c:pt>
                      <c:pt idx="35">
                        <c:v>15.105</c:v>
                      </c:pt>
                      <c:pt idx="36">
                        <c:v>15.765000000000001</c:v>
                      </c:pt>
                      <c:pt idx="37">
                        <c:v>16.344999999999999</c:v>
                      </c:pt>
                      <c:pt idx="38">
                        <c:v>16.706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93-43B9-B325-8616F37AF69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(Force)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Dados!$F$2:$F$40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2.54</c:v>
                      </c:pt>
                      <c:pt idx="1">
                        <c:v>2.3330000000000002</c:v>
                      </c:pt>
                      <c:pt idx="2">
                        <c:v>3.0289999999999999</c:v>
                      </c:pt>
                      <c:pt idx="3">
                        <c:v>3.2360000000000002</c:v>
                      </c:pt>
                      <c:pt idx="4">
                        <c:v>3.395</c:v>
                      </c:pt>
                      <c:pt idx="5">
                        <c:v>3.6589999999999998</c:v>
                      </c:pt>
                      <c:pt idx="6">
                        <c:v>3.9340000000000002</c:v>
                      </c:pt>
                      <c:pt idx="7">
                        <c:v>2.3380000000000001</c:v>
                      </c:pt>
                      <c:pt idx="8">
                        <c:v>2.903</c:v>
                      </c:pt>
                      <c:pt idx="9">
                        <c:v>3.0169999999999999</c:v>
                      </c:pt>
                      <c:pt idx="10">
                        <c:v>4.6429999999999998</c:v>
                      </c:pt>
                      <c:pt idx="11">
                        <c:v>3.9020000000000001</c:v>
                      </c:pt>
                      <c:pt idx="12">
                        <c:v>4.2720000000000002</c:v>
                      </c:pt>
                      <c:pt idx="13">
                        <c:v>3.843</c:v>
                      </c:pt>
                      <c:pt idx="14">
                        <c:v>4.4000000000000004</c:v>
                      </c:pt>
                      <c:pt idx="15">
                        <c:v>4.88</c:v>
                      </c:pt>
                      <c:pt idx="16">
                        <c:v>5.032</c:v>
                      </c:pt>
                      <c:pt idx="17">
                        <c:v>4.0579999999999998</c:v>
                      </c:pt>
                      <c:pt idx="18">
                        <c:v>5.133</c:v>
                      </c:pt>
                      <c:pt idx="19">
                        <c:v>2.8660000000000001</c:v>
                      </c:pt>
                      <c:pt idx="20">
                        <c:v>4.0149999999999997</c:v>
                      </c:pt>
                      <c:pt idx="21">
                        <c:v>3.6680000000000001</c:v>
                      </c:pt>
                      <c:pt idx="22">
                        <c:v>3.827</c:v>
                      </c:pt>
                      <c:pt idx="23">
                        <c:v>4.5</c:v>
                      </c:pt>
                      <c:pt idx="24">
                        <c:v>4.7039999999999997</c:v>
                      </c:pt>
                      <c:pt idx="25">
                        <c:v>4.1059999999999999</c:v>
                      </c:pt>
                      <c:pt idx="26">
                        <c:v>4.6070000000000002</c:v>
                      </c:pt>
                      <c:pt idx="27">
                        <c:v>6.45</c:v>
                      </c:pt>
                      <c:pt idx="28">
                        <c:v>3.88</c:v>
                      </c:pt>
                      <c:pt idx="29">
                        <c:v>4.5430000000000001</c:v>
                      </c:pt>
                      <c:pt idx="30">
                        <c:v>4.8710000000000004</c:v>
                      </c:pt>
                      <c:pt idx="31">
                        <c:v>4.4119999999999999</c:v>
                      </c:pt>
                      <c:pt idx="32">
                        <c:v>5.1529999999999996</c:v>
                      </c:pt>
                      <c:pt idx="33">
                        <c:v>5.8360000000000003</c:v>
                      </c:pt>
                      <c:pt idx="34">
                        <c:v>6.7720000000000002</c:v>
                      </c:pt>
                      <c:pt idx="35">
                        <c:v>7.2480000000000002</c:v>
                      </c:pt>
                      <c:pt idx="36">
                        <c:v>5.234</c:v>
                      </c:pt>
                      <c:pt idx="37">
                        <c:v>4.3410000000000002</c:v>
                      </c:pt>
                      <c:pt idx="38">
                        <c:v>5.7619999999999996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93-43B9-B325-8616F37AF691}"/>
                  </c:ext>
                </c:extLst>
              </c15:ser>
            </c15:filteredScatterSeries>
          </c:ext>
        </c:extLst>
      </c:scatterChart>
      <c:valAx>
        <c:axId val="142438431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271055"/>
        <c:crosses val="autoZero"/>
        <c:crossBetween val="midCat"/>
      </c:valAx>
      <c:valAx>
        <c:axId val="1758271055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Force x Force 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3422353455818018E-2"/>
                  <c:y val="0.27891112569262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140343286240485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Dados!$C$2:$C$40</c:f>
              <c:numCache>
                <c:formatCode>0.000</c:formatCode>
                <c:ptCount val="39"/>
                <c:pt idx="0">
                  <c:v>6.0999999999999999E-2</c:v>
                </c:pt>
                <c:pt idx="1">
                  <c:v>0.16900000000000001</c:v>
                </c:pt>
                <c:pt idx="2">
                  <c:v>0.308</c:v>
                </c:pt>
                <c:pt idx="3">
                  <c:v>0.48099999999999998</c:v>
                </c:pt>
                <c:pt idx="4">
                  <c:v>0.68100000000000005</c:v>
                </c:pt>
                <c:pt idx="5">
                  <c:v>0.89100000000000001</c:v>
                </c:pt>
                <c:pt idx="6">
                  <c:v>1.151</c:v>
                </c:pt>
                <c:pt idx="7">
                  <c:v>1.4019999999999999</c:v>
                </c:pt>
                <c:pt idx="8">
                  <c:v>1.6950000000000001</c:v>
                </c:pt>
                <c:pt idx="9">
                  <c:v>1.99</c:v>
                </c:pt>
                <c:pt idx="10">
                  <c:v>2.319</c:v>
                </c:pt>
                <c:pt idx="11">
                  <c:v>2.6539999999999999</c:v>
                </c:pt>
                <c:pt idx="12">
                  <c:v>2.976</c:v>
                </c:pt>
                <c:pt idx="13">
                  <c:v>3.3610000000000002</c:v>
                </c:pt>
                <c:pt idx="14">
                  <c:v>3.71</c:v>
                </c:pt>
                <c:pt idx="15">
                  <c:v>4.1230000000000002</c:v>
                </c:pt>
                <c:pt idx="16">
                  <c:v>4.4850000000000003</c:v>
                </c:pt>
                <c:pt idx="17">
                  <c:v>4.9409999999999998</c:v>
                </c:pt>
                <c:pt idx="18">
                  <c:v>5.3419999999999996</c:v>
                </c:pt>
                <c:pt idx="19">
                  <c:v>5.7969999999999997</c:v>
                </c:pt>
                <c:pt idx="20">
                  <c:v>6.19</c:v>
                </c:pt>
                <c:pt idx="21">
                  <c:v>6.6920000000000002</c:v>
                </c:pt>
                <c:pt idx="22">
                  <c:v>7.1639999999999997</c:v>
                </c:pt>
                <c:pt idx="23">
                  <c:v>7.7130000000000001</c:v>
                </c:pt>
                <c:pt idx="24">
                  <c:v>8.2110000000000003</c:v>
                </c:pt>
                <c:pt idx="25">
                  <c:v>8.7750000000000004</c:v>
                </c:pt>
                <c:pt idx="26">
                  <c:v>9.2889999999999997</c:v>
                </c:pt>
                <c:pt idx="27">
                  <c:v>9.8569999999999993</c:v>
                </c:pt>
                <c:pt idx="28">
                  <c:v>10.412000000000001</c:v>
                </c:pt>
                <c:pt idx="29">
                  <c:v>10.994999999999999</c:v>
                </c:pt>
                <c:pt idx="30">
                  <c:v>11.670999999999999</c:v>
                </c:pt>
                <c:pt idx="31">
                  <c:v>12.324</c:v>
                </c:pt>
                <c:pt idx="32">
                  <c:v>12.914999999999999</c:v>
                </c:pt>
                <c:pt idx="33">
                  <c:v>13.669</c:v>
                </c:pt>
                <c:pt idx="34">
                  <c:v>14.388</c:v>
                </c:pt>
                <c:pt idx="35">
                  <c:v>15.105</c:v>
                </c:pt>
                <c:pt idx="36">
                  <c:v>15.765000000000001</c:v>
                </c:pt>
                <c:pt idx="37">
                  <c:v>16.344999999999999</c:v>
                </c:pt>
                <c:pt idx="38">
                  <c:v>16.706</c:v>
                </c:pt>
              </c:numCache>
            </c:numRef>
          </c:xVal>
          <c:yVal>
            <c:numRef>
              <c:f>Dados!$D$2:$D$40</c:f>
              <c:numCache>
                <c:formatCode>0.00000</c:formatCode>
                <c:ptCount val="39"/>
                <c:pt idx="0">
                  <c:v>6.3600000000000002E-3</c:v>
                </c:pt>
                <c:pt idx="1">
                  <c:v>1.26E-2</c:v>
                </c:pt>
                <c:pt idx="2">
                  <c:v>1.652E-2</c:v>
                </c:pt>
                <c:pt idx="3">
                  <c:v>2.6020000000000001E-2</c:v>
                </c:pt>
                <c:pt idx="4">
                  <c:v>3.4250000000000003E-2</c:v>
                </c:pt>
                <c:pt idx="5">
                  <c:v>4.8419999999999998E-2</c:v>
                </c:pt>
                <c:pt idx="6">
                  <c:v>5.076E-2</c:v>
                </c:pt>
                <c:pt idx="7">
                  <c:v>6.3149999999999998E-2</c:v>
                </c:pt>
                <c:pt idx="8">
                  <c:v>6.9279999999999994E-2</c:v>
                </c:pt>
                <c:pt idx="9">
                  <c:v>8.4180000000000005E-2</c:v>
                </c:pt>
                <c:pt idx="10">
                  <c:v>8.4940000000000002E-2</c:v>
                </c:pt>
                <c:pt idx="11">
                  <c:v>9.0800000000000006E-2</c:v>
                </c:pt>
                <c:pt idx="12">
                  <c:v>9.7850000000000006E-2</c:v>
                </c:pt>
                <c:pt idx="13">
                  <c:v>0.13027</c:v>
                </c:pt>
                <c:pt idx="14">
                  <c:v>0.14842</c:v>
                </c:pt>
                <c:pt idx="15">
                  <c:v>0.14923</c:v>
                </c:pt>
                <c:pt idx="16">
                  <c:v>0.15007000000000001</c:v>
                </c:pt>
                <c:pt idx="17">
                  <c:v>0.19200999999999999</c:v>
                </c:pt>
                <c:pt idx="18">
                  <c:v>0.18847</c:v>
                </c:pt>
                <c:pt idx="19">
                  <c:v>0.18307000000000001</c:v>
                </c:pt>
                <c:pt idx="20">
                  <c:v>0.2135</c:v>
                </c:pt>
                <c:pt idx="21">
                  <c:v>0.20136000000000001</c:v>
                </c:pt>
                <c:pt idx="22">
                  <c:v>0.22917999999999999</c:v>
                </c:pt>
                <c:pt idx="23">
                  <c:v>0.25341000000000002</c:v>
                </c:pt>
                <c:pt idx="24">
                  <c:v>0.23344999999999999</c:v>
                </c:pt>
                <c:pt idx="25">
                  <c:v>0.24215</c:v>
                </c:pt>
                <c:pt idx="26">
                  <c:v>0.29958000000000001</c:v>
                </c:pt>
                <c:pt idx="27">
                  <c:v>0.26041999999999998</c:v>
                </c:pt>
                <c:pt idx="28">
                  <c:v>0.28799000000000002</c:v>
                </c:pt>
                <c:pt idx="29">
                  <c:v>0.30048999999999998</c:v>
                </c:pt>
                <c:pt idx="30">
                  <c:v>0.34566999999999998</c:v>
                </c:pt>
                <c:pt idx="31">
                  <c:v>0.34619</c:v>
                </c:pt>
                <c:pt idx="32">
                  <c:v>0.37446000000000002</c:v>
                </c:pt>
                <c:pt idx="33">
                  <c:v>0.38059999999999999</c:v>
                </c:pt>
                <c:pt idx="34">
                  <c:v>0.38736999999999999</c:v>
                </c:pt>
                <c:pt idx="35">
                  <c:v>0.40056999999999998</c:v>
                </c:pt>
                <c:pt idx="36">
                  <c:v>0.3916</c:v>
                </c:pt>
                <c:pt idx="37">
                  <c:v>0.35308</c:v>
                </c:pt>
                <c:pt idx="38">
                  <c:v>0.37683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473-9049-ABE97908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5887"/>
        <c:axId val="1931010879"/>
      </c:scatterChart>
      <c:valAx>
        <c:axId val="1358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10879"/>
        <c:crosses val="autoZero"/>
        <c:crossBetween val="midCat"/>
      </c:valAx>
      <c:valAx>
        <c:axId val="1931010879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Dados!$E$1</c:f>
              <c:strCache>
                <c:ptCount val="1"/>
                <c:pt idx="0">
                  <c:v>PSD Median Frequency (EMG)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Dados!$A$2:$A$40</c:f>
              <c:numCache>
                <c:formatCode>0.00%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Dados!$E$2:$E$40</c:f>
              <c:numCache>
                <c:formatCode>0.00</c:formatCode>
                <c:ptCount val="39"/>
                <c:pt idx="0">
                  <c:v>111.92</c:v>
                </c:pt>
                <c:pt idx="1">
                  <c:v>116.93</c:v>
                </c:pt>
                <c:pt idx="2">
                  <c:v>121.83</c:v>
                </c:pt>
                <c:pt idx="3">
                  <c:v>121.81</c:v>
                </c:pt>
                <c:pt idx="4">
                  <c:v>127.22</c:v>
                </c:pt>
                <c:pt idx="5">
                  <c:v>124.3</c:v>
                </c:pt>
                <c:pt idx="6">
                  <c:v>133.5</c:v>
                </c:pt>
                <c:pt idx="7">
                  <c:v>131.61000000000001</c:v>
                </c:pt>
                <c:pt idx="8">
                  <c:v>131.15</c:v>
                </c:pt>
                <c:pt idx="9">
                  <c:v>133.33000000000001</c:v>
                </c:pt>
                <c:pt idx="10">
                  <c:v>135.12</c:v>
                </c:pt>
                <c:pt idx="11">
                  <c:v>139.9</c:v>
                </c:pt>
                <c:pt idx="12">
                  <c:v>137.29</c:v>
                </c:pt>
                <c:pt idx="13">
                  <c:v>135.87</c:v>
                </c:pt>
                <c:pt idx="14">
                  <c:v>137.77000000000001</c:v>
                </c:pt>
                <c:pt idx="15">
                  <c:v>136.81</c:v>
                </c:pt>
                <c:pt idx="16">
                  <c:v>140.04</c:v>
                </c:pt>
                <c:pt idx="17">
                  <c:v>140.62</c:v>
                </c:pt>
                <c:pt idx="18">
                  <c:v>137.38</c:v>
                </c:pt>
                <c:pt idx="19">
                  <c:v>130.85</c:v>
                </c:pt>
                <c:pt idx="20">
                  <c:v>137.18</c:v>
                </c:pt>
                <c:pt idx="21">
                  <c:v>138.38999999999999</c:v>
                </c:pt>
                <c:pt idx="22">
                  <c:v>149.18</c:v>
                </c:pt>
                <c:pt idx="23">
                  <c:v>153.44</c:v>
                </c:pt>
                <c:pt idx="24">
                  <c:v>140.76</c:v>
                </c:pt>
                <c:pt idx="25">
                  <c:v>141.43</c:v>
                </c:pt>
                <c:pt idx="26">
                  <c:v>146.59</c:v>
                </c:pt>
                <c:pt idx="27">
                  <c:v>145.63</c:v>
                </c:pt>
                <c:pt idx="28">
                  <c:v>159.66999999999999</c:v>
                </c:pt>
                <c:pt idx="29">
                  <c:v>158.30000000000001</c:v>
                </c:pt>
                <c:pt idx="30">
                  <c:v>149.24</c:v>
                </c:pt>
                <c:pt idx="31">
                  <c:v>157.94999999999999</c:v>
                </c:pt>
                <c:pt idx="32">
                  <c:v>156.41</c:v>
                </c:pt>
                <c:pt idx="33">
                  <c:v>162.96</c:v>
                </c:pt>
                <c:pt idx="34">
                  <c:v>171.48</c:v>
                </c:pt>
                <c:pt idx="35">
                  <c:v>154.21</c:v>
                </c:pt>
                <c:pt idx="36">
                  <c:v>136.13</c:v>
                </c:pt>
                <c:pt idx="37">
                  <c:v>154.66</c:v>
                </c:pt>
                <c:pt idx="38">
                  <c:v>167.46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F-40F4-87A5-540D30FD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8431"/>
        <c:axId val="175827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Dados!$B$1</c15:sqref>
                        </c15:formulaRef>
                      </c:ext>
                    </c:extLst>
                    <c:strCache>
                      <c:ptCount val="1"/>
                      <c:pt idx="0">
                        <c:v>EMG_RMS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Dados!$B$2:$B$40</c15:sqref>
                        </c15:formulaRef>
                      </c:ext>
                    </c:extLst>
                    <c:numCache>
                      <c:formatCode>#,##0.000</c:formatCode>
                      <c:ptCount val="39"/>
                      <c:pt idx="0">
                        <c:v>0.49399999999999999</c:v>
                      </c:pt>
                      <c:pt idx="1">
                        <c:v>0.74199999999999999</c:v>
                      </c:pt>
                      <c:pt idx="2">
                        <c:v>1.0549999999999999</c:v>
                      </c:pt>
                      <c:pt idx="3">
                        <c:v>1.254</c:v>
                      </c:pt>
                      <c:pt idx="4">
                        <c:v>1.597</c:v>
                      </c:pt>
                      <c:pt idx="5">
                        <c:v>1.665</c:v>
                      </c:pt>
                      <c:pt idx="6">
                        <c:v>1.9910000000000001</c:v>
                      </c:pt>
                      <c:pt idx="7">
                        <c:v>2.3199999999999998</c:v>
                      </c:pt>
                      <c:pt idx="8">
                        <c:v>2.4009999999999998</c:v>
                      </c:pt>
                      <c:pt idx="9">
                        <c:v>2.6230000000000002</c:v>
                      </c:pt>
                      <c:pt idx="10">
                        <c:v>3.1269999999999998</c:v>
                      </c:pt>
                      <c:pt idx="11">
                        <c:v>3.157</c:v>
                      </c:pt>
                      <c:pt idx="12">
                        <c:v>3.3149999999999999</c:v>
                      </c:pt>
                      <c:pt idx="13">
                        <c:v>3.694</c:v>
                      </c:pt>
                      <c:pt idx="14">
                        <c:v>3.9569999999999999</c:v>
                      </c:pt>
                      <c:pt idx="15">
                        <c:v>4.173</c:v>
                      </c:pt>
                      <c:pt idx="16">
                        <c:v>4.202</c:v>
                      </c:pt>
                      <c:pt idx="17">
                        <c:v>4.5570000000000004</c:v>
                      </c:pt>
                      <c:pt idx="18">
                        <c:v>4.6879999999999997</c:v>
                      </c:pt>
                      <c:pt idx="19">
                        <c:v>5.0359999999999996</c:v>
                      </c:pt>
                      <c:pt idx="20">
                        <c:v>5.4950000000000001</c:v>
                      </c:pt>
                      <c:pt idx="21">
                        <c:v>5.5229999999999997</c:v>
                      </c:pt>
                      <c:pt idx="22">
                        <c:v>5.944</c:v>
                      </c:pt>
                      <c:pt idx="23">
                        <c:v>6.1180000000000003</c:v>
                      </c:pt>
                      <c:pt idx="24">
                        <c:v>6.1950000000000003</c:v>
                      </c:pt>
                      <c:pt idx="25">
                        <c:v>6.1849999999999996</c:v>
                      </c:pt>
                      <c:pt idx="26">
                        <c:v>6.734</c:v>
                      </c:pt>
                      <c:pt idx="27">
                        <c:v>6.9349999999999996</c:v>
                      </c:pt>
                      <c:pt idx="28">
                        <c:v>7.2779999999999996</c:v>
                      </c:pt>
                      <c:pt idx="29">
                        <c:v>7.21</c:v>
                      </c:pt>
                      <c:pt idx="30">
                        <c:v>7.7030000000000003</c:v>
                      </c:pt>
                      <c:pt idx="31">
                        <c:v>7.9909999999999997</c:v>
                      </c:pt>
                      <c:pt idx="32">
                        <c:v>8.0540000000000003</c:v>
                      </c:pt>
                      <c:pt idx="33">
                        <c:v>8.141</c:v>
                      </c:pt>
                      <c:pt idx="34">
                        <c:v>8.766</c:v>
                      </c:pt>
                      <c:pt idx="35">
                        <c:v>8.6129999999999995</c:v>
                      </c:pt>
                      <c:pt idx="36">
                        <c:v>8.6969999999999992</c:v>
                      </c:pt>
                      <c:pt idx="37">
                        <c:v>9.1349999999999998</c:v>
                      </c:pt>
                      <c:pt idx="38">
                        <c:v>9.1349999999999998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46F-40F4-87A5-540D30FD6EC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Mean_Force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Dados!$C$2:$C$40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6.0999999999999999E-2</c:v>
                      </c:pt>
                      <c:pt idx="1">
                        <c:v>0.16900000000000001</c:v>
                      </c:pt>
                      <c:pt idx="2">
                        <c:v>0.308</c:v>
                      </c:pt>
                      <c:pt idx="3">
                        <c:v>0.48099999999999998</c:v>
                      </c:pt>
                      <c:pt idx="4">
                        <c:v>0.68100000000000005</c:v>
                      </c:pt>
                      <c:pt idx="5">
                        <c:v>0.89100000000000001</c:v>
                      </c:pt>
                      <c:pt idx="6">
                        <c:v>1.151</c:v>
                      </c:pt>
                      <c:pt idx="7">
                        <c:v>1.4019999999999999</c:v>
                      </c:pt>
                      <c:pt idx="8">
                        <c:v>1.6950000000000001</c:v>
                      </c:pt>
                      <c:pt idx="9">
                        <c:v>1.99</c:v>
                      </c:pt>
                      <c:pt idx="10">
                        <c:v>2.319</c:v>
                      </c:pt>
                      <c:pt idx="11">
                        <c:v>2.6539999999999999</c:v>
                      </c:pt>
                      <c:pt idx="12">
                        <c:v>2.976</c:v>
                      </c:pt>
                      <c:pt idx="13">
                        <c:v>3.3610000000000002</c:v>
                      </c:pt>
                      <c:pt idx="14">
                        <c:v>3.71</c:v>
                      </c:pt>
                      <c:pt idx="15">
                        <c:v>4.1230000000000002</c:v>
                      </c:pt>
                      <c:pt idx="16">
                        <c:v>4.4850000000000003</c:v>
                      </c:pt>
                      <c:pt idx="17">
                        <c:v>4.9409999999999998</c:v>
                      </c:pt>
                      <c:pt idx="18">
                        <c:v>5.3419999999999996</c:v>
                      </c:pt>
                      <c:pt idx="19">
                        <c:v>5.7969999999999997</c:v>
                      </c:pt>
                      <c:pt idx="20">
                        <c:v>6.19</c:v>
                      </c:pt>
                      <c:pt idx="21">
                        <c:v>6.6920000000000002</c:v>
                      </c:pt>
                      <c:pt idx="22">
                        <c:v>7.1639999999999997</c:v>
                      </c:pt>
                      <c:pt idx="23">
                        <c:v>7.7130000000000001</c:v>
                      </c:pt>
                      <c:pt idx="24">
                        <c:v>8.2110000000000003</c:v>
                      </c:pt>
                      <c:pt idx="25">
                        <c:v>8.7750000000000004</c:v>
                      </c:pt>
                      <c:pt idx="26">
                        <c:v>9.2889999999999997</c:v>
                      </c:pt>
                      <c:pt idx="27">
                        <c:v>9.8569999999999993</c:v>
                      </c:pt>
                      <c:pt idx="28">
                        <c:v>10.412000000000001</c:v>
                      </c:pt>
                      <c:pt idx="29">
                        <c:v>10.994999999999999</c:v>
                      </c:pt>
                      <c:pt idx="30">
                        <c:v>11.670999999999999</c:v>
                      </c:pt>
                      <c:pt idx="31">
                        <c:v>12.324</c:v>
                      </c:pt>
                      <c:pt idx="32">
                        <c:v>12.914999999999999</c:v>
                      </c:pt>
                      <c:pt idx="33">
                        <c:v>13.669</c:v>
                      </c:pt>
                      <c:pt idx="34">
                        <c:v>14.388</c:v>
                      </c:pt>
                      <c:pt idx="35">
                        <c:v>15.105</c:v>
                      </c:pt>
                      <c:pt idx="36">
                        <c:v>15.765000000000001</c:v>
                      </c:pt>
                      <c:pt idx="37">
                        <c:v>16.344999999999999</c:v>
                      </c:pt>
                      <c:pt idx="38">
                        <c:v>16.706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6F-40F4-87A5-540D30FD6E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Force_SD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Dados!$D$2:$D$40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6.3600000000000002E-3</c:v>
                      </c:pt>
                      <c:pt idx="1">
                        <c:v>1.26E-2</c:v>
                      </c:pt>
                      <c:pt idx="2">
                        <c:v>1.652E-2</c:v>
                      </c:pt>
                      <c:pt idx="3">
                        <c:v>2.6020000000000001E-2</c:v>
                      </c:pt>
                      <c:pt idx="4">
                        <c:v>3.4250000000000003E-2</c:v>
                      </c:pt>
                      <c:pt idx="5">
                        <c:v>4.8419999999999998E-2</c:v>
                      </c:pt>
                      <c:pt idx="6">
                        <c:v>5.076E-2</c:v>
                      </c:pt>
                      <c:pt idx="7">
                        <c:v>6.3149999999999998E-2</c:v>
                      </c:pt>
                      <c:pt idx="8">
                        <c:v>6.9279999999999994E-2</c:v>
                      </c:pt>
                      <c:pt idx="9">
                        <c:v>8.4180000000000005E-2</c:v>
                      </c:pt>
                      <c:pt idx="10">
                        <c:v>8.4940000000000002E-2</c:v>
                      </c:pt>
                      <c:pt idx="11">
                        <c:v>9.0800000000000006E-2</c:v>
                      </c:pt>
                      <c:pt idx="12">
                        <c:v>9.7850000000000006E-2</c:v>
                      </c:pt>
                      <c:pt idx="13">
                        <c:v>0.13027</c:v>
                      </c:pt>
                      <c:pt idx="14">
                        <c:v>0.14842</c:v>
                      </c:pt>
                      <c:pt idx="15">
                        <c:v>0.14923</c:v>
                      </c:pt>
                      <c:pt idx="16">
                        <c:v>0.15007000000000001</c:v>
                      </c:pt>
                      <c:pt idx="17">
                        <c:v>0.19200999999999999</c:v>
                      </c:pt>
                      <c:pt idx="18">
                        <c:v>0.18847</c:v>
                      </c:pt>
                      <c:pt idx="19">
                        <c:v>0.18307000000000001</c:v>
                      </c:pt>
                      <c:pt idx="20">
                        <c:v>0.2135</c:v>
                      </c:pt>
                      <c:pt idx="21">
                        <c:v>0.20136000000000001</c:v>
                      </c:pt>
                      <c:pt idx="22">
                        <c:v>0.22917999999999999</c:v>
                      </c:pt>
                      <c:pt idx="23">
                        <c:v>0.25341000000000002</c:v>
                      </c:pt>
                      <c:pt idx="24">
                        <c:v>0.23344999999999999</c:v>
                      </c:pt>
                      <c:pt idx="25">
                        <c:v>0.24215</c:v>
                      </c:pt>
                      <c:pt idx="26">
                        <c:v>0.29958000000000001</c:v>
                      </c:pt>
                      <c:pt idx="27">
                        <c:v>0.26041999999999998</c:v>
                      </c:pt>
                      <c:pt idx="28">
                        <c:v>0.28799000000000002</c:v>
                      </c:pt>
                      <c:pt idx="29">
                        <c:v>0.30048999999999998</c:v>
                      </c:pt>
                      <c:pt idx="30">
                        <c:v>0.34566999999999998</c:v>
                      </c:pt>
                      <c:pt idx="31">
                        <c:v>0.34619</c:v>
                      </c:pt>
                      <c:pt idx="32">
                        <c:v>0.37446000000000002</c:v>
                      </c:pt>
                      <c:pt idx="33">
                        <c:v>0.38059999999999999</c:v>
                      </c:pt>
                      <c:pt idx="34">
                        <c:v>0.38736999999999999</c:v>
                      </c:pt>
                      <c:pt idx="35">
                        <c:v>0.40056999999999998</c:v>
                      </c:pt>
                      <c:pt idx="36">
                        <c:v>0.3916</c:v>
                      </c:pt>
                      <c:pt idx="37">
                        <c:v>0.35308</c:v>
                      </c:pt>
                      <c:pt idx="38">
                        <c:v>0.37683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6F-40F4-87A5-540D30FD6EC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Dados!$F$1</c15:sqref>
                        </c15:formulaRef>
                      </c:ext>
                    </c:extLst>
                    <c:strCache>
                      <c:ptCount val="1"/>
                      <c:pt idx="0">
                        <c:v>PSD Median Frequency (Force)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Dados!$A$2:$A$40</c15:sqref>
                        </c15:formulaRef>
                      </c:ext>
                    </c:extLst>
                    <c:numCache>
                      <c:formatCode>0.00%</c:formatCode>
                      <c:ptCount val="39"/>
                      <c:pt idx="0">
                        <c:v>0.05</c:v>
                      </c:pt>
                      <c:pt idx="1">
                        <c:v>7.4999999999999997E-2</c:v>
                      </c:pt>
                      <c:pt idx="2">
                        <c:v>0.1</c:v>
                      </c:pt>
                      <c:pt idx="3">
                        <c:v>0.125</c:v>
                      </c:pt>
                      <c:pt idx="4">
                        <c:v>0.15</c:v>
                      </c:pt>
                      <c:pt idx="5">
                        <c:v>0.17499999999999999</c:v>
                      </c:pt>
                      <c:pt idx="6">
                        <c:v>0.2</c:v>
                      </c:pt>
                      <c:pt idx="7">
                        <c:v>0.22500000000000001</c:v>
                      </c:pt>
                      <c:pt idx="8">
                        <c:v>0.25</c:v>
                      </c:pt>
                      <c:pt idx="9">
                        <c:v>0.27500000000000002</c:v>
                      </c:pt>
                      <c:pt idx="10">
                        <c:v>0.3</c:v>
                      </c:pt>
                      <c:pt idx="11">
                        <c:v>0.32500000000000001</c:v>
                      </c:pt>
                      <c:pt idx="12">
                        <c:v>0.35</c:v>
                      </c:pt>
                      <c:pt idx="13">
                        <c:v>0.375</c:v>
                      </c:pt>
                      <c:pt idx="14">
                        <c:v>0.4</c:v>
                      </c:pt>
                      <c:pt idx="15">
                        <c:v>0.42499999999999999</c:v>
                      </c:pt>
                      <c:pt idx="16">
                        <c:v>0.45</c:v>
                      </c:pt>
                      <c:pt idx="17">
                        <c:v>0.47499999999999998</c:v>
                      </c:pt>
                      <c:pt idx="18">
                        <c:v>0.5</c:v>
                      </c:pt>
                      <c:pt idx="19">
                        <c:v>0.52500000000000002</c:v>
                      </c:pt>
                      <c:pt idx="20">
                        <c:v>0.55000000000000004</c:v>
                      </c:pt>
                      <c:pt idx="21">
                        <c:v>0.57499999999999996</c:v>
                      </c:pt>
                      <c:pt idx="22">
                        <c:v>0.6</c:v>
                      </c:pt>
                      <c:pt idx="23">
                        <c:v>0.625</c:v>
                      </c:pt>
                      <c:pt idx="24">
                        <c:v>0.65</c:v>
                      </c:pt>
                      <c:pt idx="25">
                        <c:v>0.67500000000000004</c:v>
                      </c:pt>
                      <c:pt idx="26">
                        <c:v>0.7</c:v>
                      </c:pt>
                      <c:pt idx="27">
                        <c:v>0.72499999999999998</c:v>
                      </c:pt>
                      <c:pt idx="28">
                        <c:v>0.75</c:v>
                      </c:pt>
                      <c:pt idx="29">
                        <c:v>0.77500000000000002</c:v>
                      </c:pt>
                      <c:pt idx="30">
                        <c:v>0.8</c:v>
                      </c:pt>
                      <c:pt idx="31">
                        <c:v>0.82499999999999996</c:v>
                      </c:pt>
                      <c:pt idx="32">
                        <c:v>0.85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0.92500000000000004</c:v>
                      </c:pt>
                      <c:pt idx="36">
                        <c:v>0.95</c:v>
                      </c:pt>
                      <c:pt idx="37">
                        <c:v>0.97499999999999998</c:v>
                      </c:pt>
                      <c:pt idx="3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Dados!$F$2:$F$40</c15:sqref>
                        </c15:formulaRef>
                      </c:ext>
                    </c:extLst>
                    <c:numCache>
                      <c:formatCode>0.000</c:formatCode>
                      <c:ptCount val="39"/>
                      <c:pt idx="0">
                        <c:v>2.54</c:v>
                      </c:pt>
                      <c:pt idx="1">
                        <c:v>2.3330000000000002</c:v>
                      </c:pt>
                      <c:pt idx="2">
                        <c:v>3.0289999999999999</c:v>
                      </c:pt>
                      <c:pt idx="3">
                        <c:v>3.2360000000000002</c:v>
                      </c:pt>
                      <c:pt idx="4">
                        <c:v>3.395</c:v>
                      </c:pt>
                      <c:pt idx="5">
                        <c:v>3.6589999999999998</c:v>
                      </c:pt>
                      <c:pt idx="6">
                        <c:v>3.9340000000000002</c:v>
                      </c:pt>
                      <c:pt idx="7">
                        <c:v>2.3380000000000001</c:v>
                      </c:pt>
                      <c:pt idx="8">
                        <c:v>2.903</c:v>
                      </c:pt>
                      <c:pt idx="9">
                        <c:v>3.0169999999999999</c:v>
                      </c:pt>
                      <c:pt idx="10">
                        <c:v>4.6429999999999998</c:v>
                      </c:pt>
                      <c:pt idx="11">
                        <c:v>3.9020000000000001</c:v>
                      </c:pt>
                      <c:pt idx="12">
                        <c:v>4.2720000000000002</c:v>
                      </c:pt>
                      <c:pt idx="13">
                        <c:v>3.843</c:v>
                      </c:pt>
                      <c:pt idx="14">
                        <c:v>4.4000000000000004</c:v>
                      </c:pt>
                      <c:pt idx="15">
                        <c:v>4.88</c:v>
                      </c:pt>
                      <c:pt idx="16">
                        <c:v>5.032</c:v>
                      </c:pt>
                      <c:pt idx="17">
                        <c:v>4.0579999999999998</c:v>
                      </c:pt>
                      <c:pt idx="18">
                        <c:v>5.133</c:v>
                      </c:pt>
                      <c:pt idx="19">
                        <c:v>2.8660000000000001</c:v>
                      </c:pt>
                      <c:pt idx="20">
                        <c:v>4.0149999999999997</c:v>
                      </c:pt>
                      <c:pt idx="21">
                        <c:v>3.6680000000000001</c:v>
                      </c:pt>
                      <c:pt idx="22">
                        <c:v>3.827</c:v>
                      </c:pt>
                      <c:pt idx="23">
                        <c:v>4.5</c:v>
                      </c:pt>
                      <c:pt idx="24">
                        <c:v>4.7039999999999997</c:v>
                      </c:pt>
                      <c:pt idx="25">
                        <c:v>4.1059999999999999</c:v>
                      </c:pt>
                      <c:pt idx="26">
                        <c:v>4.6070000000000002</c:v>
                      </c:pt>
                      <c:pt idx="27">
                        <c:v>6.45</c:v>
                      </c:pt>
                      <c:pt idx="28">
                        <c:v>3.88</c:v>
                      </c:pt>
                      <c:pt idx="29">
                        <c:v>4.5430000000000001</c:v>
                      </c:pt>
                      <c:pt idx="30">
                        <c:v>4.8710000000000004</c:v>
                      </c:pt>
                      <c:pt idx="31">
                        <c:v>4.4119999999999999</c:v>
                      </c:pt>
                      <c:pt idx="32">
                        <c:v>5.1529999999999996</c:v>
                      </c:pt>
                      <c:pt idx="33">
                        <c:v>5.8360000000000003</c:v>
                      </c:pt>
                      <c:pt idx="34">
                        <c:v>6.7720000000000002</c:v>
                      </c:pt>
                      <c:pt idx="35">
                        <c:v>7.2480000000000002</c:v>
                      </c:pt>
                      <c:pt idx="36">
                        <c:v>5.234</c:v>
                      </c:pt>
                      <c:pt idx="37">
                        <c:v>4.3410000000000002</c:v>
                      </c:pt>
                      <c:pt idx="38">
                        <c:v>5.7619999999999996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6F-40F4-87A5-540D30FD6EC6}"/>
                  </c:ext>
                </c:extLst>
              </c15:ser>
            </c15:filteredScatterSeries>
          </c:ext>
        </c:extLst>
      </c:scatterChart>
      <c:valAx>
        <c:axId val="142438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271055"/>
        <c:crosses val="autoZero"/>
        <c:crossBetween val="midCat"/>
      </c:valAx>
      <c:valAx>
        <c:axId val="1758271055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0</xdr:rowOff>
    </xdr:from>
    <xdr:to>
      <xdr:col>16</xdr:col>
      <xdr:colOff>380999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A4778D-4DFC-4CAE-87AA-12C3F888E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5</xdr:row>
      <xdr:rowOff>28574</xdr:rowOff>
    </xdr:from>
    <xdr:to>
      <xdr:col>23</xdr:col>
      <xdr:colOff>57150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AE80B5-119B-405F-9EBF-198279B2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17</xdr:row>
      <xdr:rowOff>190500</xdr:rowOff>
    </xdr:from>
    <xdr:to>
      <xdr:col>23</xdr:col>
      <xdr:colOff>133350</xdr:colOff>
      <xdr:row>28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32F85-CEC3-4D1F-B489-86699B65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315310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9440EC-6C74-4DBA-B776-DA789D3CC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23812</xdr:rowOff>
    </xdr:from>
    <xdr:to>
      <xdr:col>7</xdr:col>
      <xdr:colOff>324835</xdr:colOff>
      <xdr:row>28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422BFA-CC8B-44F9-8676-F3D0DD0F9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13726</xdr:colOff>
      <xdr:row>4</xdr:row>
      <xdr:rowOff>134470</xdr:rowOff>
    </xdr:from>
    <xdr:to>
      <xdr:col>16</xdr:col>
      <xdr:colOff>515543</xdr:colOff>
      <xdr:row>21</xdr:row>
      <xdr:rowOff>76568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09B06F-9A06-46A1-B03F-9ACD7206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23812</xdr:rowOff>
    </xdr:from>
    <xdr:to>
      <xdr:col>7</xdr:col>
      <xdr:colOff>313997</xdr:colOff>
      <xdr:row>43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CAE2E4-0664-44BF-8359-DDB702B2B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29</xdr:row>
      <xdr:rowOff>123824</xdr:rowOff>
    </xdr:from>
    <xdr:to>
      <xdr:col>15</xdr:col>
      <xdr:colOff>399722</xdr:colOff>
      <xdr:row>44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32D22E-04D6-4814-AAA8-AE4ABF7F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62</xdr:row>
      <xdr:rowOff>19050</xdr:rowOff>
    </xdr:from>
    <xdr:to>
      <xdr:col>7</xdr:col>
      <xdr:colOff>313996</xdr:colOff>
      <xdr:row>76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520E00-6997-43A3-BDC8-4BF53FBBD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313996</xdr:colOff>
      <xdr:row>60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92A218-5C43-4E49-9BD8-903ECFF9D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49025</xdr:colOff>
      <xdr:row>18</xdr:row>
      <xdr:rowOff>91328</xdr:rowOff>
    </xdr:from>
    <xdr:to>
      <xdr:col>25</xdr:col>
      <xdr:colOff>363023</xdr:colOff>
      <xdr:row>32</xdr:row>
      <xdr:rowOff>167528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D8EF96-7DA9-48DF-A009-5485D27CB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381001</xdr:colOff>
      <xdr:row>0</xdr:row>
      <xdr:rowOff>0</xdr:rowOff>
    </xdr:from>
    <xdr:to>
      <xdr:col>26</xdr:col>
      <xdr:colOff>277700</xdr:colOff>
      <xdr:row>16</xdr:row>
      <xdr:rowOff>132598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E537D9-1316-4E5A-BDEE-6295E4185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10</xdr:row>
      <xdr:rowOff>9525</xdr:rowOff>
    </xdr:from>
    <xdr:to>
      <xdr:col>21</xdr:col>
      <xdr:colOff>609599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A9E36-569F-4A6B-A7BB-F9A364EA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</xdr:row>
      <xdr:rowOff>190500</xdr:rowOff>
    </xdr:from>
    <xdr:to>
      <xdr:col>23</xdr:col>
      <xdr:colOff>495300</xdr:colOff>
      <xdr:row>11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B5FE9C-894E-4DCD-8642-3B16BDC74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12</xdr:row>
      <xdr:rowOff>95250</xdr:rowOff>
    </xdr:from>
    <xdr:to>
      <xdr:col>23</xdr:col>
      <xdr:colOff>561975</xdr:colOff>
      <xdr:row>22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5B3D6E-16BB-4309-91B2-C1FF92996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D18A-7D0D-4C2F-9315-5EC120E33238}">
  <dimension ref="A1:F40"/>
  <sheetViews>
    <sheetView zoomScale="85" zoomScaleNormal="85" workbookViewId="0">
      <selection activeCell="I8" sqref="I8"/>
    </sheetView>
  </sheetViews>
  <sheetFormatPr defaultRowHeight="15" x14ac:dyDescent="0.25"/>
  <cols>
    <col min="2" max="2" width="9.85546875" bestFit="1" customWidth="1"/>
    <col min="3" max="3" width="11.28515625" bestFit="1" customWidth="1"/>
    <col min="4" max="4" width="9.140625" bestFit="1" customWidth="1"/>
    <col min="5" max="5" width="14.42578125" customWidth="1"/>
    <col min="6" max="6" width="10.140625" customWidth="1"/>
  </cols>
  <sheetData>
    <row r="1" spans="1:6" x14ac:dyDescent="0.25">
      <c r="A1" t="s">
        <v>1</v>
      </c>
      <c r="B1" t="s">
        <v>0</v>
      </c>
      <c r="C1" t="s">
        <v>34</v>
      </c>
      <c r="D1" t="s">
        <v>35</v>
      </c>
      <c r="E1" t="s">
        <v>2</v>
      </c>
      <c r="F1" t="s">
        <v>3</v>
      </c>
    </row>
    <row r="2" spans="1:6" x14ac:dyDescent="0.25">
      <c r="A2" s="1">
        <v>0.05</v>
      </c>
      <c r="B2" s="5">
        <v>0.49399999999999999</v>
      </c>
      <c r="C2" s="2">
        <v>6.0999999999999999E-2</v>
      </c>
      <c r="D2" s="4">
        <v>6.3600000000000002E-3</v>
      </c>
      <c r="E2" s="3">
        <v>111.92</v>
      </c>
      <c r="F2" s="2">
        <v>2.54</v>
      </c>
    </row>
    <row r="3" spans="1:6" x14ac:dyDescent="0.25">
      <c r="A3" s="1">
        <v>7.4999999999999997E-2</v>
      </c>
      <c r="B3" s="5">
        <v>0.74199999999999999</v>
      </c>
      <c r="C3" s="2">
        <v>0.16900000000000001</v>
      </c>
      <c r="D3" s="4">
        <v>1.26E-2</v>
      </c>
      <c r="E3" s="3">
        <v>116.93</v>
      </c>
      <c r="F3" s="2">
        <v>2.3330000000000002</v>
      </c>
    </row>
    <row r="4" spans="1:6" x14ac:dyDescent="0.25">
      <c r="A4" s="1">
        <v>0.1</v>
      </c>
      <c r="B4" s="5">
        <v>1.0549999999999999</v>
      </c>
      <c r="C4" s="2">
        <v>0.308</v>
      </c>
      <c r="D4" s="4">
        <v>1.652E-2</v>
      </c>
      <c r="E4" s="3">
        <v>121.83</v>
      </c>
      <c r="F4" s="2">
        <v>3.0289999999999999</v>
      </c>
    </row>
    <row r="5" spans="1:6" x14ac:dyDescent="0.25">
      <c r="A5" s="1">
        <v>0.125</v>
      </c>
      <c r="B5" s="5">
        <v>1.254</v>
      </c>
      <c r="C5" s="2">
        <v>0.48099999999999998</v>
      </c>
      <c r="D5" s="4">
        <v>2.6020000000000001E-2</v>
      </c>
      <c r="E5" s="3">
        <v>121.81</v>
      </c>
      <c r="F5" s="2">
        <v>3.2360000000000002</v>
      </c>
    </row>
    <row r="6" spans="1:6" x14ac:dyDescent="0.25">
      <c r="A6" s="1">
        <v>0.15</v>
      </c>
      <c r="B6" s="5">
        <v>1.597</v>
      </c>
      <c r="C6" s="2">
        <v>0.68100000000000005</v>
      </c>
      <c r="D6" s="4">
        <v>3.4250000000000003E-2</v>
      </c>
      <c r="E6" s="3">
        <v>127.22</v>
      </c>
      <c r="F6" s="2">
        <v>3.395</v>
      </c>
    </row>
    <row r="7" spans="1:6" x14ac:dyDescent="0.25">
      <c r="A7" s="1">
        <v>0.17499999999999999</v>
      </c>
      <c r="B7" s="5">
        <v>1.665</v>
      </c>
      <c r="C7" s="2">
        <v>0.89100000000000001</v>
      </c>
      <c r="D7" s="4">
        <v>4.8419999999999998E-2</v>
      </c>
      <c r="E7" s="3">
        <v>124.3</v>
      </c>
      <c r="F7" s="2">
        <v>3.6589999999999998</v>
      </c>
    </row>
    <row r="8" spans="1:6" x14ac:dyDescent="0.25">
      <c r="A8" s="1">
        <v>0.2</v>
      </c>
      <c r="B8" s="5">
        <v>1.9910000000000001</v>
      </c>
      <c r="C8" s="2">
        <v>1.151</v>
      </c>
      <c r="D8" s="4">
        <v>5.076E-2</v>
      </c>
      <c r="E8" s="3">
        <v>133.5</v>
      </c>
      <c r="F8" s="2">
        <v>3.9340000000000002</v>
      </c>
    </row>
    <row r="9" spans="1:6" x14ac:dyDescent="0.25">
      <c r="A9" s="1">
        <v>0.22500000000000001</v>
      </c>
      <c r="B9" s="5">
        <v>2.3199999999999998</v>
      </c>
      <c r="C9" s="2">
        <v>1.4019999999999999</v>
      </c>
      <c r="D9" s="4">
        <v>6.3149999999999998E-2</v>
      </c>
      <c r="E9" s="3">
        <v>131.61000000000001</v>
      </c>
      <c r="F9" s="2">
        <v>2.3380000000000001</v>
      </c>
    </row>
    <row r="10" spans="1:6" x14ac:dyDescent="0.25">
      <c r="A10" s="1">
        <v>0.25</v>
      </c>
      <c r="B10" s="5">
        <v>2.4009999999999998</v>
      </c>
      <c r="C10" s="2">
        <v>1.6950000000000001</v>
      </c>
      <c r="D10" s="4">
        <v>6.9279999999999994E-2</v>
      </c>
      <c r="E10" s="3">
        <v>131.15</v>
      </c>
      <c r="F10" s="2">
        <v>2.903</v>
      </c>
    </row>
    <row r="11" spans="1:6" x14ac:dyDescent="0.25">
      <c r="A11" s="1">
        <v>0.27500000000000002</v>
      </c>
      <c r="B11" s="5">
        <v>2.6230000000000002</v>
      </c>
      <c r="C11" s="2">
        <v>1.99</v>
      </c>
      <c r="D11" s="4">
        <v>8.4180000000000005E-2</v>
      </c>
      <c r="E11" s="3">
        <v>133.33000000000001</v>
      </c>
      <c r="F11" s="2">
        <v>3.0169999999999999</v>
      </c>
    </row>
    <row r="12" spans="1:6" x14ac:dyDescent="0.25">
      <c r="A12" s="1">
        <v>0.3</v>
      </c>
      <c r="B12" s="5">
        <v>3.1269999999999998</v>
      </c>
      <c r="C12" s="2">
        <v>2.319</v>
      </c>
      <c r="D12" s="4">
        <v>8.4940000000000002E-2</v>
      </c>
      <c r="E12" s="3">
        <v>135.12</v>
      </c>
      <c r="F12" s="2">
        <v>4.6429999999999998</v>
      </c>
    </row>
    <row r="13" spans="1:6" x14ac:dyDescent="0.25">
      <c r="A13" s="1">
        <v>0.32500000000000001</v>
      </c>
      <c r="B13" s="5">
        <v>3.157</v>
      </c>
      <c r="C13" s="2">
        <v>2.6539999999999999</v>
      </c>
      <c r="D13" s="4">
        <v>9.0800000000000006E-2</v>
      </c>
      <c r="E13" s="3">
        <v>139.9</v>
      </c>
      <c r="F13" s="2">
        <v>3.9020000000000001</v>
      </c>
    </row>
    <row r="14" spans="1:6" x14ac:dyDescent="0.25">
      <c r="A14" s="1">
        <v>0.35</v>
      </c>
      <c r="B14" s="5">
        <v>3.3149999999999999</v>
      </c>
      <c r="C14" s="2">
        <v>2.976</v>
      </c>
      <c r="D14" s="4">
        <v>9.7850000000000006E-2</v>
      </c>
      <c r="E14" s="3">
        <v>137.29</v>
      </c>
      <c r="F14" s="2">
        <v>4.2720000000000002</v>
      </c>
    </row>
    <row r="15" spans="1:6" x14ac:dyDescent="0.25">
      <c r="A15" s="1">
        <v>0.375</v>
      </c>
      <c r="B15" s="5">
        <v>3.694</v>
      </c>
      <c r="C15" s="2">
        <v>3.3610000000000002</v>
      </c>
      <c r="D15" s="4">
        <v>0.13027</v>
      </c>
      <c r="E15" s="3">
        <v>135.87</v>
      </c>
      <c r="F15" s="2">
        <v>3.843</v>
      </c>
    </row>
    <row r="16" spans="1:6" x14ac:dyDescent="0.25">
      <c r="A16" s="1">
        <v>0.4</v>
      </c>
      <c r="B16" s="5">
        <v>3.9569999999999999</v>
      </c>
      <c r="C16" s="2">
        <v>3.71</v>
      </c>
      <c r="D16" s="4">
        <v>0.14842</v>
      </c>
      <c r="E16" s="3">
        <v>137.77000000000001</v>
      </c>
      <c r="F16" s="2">
        <v>4.4000000000000004</v>
      </c>
    </row>
    <row r="17" spans="1:6" x14ac:dyDescent="0.25">
      <c r="A17" s="1">
        <v>0.42499999999999999</v>
      </c>
      <c r="B17" s="5">
        <v>4.173</v>
      </c>
      <c r="C17" s="2">
        <v>4.1230000000000002</v>
      </c>
      <c r="D17" s="4">
        <v>0.14923</v>
      </c>
      <c r="E17" s="3">
        <v>136.81</v>
      </c>
      <c r="F17" s="2">
        <v>4.88</v>
      </c>
    </row>
    <row r="18" spans="1:6" x14ac:dyDescent="0.25">
      <c r="A18" s="1">
        <v>0.45</v>
      </c>
      <c r="B18" s="5">
        <v>4.202</v>
      </c>
      <c r="C18" s="2">
        <v>4.4850000000000003</v>
      </c>
      <c r="D18" s="4">
        <v>0.15007000000000001</v>
      </c>
      <c r="E18" s="3">
        <v>140.04</v>
      </c>
      <c r="F18" s="2">
        <v>5.032</v>
      </c>
    </row>
    <row r="19" spans="1:6" x14ac:dyDescent="0.25">
      <c r="A19" s="1">
        <v>0.47499999999999998</v>
      </c>
      <c r="B19" s="5">
        <v>4.5570000000000004</v>
      </c>
      <c r="C19" s="2">
        <v>4.9409999999999998</v>
      </c>
      <c r="D19" s="4">
        <v>0.19200999999999999</v>
      </c>
      <c r="E19" s="3">
        <v>140.62</v>
      </c>
      <c r="F19" s="2">
        <v>4.0579999999999998</v>
      </c>
    </row>
    <row r="20" spans="1:6" x14ac:dyDescent="0.25">
      <c r="A20" s="1">
        <v>0.5</v>
      </c>
      <c r="B20" s="5">
        <v>4.6879999999999997</v>
      </c>
      <c r="C20" s="2">
        <v>5.3419999999999996</v>
      </c>
      <c r="D20" s="4">
        <v>0.18847</v>
      </c>
      <c r="E20" s="3">
        <v>137.38</v>
      </c>
      <c r="F20" s="2">
        <v>5.133</v>
      </c>
    </row>
    <row r="21" spans="1:6" x14ac:dyDescent="0.25">
      <c r="A21" s="1">
        <v>0.52500000000000002</v>
      </c>
      <c r="B21" s="5">
        <v>5.0359999999999996</v>
      </c>
      <c r="C21" s="2">
        <v>5.7969999999999997</v>
      </c>
      <c r="D21" s="4">
        <v>0.18307000000000001</v>
      </c>
      <c r="E21" s="3">
        <v>130.85</v>
      </c>
      <c r="F21" s="2">
        <v>2.8660000000000001</v>
      </c>
    </row>
    <row r="22" spans="1:6" x14ac:dyDescent="0.25">
      <c r="A22" s="1">
        <v>0.55000000000000004</v>
      </c>
      <c r="B22" s="5">
        <v>5.4950000000000001</v>
      </c>
      <c r="C22" s="2">
        <v>6.19</v>
      </c>
      <c r="D22" s="4">
        <v>0.2135</v>
      </c>
      <c r="E22" s="3">
        <v>137.18</v>
      </c>
      <c r="F22" s="2">
        <v>4.0149999999999997</v>
      </c>
    </row>
    <row r="23" spans="1:6" x14ac:dyDescent="0.25">
      <c r="A23" s="1">
        <v>0.57499999999999996</v>
      </c>
      <c r="B23" s="5">
        <v>5.5229999999999997</v>
      </c>
      <c r="C23" s="2">
        <v>6.6920000000000002</v>
      </c>
      <c r="D23" s="4">
        <v>0.20136000000000001</v>
      </c>
      <c r="E23" s="3">
        <v>138.38999999999999</v>
      </c>
      <c r="F23" s="2">
        <v>3.6680000000000001</v>
      </c>
    </row>
    <row r="24" spans="1:6" x14ac:dyDescent="0.25">
      <c r="A24" s="1">
        <v>0.6</v>
      </c>
      <c r="B24" s="5">
        <v>5.944</v>
      </c>
      <c r="C24" s="2">
        <v>7.1639999999999997</v>
      </c>
      <c r="D24" s="4">
        <v>0.22917999999999999</v>
      </c>
      <c r="E24" s="3">
        <v>149.18</v>
      </c>
      <c r="F24" s="2">
        <v>3.827</v>
      </c>
    </row>
    <row r="25" spans="1:6" x14ac:dyDescent="0.25">
      <c r="A25" s="1">
        <v>0.625</v>
      </c>
      <c r="B25" s="5">
        <v>6.1180000000000003</v>
      </c>
      <c r="C25" s="2">
        <v>7.7130000000000001</v>
      </c>
      <c r="D25" s="4">
        <v>0.25341000000000002</v>
      </c>
      <c r="E25" s="3">
        <v>153.44</v>
      </c>
      <c r="F25" s="2">
        <v>4.5</v>
      </c>
    </row>
    <row r="26" spans="1:6" x14ac:dyDescent="0.25">
      <c r="A26" s="1">
        <v>0.65</v>
      </c>
      <c r="B26" s="5">
        <v>6.1950000000000003</v>
      </c>
      <c r="C26" s="2">
        <v>8.2110000000000003</v>
      </c>
      <c r="D26" s="4">
        <v>0.23344999999999999</v>
      </c>
      <c r="E26" s="3">
        <v>140.76</v>
      </c>
      <c r="F26" s="2">
        <v>4.7039999999999997</v>
      </c>
    </row>
    <row r="27" spans="1:6" x14ac:dyDescent="0.25">
      <c r="A27" s="1">
        <v>0.67500000000000004</v>
      </c>
      <c r="B27" s="5">
        <v>6.1849999999999996</v>
      </c>
      <c r="C27" s="2">
        <v>8.7750000000000004</v>
      </c>
      <c r="D27" s="4">
        <v>0.24215</v>
      </c>
      <c r="E27" s="3">
        <v>141.43</v>
      </c>
      <c r="F27" s="2">
        <v>4.1059999999999999</v>
      </c>
    </row>
    <row r="28" spans="1:6" x14ac:dyDescent="0.25">
      <c r="A28" s="1">
        <v>0.7</v>
      </c>
      <c r="B28" s="5">
        <v>6.734</v>
      </c>
      <c r="C28" s="2">
        <v>9.2889999999999997</v>
      </c>
      <c r="D28" s="4">
        <v>0.29958000000000001</v>
      </c>
      <c r="E28" s="3">
        <v>146.59</v>
      </c>
      <c r="F28" s="2">
        <v>4.6070000000000002</v>
      </c>
    </row>
    <row r="29" spans="1:6" x14ac:dyDescent="0.25">
      <c r="A29" s="1">
        <v>0.72499999999999998</v>
      </c>
      <c r="B29" s="5">
        <v>6.9349999999999996</v>
      </c>
      <c r="C29" s="2">
        <v>9.8569999999999993</v>
      </c>
      <c r="D29" s="4">
        <v>0.26041999999999998</v>
      </c>
      <c r="E29" s="3">
        <v>145.63</v>
      </c>
      <c r="F29" s="2">
        <v>6.45</v>
      </c>
    </row>
    <row r="30" spans="1:6" x14ac:dyDescent="0.25">
      <c r="A30" s="1">
        <v>0.75</v>
      </c>
      <c r="B30" s="5">
        <v>7.2779999999999996</v>
      </c>
      <c r="C30" s="2">
        <v>10.412000000000001</v>
      </c>
      <c r="D30" s="4">
        <v>0.28799000000000002</v>
      </c>
      <c r="E30" s="3">
        <v>159.66999999999999</v>
      </c>
      <c r="F30" s="2">
        <v>3.88</v>
      </c>
    </row>
    <row r="31" spans="1:6" x14ac:dyDescent="0.25">
      <c r="A31" s="1">
        <v>0.77500000000000002</v>
      </c>
      <c r="B31" s="5">
        <v>7.21</v>
      </c>
      <c r="C31" s="2">
        <v>10.994999999999999</v>
      </c>
      <c r="D31" s="4">
        <v>0.30048999999999998</v>
      </c>
      <c r="E31" s="3">
        <v>158.30000000000001</v>
      </c>
      <c r="F31" s="2">
        <v>4.5430000000000001</v>
      </c>
    </row>
    <row r="32" spans="1:6" x14ac:dyDescent="0.25">
      <c r="A32" s="1">
        <v>0.8</v>
      </c>
      <c r="B32" s="5">
        <v>7.7030000000000003</v>
      </c>
      <c r="C32" s="2">
        <v>11.670999999999999</v>
      </c>
      <c r="D32" s="4">
        <v>0.34566999999999998</v>
      </c>
      <c r="E32" s="3">
        <v>149.24</v>
      </c>
      <c r="F32" s="2">
        <v>4.8710000000000004</v>
      </c>
    </row>
    <row r="33" spans="1:6" x14ac:dyDescent="0.25">
      <c r="A33" s="1">
        <v>0.82499999999999996</v>
      </c>
      <c r="B33" s="5">
        <v>7.9909999999999997</v>
      </c>
      <c r="C33" s="2">
        <v>12.324</v>
      </c>
      <c r="D33" s="4">
        <v>0.34619</v>
      </c>
      <c r="E33" s="3">
        <v>157.94999999999999</v>
      </c>
      <c r="F33" s="2">
        <v>4.4119999999999999</v>
      </c>
    </row>
    <row r="34" spans="1:6" x14ac:dyDescent="0.25">
      <c r="A34" s="1">
        <v>0.85</v>
      </c>
      <c r="B34" s="5">
        <v>8.0540000000000003</v>
      </c>
      <c r="C34" s="2">
        <v>12.914999999999999</v>
      </c>
      <c r="D34" s="4">
        <v>0.37446000000000002</v>
      </c>
      <c r="E34" s="3">
        <v>156.41</v>
      </c>
      <c r="F34" s="2">
        <v>5.1529999999999996</v>
      </c>
    </row>
    <row r="35" spans="1:6" x14ac:dyDescent="0.25">
      <c r="A35" s="1">
        <v>0.875</v>
      </c>
      <c r="B35" s="5">
        <v>8.141</v>
      </c>
      <c r="C35" s="2">
        <v>13.669</v>
      </c>
      <c r="D35" s="4">
        <v>0.38059999999999999</v>
      </c>
      <c r="E35" s="3">
        <v>162.96</v>
      </c>
      <c r="F35" s="2">
        <v>5.8360000000000003</v>
      </c>
    </row>
    <row r="36" spans="1:6" x14ac:dyDescent="0.25">
      <c r="A36" s="1">
        <v>0.9</v>
      </c>
      <c r="B36" s="5">
        <v>8.766</v>
      </c>
      <c r="C36" s="2">
        <v>14.388</v>
      </c>
      <c r="D36" s="4">
        <v>0.38736999999999999</v>
      </c>
      <c r="E36" s="3">
        <v>171.48</v>
      </c>
      <c r="F36" s="2">
        <v>6.7720000000000002</v>
      </c>
    </row>
    <row r="37" spans="1:6" x14ac:dyDescent="0.25">
      <c r="A37" s="1">
        <v>0.92500000000000004</v>
      </c>
      <c r="B37" s="5">
        <v>8.6129999999999995</v>
      </c>
      <c r="C37" s="2">
        <v>15.105</v>
      </c>
      <c r="D37" s="4">
        <v>0.40056999999999998</v>
      </c>
      <c r="E37" s="3">
        <v>154.21</v>
      </c>
      <c r="F37" s="2">
        <v>7.2480000000000002</v>
      </c>
    </row>
    <row r="38" spans="1:6" x14ac:dyDescent="0.25">
      <c r="A38" s="1">
        <v>0.95</v>
      </c>
      <c r="B38" s="5">
        <v>8.6969999999999992</v>
      </c>
      <c r="C38" s="2">
        <v>15.765000000000001</v>
      </c>
      <c r="D38" s="4">
        <v>0.3916</v>
      </c>
      <c r="E38" s="3">
        <v>136.13</v>
      </c>
      <c r="F38" s="2">
        <v>5.234</v>
      </c>
    </row>
    <row r="39" spans="1:6" x14ac:dyDescent="0.25">
      <c r="A39" s="1">
        <v>0.97499999999999998</v>
      </c>
      <c r="B39" s="5">
        <v>9.1349999999999998</v>
      </c>
      <c r="C39" s="2">
        <v>16.344999999999999</v>
      </c>
      <c r="D39" s="4">
        <v>0.35308</v>
      </c>
      <c r="E39" s="3">
        <v>154.66</v>
      </c>
      <c r="F39" s="2">
        <v>4.3410000000000002</v>
      </c>
    </row>
    <row r="40" spans="1:6" x14ac:dyDescent="0.25">
      <c r="A40" s="1">
        <v>1</v>
      </c>
      <c r="B40" s="5">
        <v>9.1349999999999998</v>
      </c>
      <c r="C40" s="2">
        <v>16.706</v>
      </c>
      <c r="D40" s="4">
        <v>0.37683</v>
      </c>
      <c r="E40" s="3">
        <v>167.46</v>
      </c>
      <c r="F40" s="2">
        <v>5.7619999999999996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2F72-6D6C-4606-80A1-C4A11E9733C1}">
  <dimension ref="A1:I63"/>
  <sheetViews>
    <sheetView workbookViewId="0">
      <selection sqref="A1:I6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9" t="s">
        <v>5</v>
      </c>
      <c r="B3" s="9"/>
    </row>
    <row r="4" spans="1:9" x14ac:dyDescent="0.25">
      <c r="A4" s="6" t="s">
        <v>6</v>
      </c>
      <c r="B4" s="6">
        <v>0.98095869269465252</v>
      </c>
    </row>
    <row r="5" spans="1:9" x14ac:dyDescent="0.25">
      <c r="A5" s="6" t="s">
        <v>7</v>
      </c>
      <c r="B5" s="6">
        <v>0.96227995677320166</v>
      </c>
    </row>
    <row r="6" spans="1:9" x14ac:dyDescent="0.25">
      <c r="A6" s="6" t="s">
        <v>8</v>
      </c>
      <c r="B6" s="6">
        <v>0.96126049614545039</v>
      </c>
    </row>
    <row r="7" spans="1:9" x14ac:dyDescent="0.25">
      <c r="A7" s="6" t="s">
        <v>9</v>
      </c>
      <c r="B7" s="6">
        <v>6.0306310521896049E-2</v>
      </c>
    </row>
    <row r="8" spans="1:9" ht="15.75" thickBot="1" x14ac:dyDescent="0.3">
      <c r="A8" s="7" t="s">
        <v>10</v>
      </c>
      <c r="B8" s="7">
        <v>39</v>
      </c>
    </row>
    <row r="10" spans="1:9" ht="15.75" thickBot="1" x14ac:dyDescent="0.3">
      <c r="A10" t="s">
        <v>11</v>
      </c>
    </row>
    <row r="11" spans="1:9" x14ac:dyDescent="0.25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25">
      <c r="A12" s="6" t="s">
        <v>12</v>
      </c>
      <c r="B12" s="6">
        <v>1</v>
      </c>
      <c r="C12" s="6">
        <v>3.432863234949274</v>
      </c>
      <c r="D12" s="6">
        <v>3.432863234949274</v>
      </c>
      <c r="E12" s="6">
        <v>943.91085891739408</v>
      </c>
      <c r="F12" s="6">
        <v>6.1574982720448905E-28</v>
      </c>
    </row>
    <row r="13" spans="1:9" x14ac:dyDescent="0.25">
      <c r="A13" s="6" t="s">
        <v>13</v>
      </c>
      <c r="B13" s="6">
        <v>37</v>
      </c>
      <c r="C13" s="6">
        <v>0.13456349028424397</v>
      </c>
      <c r="D13" s="6">
        <v>3.6368510887633504E-3</v>
      </c>
      <c r="E13" s="6"/>
      <c r="F13" s="6"/>
    </row>
    <row r="14" spans="1:9" ht="15.75" thickBot="1" x14ac:dyDescent="0.3">
      <c r="A14" s="7" t="s">
        <v>14</v>
      </c>
      <c r="B14" s="7">
        <v>38</v>
      </c>
      <c r="C14" s="7">
        <v>3.5674267252335179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31</v>
      </c>
      <c r="I16" s="8" t="s">
        <v>32</v>
      </c>
    </row>
    <row r="17" spans="1:9" x14ac:dyDescent="0.25">
      <c r="A17" s="6" t="s">
        <v>15</v>
      </c>
      <c r="B17" s="6">
        <v>0.13962931506804555</v>
      </c>
      <c r="C17" s="6">
        <v>1.5807749233454405E-2</v>
      </c>
      <c r="D17" s="6">
        <v>8.8329662247262828</v>
      </c>
      <c r="E17" s="6">
        <v>1.2061039620795779E-10</v>
      </c>
      <c r="F17" s="6">
        <v>0.10759977271376603</v>
      </c>
      <c r="G17" s="6">
        <v>0.17165885742232506</v>
      </c>
      <c r="H17" s="6">
        <v>9.6704814931448307E-2</v>
      </c>
      <c r="I17" s="6">
        <v>0.18255381520464278</v>
      </c>
    </row>
    <row r="18" spans="1:9" ht="15.75" thickBot="1" x14ac:dyDescent="0.3">
      <c r="A18" s="7" t="s">
        <v>44</v>
      </c>
      <c r="B18" s="7">
        <v>0.95875368860392396</v>
      </c>
      <c r="C18" s="7">
        <v>3.1206248078494505E-2</v>
      </c>
      <c r="D18" s="7">
        <v>30.723132309668465</v>
      </c>
      <c r="E18" s="7">
        <v>6.1574982720448474E-28</v>
      </c>
      <c r="F18" s="7">
        <v>0.89552382394786167</v>
      </c>
      <c r="G18" s="7">
        <v>1.0219835532599861</v>
      </c>
      <c r="H18" s="7">
        <v>0.87401597040472745</v>
      </c>
      <c r="I18" s="7">
        <v>1.0434914068031205</v>
      </c>
    </row>
    <row r="22" spans="1:9" x14ac:dyDescent="0.25">
      <c r="A22" t="s">
        <v>26</v>
      </c>
      <c r="F22" t="s">
        <v>29</v>
      </c>
    </row>
    <row r="23" spans="1:9" ht="15.75" thickBot="1" x14ac:dyDescent="0.3"/>
    <row r="24" spans="1:9" x14ac:dyDescent="0.25">
      <c r="A24" s="8" t="s">
        <v>27</v>
      </c>
      <c r="B24" s="8" t="s">
        <v>46</v>
      </c>
      <c r="C24" s="8" t="s">
        <v>28</v>
      </c>
      <c r="D24" s="8" t="s">
        <v>33</v>
      </c>
      <c r="F24" s="8" t="s">
        <v>30</v>
      </c>
      <c r="G24" s="8" t="s">
        <v>43</v>
      </c>
    </row>
    <row r="25" spans="1:9" x14ac:dyDescent="0.25">
      <c r="A25" s="6">
        <v>1</v>
      </c>
      <c r="B25" s="6">
        <v>0.13962931506804555</v>
      </c>
      <c r="C25" s="6">
        <v>-0.13962931506804555</v>
      </c>
      <c r="D25" s="6">
        <v>-2.3464147732271452</v>
      </c>
      <c r="F25" s="6">
        <v>1.2820512820512822</v>
      </c>
      <c r="G25" s="6">
        <v>0</v>
      </c>
    </row>
    <row r="26" spans="1:9" x14ac:dyDescent="0.25">
      <c r="A26" s="6">
        <v>2</v>
      </c>
      <c r="B26" s="6">
        <v>0.14585012602444228</v>
      </c>
      <c r="C26" s="6">
        <v>-0.11714974412419925</v>
      </c>
      <c r="D26" s="6">
        <v>-1.9686545777213251</v>
      </c>
      <c r="F26" s="6">
        <v>3.8461538461538467</v>
      </c>
      <c r="G26" s="6">
        <v>2.8700381900243026E-2</v>
      </c>
    </row>
    <row r="27" spans="1:9" x14ac:dyDescent="0.25">
      <c r="A27" s="6">
        <v>3</v>
      </c>
      <c r="B27" s="6">
        <v>0.15385654012573069</v>
      </c>
      <c r="C27" s="6">
        <v>-8.8933498811068046E-2</v>
      </c>
      <c r="D27" s="6">
        <v>-1.4944918647160541</v>
      </c>
      <c r="F27" s="6">
        <v>6.4102564102564106</v>
      </c>
      <c r="G27" s="6">
        <v>6.4923041314662644E-2</v>
      </c>
    </row>
    <row r="28" spans="1:9" x14ac:dyDescent="0.25">
      <c r="A28" s="6">
        <v>4</v>
      </c>
      <c r="B28" s="6">
        <v>0.16382135767625511</v>
      </c>
      <c r="C28" s="6">
        <v>-7.5868574433574865E-2</v>
      </c>
      <c r="D28" s="6">
        <v>-1.2749410379036041</v>
      </c>
      <c r="F28" s="6">
        <v>8.9743589743589762</v>
      </c>
      <c r="G28" s="6">
        <v>8.7952783242680244E-2</v>
      </c>
    </row>
    <row r="29" spans="1:9" x14ac:dyDescent="0.25">
      <c r="A29" s="6">
        <v>5</v>
      </c>
      <c r="B29" s="6">
        <v>0.1753413779658787</v>
      </c>
      <c r="C29" s="6">
        <v>-4.7694114917620406E-2</v>
      </c>
      <c r="D29" s="6">
        <v>-0.80148051850115076</v>
      </c>
      <c r="F29" s="6">
        <v>11.53846153846154</v>
      </c>
      <c r="G29" s="6">
        <v>0.1276472630482583</v>
      </c>
    </row>
    <row r="30" spans="1:9" x14ac:dyDescent="0.25">
      <c r="A30" s="6">
        <v>6</v>
      </c>
      <c r="B30" s="6">
        <v>0.18743739926998348</v>
      </c>
      <c r="C30" s="6">
        <v>-5.1920676668432725E-2</v>
      </c>
      <c r="D30" s="6">
        <v>-0.87250619765190673</v>
      </c>
      <c r="F30" s="6">
        <v>14.102564102564104</v>
      </c>
      <c r="G30" s="6">
        <v>0.13551672260155076</v>
      </c>
    </row>
    <row r="31" spans="1:9" x14ac:dyDescent="0.25">
      <c r="A31" s="6">
        <v>7</v>
      </c>
      <c r="B31" s="6">
        <v>0.20241342564649417</v>
      </c>
      <c r="C31" s="6">
        <v>-2.9169588127688467E-2</v>
      </c>
      <c r="D31" s="6">
        <v>-0.49018325756596726</v>
      </c>
      <c r="F31" s="6">
        <v>16.666666666666668</v>
      </c>
      <c r="G31" s="6">
        <v>0.1732438375188057</v>
      </c>
    </row>
    <row r="32" spans="1:9" x14ac:dyDescent="0.25">
      <c r="A32" s="6">
        <v>8</v>
      </c>
      <c r="B32" s="6">
        <v>0.21687105110997179</v>
      </c>
      <c r="C32" s="6">
        <v>-5.5529166347953185E-3</v>
      </c>
      <c r="D32" s="6">
        <v>-9.3314542293879046E-2</v>
      </c>
      <c r="F32" s="6">
        <v>19.23076923076923</v>
      </c>
      <c r="G32" s="6">
        <v>0.21131813447517647</v>
      </c>
    </row>
    <row r="33" spans="1:7" x14ac:dyDescent="0.25">
      <c r="A33" s="6">
        <v>9</v>
      </c>
      <c r="B33" s="6">
        <v>0.23374788083427034</v>
      </c>
      <c r="C33" s="6">
        <v>-1.3055831302966114E-2</v>
      </c>
      <c r="D33" s="6">
        <v>-0.21939802133321387</v>
      </c>
      <c r="F33" s="6">
        <v>21.794871794871796</v>
      </c>
      <c r="G33" s="6">
        <v>0.22069204953130422</v>
      </c>
    </row>
    <row r="34" spans="1:7" x14ac:dyDescent="0.25">
      <c r="A34" s="6">
        <v>10</v>
      </c>
      <c r="B34" s="6">
        <v>0.25073991076146518</v>
      </c>
      <c r="C34" s="6">
        <v>-4.3563903355884892E-3</v>
      </c>
      <c r="D34" s="6">
        <v>-7.3207396572756614E-2</v>
      </c>
      <c r="F34" s="6">
        <v>24.358974358974361</v>
      </c>
      <c r="G34" s="6">
        <v>0.24638352042587669</v>
      </c>
    </row>
    <row r="35" spans="1:7" x14ac:dyDescent="0.25">
      <c r="A35" s="6">
        <v>11</v>
      </c>
      <c r="B35" s="6">
        <v>0.26969034413789594</v>
      </c>
      <c r="C35" s="6">
        <v>3.5019758859442307E-2</v>
      </c>
      <c r="D35" s="6">
        <v>0.58849303602616188</v>
      </c>
      <c r="F35" s="6">
        <v>26.923076923076923</v>
      </c>
      <c r="G35" s="6">
        <v>0.30471010299733825</v>
      </c>
    </row>
    <row r="36" spans="1:7" x14ac:dyDescent="0.25">
      <c r="A36" s="6">
        <v>12</v>
      </c>
      <c r="B36" s="6">
        <v>0.28898637812301547</v>
      </c>
      <c r="C36" s="6">
        <v>1.9195545265481229E-2</v>
      </c>
      <c r="D36" s="6">
        <v>0.32257345793844117</v>
      </c>
      <c r="F36" s="6">
        <v>29.487179487179489</v>
      </c>
      <c r="G36" s="6">
        <v>0.3081819233884967</v>
      </c>
    </row>
    <row r="37" spans="1:7" x14ac:dyDescent="0.25">
      <c r="A37" s="6">
        <v>13</v>
      </c>
      <c r="B37" s="6">
        <v>0.30753361078930952</v>
      </c>
      <c r="C37" s="6">
        <v>1.8933233325954868E-2</v>
      </c>
      <c r="D37" s="6">
        <v>0.3181654107472151</v>
      </c>
      <c r="F37" s="6">
        <v>32.051282051282058</v>
      </c>
      <c r="G37" s="6">
        <v>0.32646684411526439</v>
      </c>
    </row>
    <row r="38" spans="1:7" x14ac:dyDescent="0.25">
      <c r="A38" s="6">
        <v>14</v>
      </c>
      <c r="B38" s="6">
        <v>0.32970964984683493</v>
      </c>
      <c r="C38" s="6">
        <v>4.0617858543397722E-2</v>
      </c>
      <c r="D38" s="6">
        <v>0.68256686138317868</v>
      </c>
      <c r="F38" s="6">
        <v>34.61538461538462</v>
      </c>
      <c r="G38" s="6">
        <v>0.37032750839023265</v>
      </c>
    </row>
    <row r="39" spans="1:7" x14ac:dyDescent="0.25">
      <c r="A39" s="6">
        <v>15</v>
      </c>
      <c r="B39" s="6">
        <v>0.34981208525222807</v>
      </c>
      <c r="C39" s="6">
        <v>5.09517152338268E-2</v>
      </c>
      <c r="D39" s="6">
        <v>0.85622318843039236</v>
      </c>
      <c r="F39" s="6">
        <v>37.179487179487182</v>
      </c>
      <c r="G39" s="6">
        <v>0.40076380048605487</v>
      </c>
    </row>
    <row r="40" spans="1:7" x14ac:dyDescent="0.25">
      <c r="A40" s="6">
        <v>16</v>
      </c>
      <c r="B40" s="6">
        <v>0.37360092715030085</v>
      </c>
      <c r="C40" s="6">
        <v>5.215998015209472E-2</v>
      </c>
      <c r="D40" s="6">
        <v>0.87652759694814752</v>
      </c>
      <c r="F40" s="6">
        <v>39.743589743589752</v>
      </c>
      <c r="G40" s="6">
        <v>0.42576090730239557</v>
      </c>
    </row>
    <row r="41" spans="1:7" x14ac:dyDescent="0.25">
      <c r="A41" s="6">
        <v>17</v>
      </c>
      <c r="B41" s="6">
        <v>0.39445216387451953</v>
      </c>
      <c r="C41" s="6">
        <v>3.4664836472662552E-2</v>
      </c>
      <c r="D41" s="6">
        <v>0.58252870732281459</v>
      </c>
      <c r="F41" s="6">
        <v>42.307692307692314</v>
      </c>
      <c r="G41" s="6">
        <v>0.42911700034718209</v>
      </c>
    </row>
    <row r="42" spans="1:7" x14ac:dyDescent="0.25">
      <c r="A42" s="6">
        <v>18</v>
      </c>
      <c r="B42" s="6">
        <v>0.42071781013486137</v>
      </c>
      <c r="C42" s="6">
        <v>4.9482398174362174E-2</v>
      </c>
      <c r="D42" s="6">
        <v>0.83153190312828851</v>
      </c>
      <c r="F42" s="6">
        <v>44.871794871794876</v>
      </c>
      <c r="G42" s="6">
        <v>0.47020020830922354</v>
      </c>
    </row>
    <row r="43" spans="1:7" x14ac:dyDescent="0.25">
      <c r="A43" s="6">
        <v>19</v>
      </c>
      <c r="B43" s="6">
        <v>0.44381545081555668</v>
      </c>
      <c r="C43" s="6">
        <v>4.154503986839192E-2</v>
      </c>
      <c r="D43" s="6">
        <v>0.69814777257912985</v>
      </c>
      <c r="F43" s="6">
        <v>47.435897435897445</v>
      </c>
      <c r="G43" s="6">
        <v>0.4853604906839486</v>
      </c>
    </row>
    <row r="44" spans="1:7" x14ac:dyDescent="0.25">
      <c r="A44" s="6">
        <v>20</v>
      </c>
      <c r="B44" s="6">
        <v>0.47002349697445034</v>
      </c>
      <c r="C44" s="6">
        <v>5.5610110246936073E-2</v>
      </c>
      <c r="D44" s="6">
        <v>0.9345056527750788</v>
      </c>
      <c r="F44" s="6">
        <v>50.000000000000007</v>
      </c>
      <c r="G44" s="6">
        <v>0.52563360722138641</v>
      </c>
    </row>
    <row r="45" spans="1:7" x14ac:dyDescent="0.25">
      <c r="A45" s="6">
        <v>21</v>
      </c>
      <c r="B45" s="6">
        <v>0.49266033684356075</v>
      </c>
      <c r="C45" s="6">
        <v>8.609212236254965E-2</v>
      </c>
      <c r="D45" s="6">
        <v>1.4467436703497478</v>
      </c>
      <c r="F45" s="6">
        <v>52.564102564102569</v>
      </c>
      <c r="G45" s="6">
        <v>0.5787524592061104</v>
      </c>
    </row>
    <row r="46" spans="1:7" x14ac:dyDescent="0.25">
      <c r="A46" s="6">
        <v>22</v>
      </c>
      <c r="B46" s="6">
        <v>0.52157558777051594</v>
      </c>
      <c r="C46" s="6">
        <v>6.0417237134009039E-2</v>
      </c>
      <c r="D46" s="6">
        <v>1.0152874967532475</v>
      </c>
      <c r="F46" s="6">
        <v>55.128205128205138</v>
      </c>
      <c r="G46" s="6">
        <v>0.58199282490452497</v>
      </c>
    </row>
    <row r="47" spans="1:7" x14ac:dyDescent="0.25">
      <c r="A47" s="6">
        <v>23</v>
      </c>
      <c r="B47" s="6">
        <v>0.54876283565402761</v>
      </c>
      <c r="C47" s="6">
        <v>8.195120207308737E-2</v>
      </c>
      <c r="D47" s="6">
        <v>1.3771571616913385</v>
      </c>
      <c r="F47" s="6">
        <v>57.692307692307701</v>
      </c>
      <c r="G47" s="6">
        <v>0.63071403772711498</v>
      </c>
    </row>
    <row r="48" spans="1:7" x14ac:dyDescent="0.25">
      <c r="A48" s="6">
        <v>24</v>
      </c>
      <c r="B48" s="6">
        <v>0.58038529134904437</v>
      </c>
      <c r="C48" s="6">
        <v>7.0465304646789462E-2</v>
      </c>
      <c r="D48" s="6">
        <v>1.1841412510159679</v>
      </c>
      <c r="F48" s="6">
        <v>60.256410256410263</v>
      </c>
      <c r="G48" s="6">
        <v>0.65085059599583384</v>
      </c>
    </row>
    <row r="49" spans="1:7" x14ac:dyDescent="0.25">
      <c r="A49" s="6">
        <v>25</v>
      </c>
      <c r="B49" s="6">
        <v>0.60907014187020714</v>
      </c>
      <c r="C49" s="6">
        <v>5.0691459796266658E-2</v>
      </c>
      <c r="D49" s="6">
        <v>0.85184969993189041</v>
      </c>
      <c r="F49" s="6">
        <v>62.820512820512832</v>
      </c>
      <c r="G49" s="6">
        <v>0.65860432820275427</v>
      </c>
    </row>
    <row r="50" spans="1:7" x14ac:dyDescent="0.25">
      <c r="A50" s="6">
        <v>26</v>
      </c>
      <c r="B50" s="6">
        <v>0.64155659908694573</v>
      </c>
      <c r="C50" s="6">
        <v>1.7047729115808541E-2</v>
      </c>
      <c r="D50" s="6">
        <v>0.28648026689677586</v>
      </c>
      <c r="F50" s="6">
        <v>65.384615384615387</v>
      </c>
      <c r="G50" s="6">
        <v>0.6597616016664738</v>
      </c>
    </row>
    <row r="51" spans="1:7" x14ac:dyDescent="0.25">
      <c r="A51" s="6">
        <v>27</v>
      </c>
      <c r="B51" s="6">
        <v>0.6711630512312784</v>
      </c>
      <c r="C51" s="6">
        <v>5.097559012967523E-2</v>
      </c>
      <c r="D51" s="6">
        <v>0.85662439650264222</v>
      </c>
      <c r="F51" s="6">
        <v>67.948717948717956</v>
      </c>
      <c r="G51" s="6">
        <v>0.72213864136095363</v>
      </c>
    </row>
    <row r="52" spans="1:7" x14ac:dyDescent="0.25">
      <c r="A52" s="6">
        <v>28</v>
      </c>
      <c r="B52" s="6">
        <v>0.70387990885380936</v>
      </c>
      <c r="C52" s="6">
        <v>4.1519929127905697E-2</v>
      </c>
      <c r="D52" s="6">
        <v>0.69772579663221046</v>
      </c>
      <c r="F52" s="6">
        <v>70.512820512820525</v>
      </c>
      <c r="G52" s="6">
        <v>0.74539983798171505</v>
      </c>
    </row>
    <row r="53" spans="1:7" x14ac:dyDescent="0.25">
      <c r="A53" s="6">
        <v>29</v>
      </c>
      <c r="B53" s="6">
        <v>0.73584796515751494</v>
      </c>
      <c r="C53" s="6">
        <v>4.9246352629778167E-2</v>
      </c>
      <c r="D53" s="6">
        <v>0.82756525219473309</v>
      </c>
      <c r="F53" s="6">
        <v>73.07692307692308</v>
      </c>
      <c r="G53" s="6">
        <v>0.77722485823400067</v>
      </c>
    </row>
    <row r="54" spans="1:7" x14ac:dyDescent="0.25">
      <c r="A54" s="6">
        <v>30</v>
      </c>
      <c r="B54" s="6">
        <v>0.76942882430176762</v>
      </c>
      <c r="C54" s="6">
        <v>7.7960339322330485E-3</v>
      </c>
      <c r="D54" s="6">
        <v>0.13100923099319897</v>
      </c>
      <c r="F54" s="6">
        <v>75.641025641025649</v>
      </c>
      <c r="G54" s="6">
        <v>0.78509431778729311</v>
      </c>
    </row>
    <row r="55" spans="1:7" x14ac:dyDescent="0.25">
      <c r="A55" s="6">
        <v>31</v>
      </c>
      <c r="B55" s="6">
        <v>0.8083664928806954</v>
      </c>
      <c r="C55" s="6">
        <v>2.5911947114675593E-2</v>
      </c>
      <c r="D55" s="6">
        <v>0.43543990374317576</v>
      </c>
      <c r="F55" s="6">
        <v>78.205128205128219</v>
      </c>
      <c r="G55" s="6">
        <v>0.83427843999537099</v>
      </c>
    </row>
    <row r="56" spans="1:7" x14ac:dyDescent="0.25">
      <c r="A56" s="6">
        <v>32</v>
      </c>
      <c r="B56" s="6">
        <v>0.84597935912631639</v>
      </c>
      <c r="C56" s="6">
        <v>2.1628556624175399E-2</v>
      </c>
      <c r="D56" s="6">
        <v>0.36345924035947041</v>
      </c>
      <c r="F56" s="6">
        <v>80.769230769230774</v>
      </c>
      <c r="G56" s="6">
        <v>0.86760791575049179</v>
      </c>
    </row>
    <row r="57" spans="1:7" x14ac:dyDescent="0.25">
      <c r="A57" s="6">
        <v>33</v>
      </c>
      <c r="B57" s="6">
        <v>0.88002101908215413</v>
      </c>
      <c r="C57" s="6">
        <v>-5.1222805102295599E-3</v>
      </c>
      <c r="D57" s="6">
        <v>-8.6077874520539638E-2</v>
      </c>
      <c r="F57" s="6">
        <v>83.333333333333343</v>
      </c>
      <c r="G57" s="6">
        <v>0.87489873857192457</v>
      </c>
    </row>
    <row r="58" spans="1:7" x14ac:dyDescent="0.25">
      <c r="A58" s="6">
        <v>34</v>
      </c>
      <c r="B58" s="6">
        <v>0.92345149557403527</v>
      </c>
      <c r="C58" s="6">
        <v>-3.8484477867751221E-2</v>
      </c>
      <c r="D58" s="6">
        <v>-0.64671625270680733</v>
      </c>
      <c r="F58" s="6">
        <v>85.897435897435912</v>
      </c>
      <c r="G58" s="6">
        <v>0.88496701770628405</v>
      </c>
    </row>
    <row r="59" spans="1:7" x14ac:dyDescent="0.25">
      <c r="A59" s="6">
        <v>35</v>
      </c>
      <c r="B59" s="6">
        <v>0.96486596851523199</v>
      </c>
      <c r="C59" s="6">
        <v>-7.569359326480618E-3</v>
      </c>
      <c r="D59" s="6">
        <v>-0.12720005493734177</v>
      </c>
      <c r="F59" s="6">
        <v>88.461538461538467</v>
      </c>
      <c r="G59" s="6">
        <v>0.93959032519384322</v>
      </c>
    </row>
    <row r="60" spans="1:7" x14ac:dyDescent="0.25">
      <c r="A60" s="6">
        <v>36</v>
      </c>
      <c r="B60" s="6">
        <v>1.0061652412535327</v>
      </c>
      <c r="C60" s="6">
        <v>-6.657491605968946E-2</v>
      </c>
      <c r="D60" s="6">
        <v>-1.1187648273765829</v>
      </c>
      <c r="F60" s="6">
        <v>91.025641025641036</v>
      </c>
      <c r="G60" s="6">
        <v>0.94931142228908683</v>
      </c>
    </row>
    <row r="61" spans="1:7" x14ac:dyDescent="0.25">
      <c r="A61" s="6">
        <v>37</v>
      </c>
      <c r="B61" s="6">
        <v>1.0441813082092906</v>
      </c>
      <c r="C61" s="6">
        <v>-9.4869885920203734E-2</v>
      </c>
      <c r="D61" s="6">
        <v>-1.5942504749024826</v>
      </c>
      <c r="F61" s="6">
        <v>93.589743589743605</v>
      </c>
      <c r="G61" s="6">
        <v>0.95729660918875137</v>
      </c>
    </row>
    <row r="62" spans="1:7" x14ac:dyDescent="0.25">
      <c r="A62" s="6">
        <v>38</v>
      </c>
      <c r="B62" s="6">
        <v>1.0775893670491987</v>
      </c>
      <c r="C62" s="6">
        <v>-7.7589367049198721E-2</v>
      </c>
      <c r="D62" s="6">
        <v>-1.3038582693101488</v>
      </c>
      <c r="F62" s="6">
        <v>96.15384615384616</v>
      </c>
      <c r="G62" s="6">
        <v>1</v>
      </c>
    </row>
    <row r="63" spans="1:7" ht="15.75" thickBot="1" x14ac:dyDescent="0.3">
      <c r="A63" s="7">
        <v>39</v>
      </c>
      <c r="B63" s="7">
        <v>1.0983830036719695</v>
      </c>
      <c r="C63" s="7">
        <v>-9.8383003671969504E-2</v>
      </c>
      <c r="D63" s="7">
        <v>-1.6532870131023052</v>
      </c>
      <c r="F63" s="7">
        <v>98.71794871794873</v>
      </c>
      <c r="G63" s="7">
        <v>1</v>
      </c>
    </row>
  </sheetData>
  <sortState xmlns:xlrd2="http://schemas.microsoft.com/office/spreadsheetml/2017/richdata2" ref="G25:G63">
    <sortCondition ref="G2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74E8-3757-41C4-827D-F9ADF3B77692}">
  <dimension ref="A1:J44"/>
  <sheetViews>
    <sheetView topLeftCell="A19" zoomScale="145" zoomScaleNormal="145" workbookViewId="0">
      <selection activeCell="K29" sqref="K29"/>
    </sheetView>
  </sheetViews>
  <sheetFormatPr defaultRowHeight="15" x14ac:dyDescent="0.25"/>
  <cols>
    <col min="1" max="1" width="13.7109375" bestFit="1" customWidth="1"/>
    <col min="3" max="3" width="9.85546875" bestFit="1" customWidth="1"/>
    <col min="4" max="4" width="11.28515625" bestFit="1" customWidth="1"/>
    <col min="5" max="5" width="9.140625" bestFit="1" customWidth="1"/>
    <col min="6" max="6" width="12.28515625" bestFit="1" customWidth="1"/>
    <col min="7" max="7" width="13.140625" bestFit="1" customWidth="1"/>
    <col min="8" max="8" width="13.7109375" bestFit="1" customWidth="1"/>
    <col min="9" max="9" width="16" bestFit="1" customWidth="1"/>
    <col min="10" max="10" width="12.85546875" bestFit="1" customWidth="1"/>
  </cols>
  <sheetData>
    <row r="1" spans="1:10" ht="15.75" thickBot="1" x14ac:dyDescent="0.3">
      <c r="A1" s="27"/>
      <c r="B1" s="27" t="s">
        <v>1</v>
      </c>
      <c r="C1" s="27" t="s">
        <v>0</v>
      </c>
      <c r="D1" s="27" t="s">
        <v>34</v>
      </c>
      <c r="E1" s="27" t="s">
        <v>35</v>
      </c>
      <c r="F1" s="27" t="s">
        <v>41</v>
      </c>
      <c r="G1" s="27" t="s">
        <v>40</v>
      </c>
      <c r="H1" s="27" t="s">
        <v>43</v>
      </c>
      <c r="I1" s="27" t="s">
        <v>44</v>
      </c>
      <c r="J1" s="27" t="s">
        <v>45</v>
      </c>
    </row>
    <row r="2" spans="1:10" x14ac:dyDescent="0.25">
      <c r="A2" s="15"/>
      <c r="B2" s="16">
        <v>0.05</v>
      </c>
      <c r="C2" s="17">
        <v>0.49399999999999999</v>
      </c>
      <c r="D2" s="18">
        <v>6.0999999999999999E-2</v>
      </c>
      <c r="E2" s="19">
        <v>6.3600000000000002E-3</v>
      </c>
      <c r="F2" s="20">
        <v>111.92</v>
      </c>
      <c r="G2" s="18">
        <v>2.54</v>
      </c>
      <c r="H2" s="4">
        <f>(C2-C$44)/(C$43-C$44)</f>
        <v>0</v>
      </c>
      <c r="I2" s="4">
        <f t="shared" ref="I2:J2" si="0">(D2-D$44)/(D$43-D$44)</f>
        <v>0</v>
      </c>
      <c r="J2" s="4">
        <f t="shared" si="0"/>
        <v>0</v>
      </c>
    </row>
    <row r="3" spans="1:10" x14ac:dyDescent="0.25">
      <c r="A3" s="15"/>
      <c r="B3" s="16">
        <v>7.4999999999999997E-2</v>
      </c>
      <c r="C3" s="17">
        <v>0.74199999999999999</v>
      </c>
      <c r="D3" s="18">
        <v>0.16900000000000001</v>
      </c>
      <c r="E3" s="19">
        <v>1.26E-2</v>
      </c>
      <c r="F3" s="20">
        <v>116.93</v>
      </c>
      <c r="G3" s="18">
        <v>2.3330000000000002</v>
      </c>
      <c r="H3" s="4">
        <f t="shared" ref="H3:H40" si="1">(C3-C$44)/(C$43-C$44)</f>
        <v>2.8700381900243026E-2</v>
      </c>
      <c r="I3" s="4">
        <f t="shared" ref="I3:I40" si="2">(D3-D$44)/(D$43-D$44)</f>
        <v>6.4884349654550921E-3</v>
      </c>
      <c r="J3" s="4">
        <f t="shared" ref="J3:J40" si="3">(E3-E$44)/(E$43-E$44)</f>
        <v>1.5829126607645672E-2</v>
      </c>
    </row>
    <row r="4" spans="1:10" x14ac:dyDescent="0.25">
      <c r="A4" s="15"/>
      <c r="B4" s="16">
        <v>0.1</v>
      </c>
      <c r="C4" s="17">
        <v>1.0549999999999999</v>
      </c>
      <c r="D4" s="18">
        <v>0.308</v>
      </c>
      <c r="E4" s="19">
        <v>1.652E-2</v>
      </c>
      <c r="F4" s="20">
        <v>121.83</v>
      </c>
      <c r="G4" s="18">
        <v>3.0289999999999999</v>
      </c>
      <c r="H4" s="4">
        <f t="shared" si="1"/>
        <v>6.4923041314662644E-2</v>
      </c>
      <c r="I4" s="4">
        <f t="shared" si="2"/>
        <v>1.4839291078401923E-2</v>
      </c>
      <c r="J4" s="4">
        <f t="shared" si="3"/>
        <v>2.5773065117576922E-2</v>
      </c>
    </row>
    <row r="5" spans="1:10" x14ac:dyDescent="0.25">
      <c r="A5" s="15"/>
      <c r="B5" s="16">
        <v>0.125</v>
      </c>
      <c r="C5" s="17">
        <v>1.254</v>
      </c>
      <c r="D5" s="18">
        <v>0.48099999999999998</v>
      </c>
      <c r="E5" s="19">
        <v>2.6020000000000001E-2</v>
      </c>
      <c r="F5" s="20">
        <v>121.81</v>
      </c>
      <c r="G5" s="18">
        <v>3.2360000000000002</v>
      </c>
      <c r="H5" s="4">
        <f t="shared" si="1"/>
        <v>8.7952783242680244E-2</v>
      </c>
      <c r="I5" s="4">
        <f t="shared" si="2"/>
        <v>2.5232802643436466E-2</v>
      </c>
      <c r="J5" s="4">
        <f t="shared" si="3"/>
        <v>4.9871895690114409E-2</v>
      </c>
    </row>
    <row r="6" spans="1:10" x14ac:dyDescent="0.25">
      <c r="A6" s="15"/>
      <c r="B6" s="16">
        <v>0.15</v>
      </c>
      <c r="C6" s="17">
        <v>1.597</v>
      </c>
      <c r="D6" s="18">
        <v>0.68100000000000005</v>
      </c>
      <c r="E6" s="19">
        <v>3.4250000000000003E-2</v>
      </c>
      <c r="F6" s="20">
        <v>127.22</v>
      </c>
      <c r="G6" s="18">
        <v>3.395</v>
      </c>
      <c r="H6" s="4">
        <f t="shared" si="1"/>
        <v>0.1276472630482583</v>
      </c>
      <c r="I6" s="4">
        <f t="shared" si="2"/>
        <v>3.724842294983479E-2</v>
      </c>
      <c r="J6" s="4">
        <f t="shared" si="3"/>
        <v>7.074909312295477E-2</v>
      </c>
    </row>
    <row r="7" spans="1:10" x14ac:dyDescent="0.25">
      <c r="A7" s="15"/>
      <c r="B7" s="16">
        <v>0.17499999999999999</v>
      </c>
      <c r="C7" s="17">
        <v>1.665</v>
      </c>
      <c r="D7" s="18">
        <v>0.89100000000000001</v>
      </c>
      <c r="E7" s="19">
        <v>4.8419999999999998E-2</v>
      </c>
      <c r="F7" s="20">
        <v>124.3</v>
      </c>
      <c r="G7" s="18">
        <v>3.6589999999999998</v>
      </c>
      <c r="H7" s="4">
        <f t="shared" si="1"/>
        <v>0.13551672260155076</v>
      </c>
      <c r="I7" s="4">
        <f t="shared" si="2"/>
        <v>4.9864824271553025E-2</v>
      </c>
      <c r="J7" s="4">
        <f t="shared" si="3"/>
        <v>0.10669440146115015</v>
      </c>
    </row>
    <row r="8" spans="1:10" x14ac:dyDescent="0.25">
      <c r="A8" s="15"/>
      <c r="B8" s="16">
        <v>0.2</v>
      </c>
      <c r="C8" s="17">
        <v>1.9910000000000001</v>
      </c>
      <c r="D8" s="18">
        <v>1.151</v>
      </c>
      <c r="E8" s="19">
        <v>5.076E-2</v>
      </c>
      <c r="F8" s="20">
        <v>133.5</v>
      </c>
      <c r="G8" s="18">
        <v>3.9340000000000002</v>
      </c>
      <c r="H8" s="4">
        <f t="shared" si="1"/>
        <v>0.1732438375188057</v>
      </c>
      <c r="I8" s="4">
        <f t="shared" si="2"/>
        <v>6.5485130669870842E-2</v>
      </c>
      <c r="J8" s="4">
        <f t="shared" si="3"/>
        <v>0.11263032393901729</v>
      </c>
    </row>
    <row r="9" spans="1:10" x14ac:dyDescent="0.25">
      <c r="A9" s="15"/>
      <c r="B9" s="16">
        <v>0.22500000000000001</v>
      </c>
      <c r="C9" s="17">
        <v>2.3199999999999998</v>
      </c>
      <c r="D9" s="18">
        <v>1.4019999999999999</v>
      </c>
      <c r="E9" s="19">
        <v>6.3149999999999998E-2</v>
      </c>
      <c r="F9" s="20">
        <v>131.61000000000001</v>
      </c>
      <c r="G9" s="18">
        <v>2.3380000000000001</v>
      </c>
      <c r="H9" s="4">
        <f t="shared" si="1"/>
        <v>0.21131813447517647</v>
      </c>
      <c r="I9" s="4">
        <f t="shared" si="2"/>
        <v>8.0564734154400727E-2</v>
      </c>
      <c r="J9" s="4">
        <f t="shared" si="3"/>
        <v>0.14406027244362141</v>
      </c>
    </row>
    <row r="10" spans="1:10" x14ac:dyDescent="0.25">
      <c r="A10" s="15"/>
      <c r="B10" s="16">
        <v>0.25</v>
      </c>
      <c r="C10" s="17">
        <v>2.4009999999999998</v>
      </c>
      <c r="D10" s="18">
        <v>1.6950000000000001</v>
      </c>
      <c r="E10" s="19">
        <v>6.9279999999999994E-2</v>
      </c>
      <c r="F10" s="20">
        <v>131.15</v>
      </c>
      <c r="G10" s="18">
        <v>2.903</v>
      </c>
      <c r="H10" s="4">
        <f t="shared" si="1"/>
        <v>0.22069204953130422</v>
      </c>
      <c r="I10" s="4">
        <f t="shared" si="2"/>
        <v>9.816761790327426E-2</v>
      </c>
      <c r="J10" s="4">
        <f t="shared" si="3"/>
        <v>0.15961035996042716</v>
      </c>
    </row>
    <row r="11" spans="1:10" x14ac:dyDescent="0.25">
      <c r="A11" s="15"/>
      <c r="B11" s="16">
        <v>0.27500000000000002</v>
      </c>
      <c r="C11" s="17">
        <v>2.6230000000000002</v>
      </c>
      <c r="D11" s="18">
        <v>1.99</v>
      </c>
      <c r="E11" s="19">
        <v>8.4180000000000005E-2</v>
      </c>
      <c r="F11" s="20">
        <v>133.33000000000001</v>
      </c>
      <c r="G11" s="18">
        <v>3.0169999999999999</v>
      </c>
      <c r="H11" s="4">
        <f t="shared" si="1"/>
        <v>0.24638352042587669</v>
      </c>
      <c r="I11" s="4">
        <f t="shared" si="2"/>
        <v>0.11589065785521178</v>
      </c>
      <c r="J11" s="4">
        <f t="shared" si="3"/>
        <v>0.19740747317419649</v>
      </c>
    </row>
    <row r="12" spans="1:10" x14ac:dyDescent="0.25">
      <c r="A12" s="15"/>
      <c r="B12" s="16">
        <v>0.3</v>
      </c>
      <c r="C12" s="17">
        <v>3.1269999999999998</v>
      </c>
      <c r="D12" s="18">
        <v>2.319</v>
      </c>
      <c r="E12" s="19">
        <v>8.4940000000000002E-2</v>
      </c>
      <c r="F12" s="20">
        <v>135.12</v>
      </c>
      <c r="G12" s="18">
        <v>4.6429999999999998</v>
      </c>
      <c r="H12" s="4">
        <f t="shared" si="1"/>
        <v>0.30471010299733825</v>
      </c>
      <c r="I12" s="4">
        <f t="shared" si="2"/>
        <v>0.135656353259237</v>
      </c>
      <c r="J12" s="4">
        <f t="shared" si="3"/>
        <v>0.19933537961999948</v>
      </c>
    </row>
    <row r="13" spans="1:10" x14ac:dyDescent="0.25">
      <c r="A13" s="15"/>
      <c r="B13" s="16">
        <v>0.32500000000000001</v>
      </c>
      <c r="C13" s="17">
        <v>3.157</v>
      </c>
      <c r="D13" s="18">
        <v>2.6539999999999999</v>
      </c>
      <c r="E13" s="19">
        <v>9.0800000000000006E-2</v>
      </c>
      <c r="F13" s="20">
        <v>139.9</v>
      </c>
      <c r="G13" s="18">
        <v>3.9020000000000001</v>
      </c>
      <c r="H13" s="4">
        <f t="shared" si="1"/>
        <v>0.3081819233884967</v>
      </c>
      <c r="I13" s="4">
        <f t="shared" si="2"/>
        <v>0.15578251727245418</v>
      </c>
      <c r="J13" s="4">
        <f t="shared" si="3"/>
        <v>0.21420055300474367</v>
      </c>
    </row>
    <row r="14" spans="1:10" x14ac:dyDescent="0.25">
      <c r="A14" s="15"/>
      <c r="B14" s="16">
        <v>0.35</v>
      </c>
      <c r="C14" s="17">
        <v>3.3149999999999999</v>
      </c>
      <c r="D14" s="18">
        <v>2.976</v>
      </c>
      <c r="E14" s="19">
        <v>9.7850000000000006E-2</v>
      </c>
      <c r="F14" s="20">
        <v>137.29</v>
      </c>
      <c r="G14" s="18">
        <v>4.2720000000000002</v>
      </c>
      <c r="H14" s="4">
        <f t="shared" si="1"/>
        <v>0.32646684411526439</v>
      </c>
      <c r="I14" s="4">
        <f t="shared" si="2"/>
        <v>0.17512766596575549</v>
      </c>
      <c r="J14" s="4">
        <f t="shared" si="3"/>
        <v>0.2320844220085741</v>
      </c>
    </row>
    <row r="15" spans="1:10" x14ac:dyDescent="0.25">
      <c r="A15" s="15"/>
      <c r="B15" s="16">
        <v>0.375</v>
      </c>
      <c r="C15" s="17">
        <v>3.694</v>
      </c>
      <c r="D15" s="18">
        <v>3.3610000000000002</v>
      </c>
      <c r="E15" s="19">
        <v>0.13027</v>
      </c>
      <c r="F15" s="20">
        <v>135.87</v>
      </c>
      <c r="G15" s="18">
        <v>3.843</v>
      </c>
      <c r="H15" s="4">
        <f t="shared" si="1"/>
        <v>0.37032750839023265</v>
      </c>
      <c r="I15" s="4">
        <f t="shared" si="2"/>
        <v>0.19825773505557226</v>
      </c>
      <c r="J15" s="4">
        <f t="shared" si="3"/>
        <v>0.31432485223611778</v>
      </c>
    </row>
    <row r="16" spans="1:10" x14ac:dyDescent="0.25">
      <c r="A16" s="15"/>
      <c r="B16" s="16">
        <v>0.4</v>
      </c>
      <c r="C16" s="17">
        <v>3.9569999999999999</v>
      </c>
      <c r="D16" s="18">
        <v>3.71</v>
      </c>
      <c r="E16" s="19">
        <v>0.14842</v>
      </c>
      <c r="F16" s="20">
        <v>137.77000000000001</v>
      </c>
      <c r="G16" s="18">
        <v>4.4000000000000004</v>
      </c>
      <c r="H16" s="4">
        <f t="shared" si="1"/>
        <v>0.40076380048605487</v>
      </c>
      <c r="I16" s="4">
        <f t="shared" si="2"/>
        <v>0.2192249924902373</v>
      </c>
      <c r="J16" s="4">
        <f t="shared" si="3"/>
        <v>0.36036630222470256</v>
      </c>
    </row>
    <row r="17" spans="1:10" x14ac:dyDescent="0.25">
      <c r="A17" s="15"/>
      <c r="B17" s="16">
        <v>0.42499999999999999</v>
      </c>
      <c r="C17" s="17">
        <v>4.173</v>
      </c>
      <c r="D17" s="18">
        <v>4.1230000000000002</v>
      </c>
      <c r="E17" s="19">
        <v>0.14923</v>
      </c>
      <c r="F17" s="20">
        <v>136.81</v>
      </c>
      <c r="G17" s="18">
        <v>4.88</v>
      </c>
      <c r="H17" s="4">
        <f t="shared" si="1"/>
        <v>0.42576090730239557</v>
      </c>
      <c r="I17" s="4">
        <f t="shared" si="2"/>
        <v>0.24403724842294985</v>
      </c>
      <c r="J17" s="4">
        <f t="shared" si="3"/>
        <v>0.36242104462088731</v>
      </c>
    </row>
    <row r="18" spans="1:10" x14ac:dyDescent="0.25">
      <c r="A18" s="15"/>
      <c r="B18" s="16">
        <v>0.45</v>
      </c>
      <c r="C18" s="17">
        <v>4.202</v>
      </c>
      <c r="D18" s="18">
        <v>4.4850000000000003</v>
      </c>
      <c r="E18" s="19">
        <v>0.15007000000000001</v>
      </c>
      <c r="F18" s="20">
        <v>140.04</v>
      </c>
      <c r="G18" s="18">
        <v>5.032</v>
      </c>
      <c r="H18" s="4">
        <f t="shared" si="1"/>
        <v>0.42911700034718209</v>
      </c>
      <c r="I18" s="4">
        <f t="shared" si="2"/>
        <v>0.26578552117753079</v>
      </c>
      <c r="J18" s="4">
        <f t="shared" si="3"/>
        <v>0.3645518885873012</v>
      </c>
    </row>
    <row r="19" spans="1:10" x14ac:dyDescent="0.25">
      <c r="A19" s="15"/>
      <c r="B19" s="16">
        <v>0.47499999999999998</v>
      </c>
      <c r="C19" s="17">
        <v>4.5570000000000004</v>
      </c>
      <c r="D19" s="18">
        <v>4.9409999999999998</v>
      </c>
      <c r="E19" s="19">
        <v>0.19200999999999999</v>
      </c>
      <c r="F19" s="20">
        <v>140.62</v>
      </c>
      <c r="G19" s="18">
        <v>4.0579999999999998</v>
      </c>
      <c r="H19" s="4">
        <f t="shared" si="1"/>
        <v>0.47020020830922354</v>
      </c>
      <c r="I19" s="4">
        <f t="shared" si="2"/>
        <v>0.29318113547611896</v>
      </c>
      <c r="J19" s="4">
        <f t="shared" si="3"/>
        <v>0.47094188376753504</v>
      </c>
    </row>
    <row r="20" spans="1:10" x14ac:dyDescent="0.25">
      <c r="A20" s="15"/>
      <c r="B20" s="16">
        <v>0.5</v>
      </c>
      <c r="C20" s="17">
        <v>4.6879999999999997</v>
      </c>
      <c r="D20" s="18">
        <v>5.3419999999999996</v>
      </c>
      <c r="E20" s="19">
        <v>0.18847</v>
      </c>
      <c r="F20" s="20">
        <v>137.38</v>
      </c>
      <c r="G20" s="18">
        <v>5.133</v>
      </c>
      <c r="H20" s="4">
        <f t="shared" si="1"/>
        <v>0.4853604906839486</v>
      </c>
      <c r="I20" s="4">
        <f t="shared" si="2"/>
        <v>0.31727245419044758</v>
      </c>
      <c r="J20" s="4">
        <f t="shared" si="3"/>
        <v>0.46196189848050528</v>
      </c>
    </row>
    <row r="21" spans="1:10" x14ac:dyDescent="0.25">
      <c r="A21" s="15"/>
      <c r="B21" s="16">
        <v>0.52500000000000002</v>
      </c>
      <c r="C21" s="17">
        <v>5.0359999999999996</v>
      </c>
      <c r="D21" s="18">
        <v>5.7969999999999997</v>
      </c>
      <c r="E21" s="19">
        <v>0.18307000000000001</v>
      </c>
      <c r="F21" s="20">
        <v>130.85</v>
      </c>
      <c r="G21" s="18">
        <v>2.8660000000000001</v>
      </c>
      <c r="H21" s="4">
        <f t="shared" si="1"/>
        <v>0.52563360722138641</v>
      </c>
      <c r="I21" s="4">
        <f t="shared" si="2"/>
        <v>0.34460799038750373</v>
      </c>
      <c r="J21" s="4">
        <f t="shared" si="3"/>
        <v>0.44826361583927349</v>
      </c>
    </row>
    <row r="22" spans="1:10" x14ac:dyDescent="0.25">
      <c r="A22" s="15"/>
      <c r="B22" s="16">
        <v>0.55000000000000004</v>
      </c>
      <c r="C22" s="17">
        <v>5.4950000000000001</v>
      </c>
      <c r="D22" s="18">
        <v>6.19</v>
      </c>
      <c r="E22" s="19">
        <v>0.2135</v>
      </c>
      <c r="F22" s="20">
        <v>137.18</v>
      </c>
      <c r="G22" s="18">
        <v>4.0149999999999997</v>
      </c>
      <c r="H22" s="4">
        <f t="shared" si="1"/>
        <v>0.5787524592061104</v>
      </c>
      <c r="I22" s="4">
        <f t="shared" si="2"/>
        <v>0.36821868428957649</v>
      </c>
      <c r="J22" s="4">
        <f t="shared" si="3"/>
        <v>0.52545597524162246</v>
      </c>
    </row>
    <row r="23" spans="1:10" x14ac:dyDescent="0.25">
      <c r="A23" s="15"/>
      <c r="B23" s="16">
        <v>0.57499999999999996</v>
      </c>
      <c r="C23" s="17">
        <v>5.5229999999999997</v>
      </c>
      <c r="D23" s="18">
        <v>6.6920000000000002</v>
      </c>
      <c r="E23" s="19">
        <v>0.20136000000000001</v>
      </c>
      <c r="F23" s="20">
        <v>138.38999999999999</v>
      </c>
      <c r="G23" s="18">
        <v>3.6680000000000001</v>
      </c>
      <c r="H23" s="4">
        <f t="shared" si="1"/>
        <v>0.58199282490452497</v>
      </c>
      <c r="I23" s="4">
        <f t="shared" si="2"/>
        <v>0.39837789125863626</v>
      </c>
      <c r="J23" s="4">
        <f t="shared" si="3"/>
        <v>0.49466020648892722</v>
      </c>
    </row>
    <row r="24" spans="1:10" x14ac:dyDescent="0.25">
      <c r="A24" s="15"/>
      <c r="B24" s="16">
        <v>0.6</v>
      </c>
      <c r="C24" s="17">
        <v>5.944</v>
      </c>
      <c r="D24" s="18">
        <v>7.1639999999999997</v>
      </c>
      <c r="E24" s="19">
        <v>0.22917999999999999</v>
      </c>
      <c r="F24" s="20">
        <v>149.18</v>
      </c>
      <c r="G24" s="18">
        <v>3.827</v>
      </c>
      <c r="H24" s="4">
        <f t="shared" si="1"/>
        <v>0.63071403772711498</v>
      </c>
      <c r="I24" s="4">
        <f t="shared" si="2"/>
        <v>0.42673475518173626</v>
      </c>
      <c r="J24" s="4">
        <f t="shared" si="3"/>
        <v>0.56523172928134746</v>
      </c>
    </row>
    <row r="25" spans="1:10" x14ac:dyDescent="0.25">
      <c r="A25" s="15"/>
      <c r="B25" s="16">
        <v>0.625</v>
      </c>
      <c r="C25" s="17">
        <v>6.1180000000000003</v>
      </c>
      <c r="D25" s="18">
        <v>7.7130000000000001</v>
      </c>
      <c r="E25" s="19">
        <v>0.25341000000000002</v>
      </c>
      <c r="F25" s="20">
        <v>153.44</v>
      </c>
      <c r="G25" s="18">
        <v>4.5</v>
      </c>
      <c r="H25" s="4">
        <f t="shared" si="1"/>
        <v>0.65085059599583384</v>
      </c>
      <c r="I25" s="4">
        <f t="shared" si="2"/>
        <v>0.45971763292279966</v>
      </c>
      <c r="J25" s="4">
        <f t="shared" si="3"/>
        <v>0.62669643083635629</v>
      </c>
    </row>
    <row r="26" spans="1:10" x14ac:dyDescent="0.25">
      <c r="A26" s="15"/>
      <c r="B26" s="16">
        <v>0.65</v>
      </c>
      <c r="C26" s="17">
        <v>6.1950000000000003</v>
      </c>
      <c r="D26" s="18">
        <v>8.2110000000000003</v>
      </c>
      <c r="E26" s="19">
        <v>0.23344999999999999</v>
      </c>
      <c r="F26" s="20">
        <v>140.76</v>
      </c>
      <c r="G26" s="18">
        <v>4.7039999999999997</v>
      </c>
      <c r="H26" s="4">
        <f t="shared" si="1"/>
        <v>0.6597616016664738</v>
      </c>
      <c r="I26" s="4">
        <f t="shared" si="2"/>
        <v>0.4896365274857315</v>
      </c>
      <c r="J26" s="4">
        <f t="shared" si="3"/>
        <v>0.57606351944395118</v>
      </c>
    </row>
    <row r="27" spans="1:10" x14ac:dyDescent="0.25">
      <c r="A27" s="15"/>
      <c r="B27" s="16">
        <v>0.67500000000000004</v>
      </c>
      <c r="C27" s="17">
        <v>6.1849999999999996</v>
      </c>
      <c r="D27" s="18">
        <v>8.7750000000000004</v>
      </c>
      <c r="E27" s="19">
        <v>0.24215</v>
      </c>
      <c r="F27" s="20">
        <v>141.43</v>
      </c>
      <c r="G27" s="18">
        <v>4.1059999999999999</v>
      </c>
      <c r="H27" s="4">
        <f t="shared" si="1"/>
        <v>0.65860432820275427</v>
      </c>
      <c r="I27" s="4">
        <f t="shared" si="2"/>
        <v>0.5235205767497747</v>
      </c>
      <c r="J27" s="4">
        <f t="shared" si="3"/>
        <v>0.59813297481038019</v>
      </c>
    </row>
    <row r="28" spans="1:10" x14ac:dyDescent="0.25">
      <c r="A28" s="15"/>
      <c r="B28" s="16">
        <v>0.7</v>
      </c>
      <c r="C28" s="17">
        <v>6.734</v>
      </c>
      <c r="D28" s="18">
        <v>9.2889999999999997</v>
      </c>
      <c r="E28" s="19">
        <v>0.29958000000000001</v>
      </c>
      <c r="F28" s="20">
        <v>146.59</v>
      </c>
      <c r="G28" s="18">
        <v>4.6070000000000002</v>
      </c>
      <c r="H28" s="4">
        <f t="shared" si="1"/>
        <v>0.72213864136095363</v>
      </c>
      <c r="I28" s="4">
        <f t="shared" si="2"/>
        <v>0.55440072093721837</v>
      </c>
      <c r="J28" s="4">
        <f t="shared" si="3"/>
        <v>0.74381674741888848</v>
      </c>
    </row>
    <row r="29" spans="1:10" x14ac:dyDescent="0.25">
      <c r="A29" s="15"/>
      <c r="B29" s="16">
        <v>0.72499999999999998</v>
      </c>
      <c r="C29" s="17">
        <v>6.9349999999999996</v>
      </c>
      <c r="D29" s="18">
        <v>9.8569999999999993</v>
      </c>
      <c r="E29" s="19">
        <v>0.26041999999999998</v>
      </c>
      <c r="F29" s="20">
        <v>145.63</v>
      </c>
      <c r="G29" s="18">
        <v>6.45</v>
      </c>
      <c r="H29" s="4">
        <f t="shared" si="1"/>
        <v>0.74539983798171505</v>
      </c>
      <c r="I29" s="4">
        <f t="shared" si="2"/>
        <v>0.58852508260738956</v>
      </c>
      <c r="J29" s="4">
        <f t="shared" si="3"/>
        <v>0.64447883107988124</v>
      </c>
    </row>
    <row r="30" spans="1:10" x14ac:dyDescent="0.25">
      <c r="A30" s="15"/>
      <c r="B30" s="16">
        <v>0.75</v>
      </c>
      <c r="C30" s="17">
        <v>7.2779999999999996</v>
      </c>
      <c r="D30" s="18">
        <v>10.412000000000001</v>
      </c>
      <c r="E30" s="19">
        <v>0.28799000000000002</v>
      </c>
      <c r="F30" s="20">
        <v>159.66999999999999</v>
      </c>
      <c r="G30" s="18">
        <v>3.88</v>
      </c>
      <c r="H30" s="4">
        <f t="shared" si="1"/>
        <v>0.78509431778729311</v>
      </c>
      <c r="I30" s="4">
        <f t="shared" si="2"/>
        <v>0.62186842895764505</v>
      </c>
      <c r="J30" s="4">
        <f t="shared" si="3"/>
        <v>0.71441617412039282</v>
      </c>
    </row>
    <row r="31" spans="1:10" x14ac:dyDescent="0.25">
      <c r="A31" s="15"/>
      <c r="B31" s="16">
        <v>0.77500000000000002</v>
      </c>
      <c r="C31" s="17">
        <v>7.21</v>
      </c>
      <c r="D31" s="18">
        <v>10.994999999999999</v>
      </c>
      <c r="E31" s="19">
        <v>0.30048999999999998</v>
      </c>
      <c r="F31" s="20">
        <v>158.30000000000001</v>
      </c>
      <c r="G31" s="18">
        <v>4.5430000000000001</v>
      </c>
      <c r="H31" s="4">
        <f t="shared" si="1"/>
        <v>0.77722485823400067</v>
      </c>
      <c r="I31" s="4">
        <f t="shared" si="2"/>
        <v>0.65689396215079598</v>
      </c>
      <c r="J31" s="4">
        <f t="shared" si="3"/>
        <v>0.74612516171583676</v>
      </c>
    </row>
    <row r="32" spans="1:10" x14ac:dyDescent="0.25">
      <c r="A32" s="15"/>
      <c r="B32" s="16">
        <v>0.8</v>
      </c>
      <c r="C32" s="17">
        <v>7.7030000000000003</v>
      </c>
      <c r="D32" s="18">
        <v>11.670999999999999</v>
      </c>
      <c r="E32" s="19">
        <v>0.34566999999999998</v>
      </c>
      <c r="F32" s="20">
        <v>149.24</v>
      </c>
      <c r="G32" s="18">
        <v>4.8710000000000004</v>
      </c>
      <c r="H32" s="4">
        <f t="shared" si="1"/>
        <v>0.83427843999537099</v>
      </c>
      <c r="I32" s="4">
        <f t="shared" si="2"/>
        <v>0.69750675878642232</v>
      </c>
      <c r="J32" s="4">
        <f t="shared" si="3"/>
        <v>0.86073412648080971</v>
      </c>
    </row>
    <row r="33" spans="1:10" x14ac:dyDescent="0.25">
      <c r="A33" s="15"/>
      <c r="B33" s="16">
        <v>0.82499999999999996</v>
      </c>
      <c r="C33" s="17">
        <v>7.9909999999999997</v>
      </c>
      <c r="D33" s="18">
        <v>12.324</v>
      </c>
      <c r="E33" s="19">
        <v>0.34619</v>
      </c>
      <c r="F33" s="20">
        <v>157.94999999999999</v>
      </c>
      <c r="G33" s="18">
        <v>4.4119999999999999</v>
      </c>
      <c r="H33" s="4">
        <f t="shared" si="1"/>
        <v>0.86760791575049179</v>
      </c>
      <c r="I33" s="4">
        <f t="shared" si="2"/>
        <v>0.73673775908681283</v>
      </c>
      <c r="J33" s="4">
        <f t="shared" si="3"/>
        <v>0.86205322036478027</v>
      </c>
    </row>
    <row r="34" spans="1:10" x14ac:dyDescent="0.25">
      <c r="A34" s="15"/>
      <c r="B34" s="16">
        <v>0.85</v>
      </c>
      <c r="C34" s="17">
        <v>8.0540000000000003</v>
      </c>
      <c r="D34" s="18">
        <v>12.914999999999999</v>
      </c>
      <c r="E34" s="19">
        <v>0.37446000000000002</v>
      </c>
      <c r="F34" s="20">
        <v>156.41</v>
      </c>
      <c r="G34" s="18">
        <v>5.1529999999999996</v>
      </c>
      <c r="H34" s="4">
        <f t="shared" si="1"/>
        <v>0.87489873857192457</v>
      </c>
      <c r="I34" s="4">
        <f t="shared" si="2"/>
        <v>0.77224391709221984</v>
      </c>
      <c r="J34" s="4">
        <f t="shared" si="3"/>
        <v>0.93376626671063656</v>
      </c>
    </row>
    <row r="35" spans="1:10" x14ac:dyDescent="0.25">
      <c r="A35" s="15"/>
      <c r="B35" s="16">
        <v>0.875</v>
      </c>
      <c r="C35" s="17">
        <v>8.141</v>
      </c>
      <c r="D35" s="18">
        <v>13.669</v>
      </c>
      <c r="E35" s="19">
        <v>0.38059999999999999</v>
      </c>
      <c r="F35" s="20">
        <v>162.96</v>
      </c>
      <c r="G35" s="18">
        <v>5.8360000000000003</v>
      </c>
      <c r="H35" s="4">
        <f t="shared" si="1"/>
        <v>0.88496701770628405</v>
      </c>
      <c r="I35" s="4">
        <f t="shared" si="2"/>
        <v>0.81754280564734161</v>
      </c>
      <c r="J35" s="4">
        <f t="shared" si="3"/>
        <v>0.9493417214175186</v>
      </c>
    </row>
    <row r="36" spans="1:10" x14ac:dyDescent="0.25">
      <c r="A36" s="15"/>
      <c r="B36" s="16">
        <v>0.9</v>
      </c>
      <c r="C36" s="17">
        <v>8.766</v>
      </c>
      <c r="D36" s="18">
        <v>14.388</v>
      </c>
      <c r="E36" s="19">
        <v>0.38736999999999999</v>
      </c>
      <c r="F36" s="20">
        <v>171.48</v>
      </c>
      <c r="G36" s="18">
        <v>6.7720000000000002</v>
      </c>
      <c r="H36" s="4">
        <f t="shared" si="1"/>
        <v>0.95729660918875137</v>
      </c>
      <c r="I36" s="4">
        <f t="shared" si="2"/>
        <v>0.86073896064884348</v>
      </c>
      <c r="J36" s="4">
        <f t="shared" si="3"/>
        <v>0.96651530909921113</v>
      </c>
    </row>
    <row r="37" spans="1:10" x14ac:dyDescent="0.25">
      <c r="A37" s="15"/>
      <c r="B37" s="16">
        <v>0.92500000000000004</v>
      </c>
      <c r="C37" s="17">
        <v>8.6129999999999995</v>
      </c>
      <c r="D37" s="18">
        <v>15.105</v>
      </c>
      <c r="E37" s="19">
        <v>0.40056999999999998</v>
      </c>
      <c r="F37" s="20">
        <v>154.21</v>
      </c>
      <c r="G37" s="18">
        <v>7.2480000000000002</v>
      </c>
      <c r="H37" s="4">
        <f t="shared" si="1"/>
        <v>0.93959032519384322</v>
      </c>
      <c r="I37" s="4">
        <f t="shared" si="2"/>
        <v>0.90381495944728152</v>
      </c>
      <c r="J37" s="4">
        <f t="shared" si="3"/>
        <v>1</v>
      </c>
    </row>
    <row r="38" spans="1:10" x14ac:dyDescent="0.25">
      <c r="A38" s="15"/>
      <c r="B38" s="16">
        <v>0.95</v>
      </c>
      <c r="C38" s="17">
        <v>8.6969999999999992</v>
      </c>
      <c r="D38" s="18">
        <v>15.765000000000001</v>
      </c>
      <c r="E38" s="19">
        <v>0.3916</v>
      </c>
      <c r="F38" s="20">
        <v>136.13</v>
      </c>
      <c r="G38" s="18">
        <v>5.234</v>
      </c>
      <c r="H38" s="4">
        <f t="shared" si="1"/>
        <v>0.94931142228908683</v>
      </c>
      <c r="I38" s="4">
        <f t="shared" si="2"/>
        <v>0.94346650645839603</v>
      </c>
      <c r="J38" s="4">
        <f t="shared" si="3"/>
        <v>0.97724563050150937</v>
      </c>
    </row>
    <row r="39" spans="1:10" x14ac:dyDescent="0.25">
      <c r="A39" s="15"/>
      <c r="B39" s="16">
        <v>0.97499999999999998</v>
      </c>
      <c r="C39" s="17">
        <v>9.1349999999999998</v>
      </c>
      <c r="D39" s="18">
        <v>16.344999999999999</v>
      </c>
      <c r="E39" s="19">
        <v>0.35308</v>
      </c>
      <c r="F39" s="20">
        <v>154.66</v>
      </c>
      <c r="G39" s="18">
        <v>4.3410000000000002</v>
      </c>
      <c r="H39" s="4">
        <f t="shared" si="1"/>
        <v>1</v>
      </c>
      <c r="I39" s="4">
        <f t="shared" si="2"/>
        <v>0.97831180534695095</v>
      </c>
      <c r="J39" s="4">
        <f t="shared" si="3"/>
        <v>0.87953121432738901</v>
      </c>
    </row>
    <row r="40" spans="1:10" ht="15.75" thickBot="1" x14ac:dyDescent="0.3">
      <c r="A40" s="21"/>
      <c r="B40" s="22">
        <v>1</v>
      </c>
      <c r="C40" s="23">
        <v>9.1349999999999998</v>
      </c>
      <c r="D40" s="24">
        <v>16.706</v>
      </c>
      <c r="E40" s="25">
        <v>0.37683</v>
      </c>
      <c r="F40" s="26">
        <v>167.46</v>
      </c>
      <c r="G40" s="24">
        <v>5.7619999999999996</v>
      </c>
      <c r="H40" s="4">
        <f t="shared" si="1"/>
        <v>1</v>
      </c>
      <c r="I40" s="4">
        <f t="shared" si="2"/>
        <v>1</v>
      </c>
      <c r="J40" s="4">
        <f t="shared" si="3"/>
        <v>0.93977829075873265</v>
      </c>
    </row>
    <row r="41" spans="1:10" ht="15.75" thickTop="1" x14ac:dyDescent="0.25">
      <c r="A41" s="10" t="s">
        <v>36</v>
      </c>
      <c r="B41" s="11"/>
      <c r="C41" s="12">
        <f t="shared" ref="C41:G41" si="4">AVERAGE(C2:C40)</f>
        <v>5.0230769230769221</v>
      </c>
      <c r="D41" s="12">
        <f t="shared" si="4"/>
        <v>6.7364871794871801</v>
      </c>
      <c r="E41" s="13">
        <f t="shared" si="4"/>
        <v>0.19755307692307694</v>
      </c>
      <c r="F41" s="14">
        <f t="shared" si="4"/>
        <v>141.18769230769229</v>
      </c>
      <c r="G41" s="12">
        <f t="shared" si="4"/>
        <v>4.2908205128205124</v>
      </c>
      <c r="H41" s="12">
        <f t="shared" ref="H41" si="5">AVERAGE(H2:H40)</f>
        <v>0.5241380538221182</v>
      </c>
      <c r="I41" s="12">
        <f t="shared" ref="I41" si="6">AVERAGE(I2:I40)</f>
        <v>0.40105059654473901</v>
      </c>
      <c r="J41" s="12">
        <f t="shared" ref="J41" si="7">AVERAGE(J2:J40)</f>
        <v>0.4850031123590901</v>
      </c>
    </row>
    <row r="42" spans="1:10" x14ac:dyDescent="0.25">
      <c r="A42" s="10" t="s">
        <v>37</v>
      </c>
      <c r="B42" s="10"/>
      <c r="C42" s="12">
        <f>_xlfn.STDEV.S(C2:C40)</f>
        <v>2.6475839371875356</v>
      </c>
      <c r="D42" s="12">
        <f t="shared" ref="D42:G42" si="8">_xlfn.STDEV.S(D2:D40)</f>
        <v>5.2181096893505847</v>
      </c>
      <c r="E42" s="13">
        <f t="shared" si="8"/>
        <v>0.12747818711561359</v>
      </c>
      <c r="F42" s="12">
        <f t="shared" si="8"/>
        <v>13.747944240874792</v>
      </c>
      <c r="G42" s="12">
        <f t="shared" si="8"/>
        <v>1.1451792521558184</v>
      </c>
      <c r="H42" s="12">
        <f t="shared" ref="H42:J42" si="9">_xlfn.STDEV.S(H2:H40)</f>
        <v>0.30639786334770658</v>
      </c>
      <c r="I42" s="12">
        <f t="shared" si="9"/>
        <v>0.31349412372187352</v>
      </c>
      <c r="J42" s="12">
        <f t="shared" si="9"/>
        <v>0.32337634031509516</v>
      </c>
    </row>
    <row r="43" spans="1:10" x14ac:dyDescent="0.25">
      <c r="A43" s="10" t="s">
        <v>38</v>
      </c>
      <c r="B43" s="10"/>
      <c r="C43" s="10">
        <f>LARGE(C2:C40,1)</f>
        <v>9.1349999999999998</v>
      </c>
      <c r="D43" s="10">
        <f t="shared" ref="D43:G43" si="10">LARGE(D2:D40,1)</f>
        <v>16.706</v>
      </c>
      <c r="E43" s="10">
        <f t="shared" si="10"/>
        <v>0.40056999999999998</v>
      </c>
      <c r="F43" s="10">
        <f t="shared" si="10"/>
        <v>171.48</v>
      </c>
      <c r="G43" s="10">
        <f t="shared" si="10"/>
        <v>7.2480000000000002</v>
      </c>
      <c r="H43" s="10">
        <f t="shared" ref="H43:J43" si="11">LARGE(H2:H40,1)</f>
        <v>1</v>
      </c>
      <c r="I43" s="10">
        <f t="shared" si="11"/>
        <v>1</v>
      </c>
      <c r="J43" s="10">
        <f t="shared" si="11"/>
        <v>1</v>
      </c>
    </row>
    <row r="44" spans="1:10" x14ac:dyDescent="0.25">
      <c r="A44" s="10" t="s">
        <v>39</v>
      </c>
      <c r="C44" s="10">
        <f>+SMALL(C2:C40,1)</f>
        <v>0.49399999999999999</v>
      </c>
      <c r="D44" s="10">
        <f t="shared" ref="D44:G44" si="12">+SMALL(D2:D40,1)</f>
        <v>6.0999999999999999E-2</v>
      </c>
      <c r="E44" s="10">
        <f t="shared" si="12"/>
        <v>6.3600000000000002E-3</v>
      </c>
      <c r="F44" s="10">
        <f t="shared" si="12"/>
        <v>111.92</v>
      </c>
      <c r="G44" s="10">
        <f t="shared" si="12"/>
        <v>2.3330000000000002</v>
      </c>
      <c r="H44" s="10">
        <f t="shared" ref="H44:J44" si="13">+SMALL(H2:H40,1)</f>
        <v>0</v>
      </c>
      <c r="I44" s="10">
        <f t="shared" si="13"/>
        <v>0</v>
      </c>
      <c r="J44" s="10">
        <f t="shared" si="1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21ED-0F51-4ACC-9E6F-EB8B59F8E470}">
  <dimension ref="A1"/>
  <sheetViews>
    <sheetView tabSelected="1" topLeftCell="A10" zoomScale="160" zoomScaleNormal="160" workbookViewId="0">
      <selection activeCell="AA12" sqref="AA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EFA9-8E42-47F0-A211-39125A77F90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2D70-3271-4813-95B4-53C67E948FE6}">
  <dimension ref="A1:E5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  <col min="2" max="2" width="10.140625" bestFit="1" customWidth="1"/>
    <col min="3" max="3" width="10.7109375" bestFit="1" customWidth="1"/>
    <col min="4" max="4" width="12.42578125" bestFit="1" customWidth="1"/>
    <col min="5" max="5" width="9.5703125" bestFit="1" customWidth="1"/>
  </cols>
  <sheetData>
    <row r="1" spans="1:5" ht="15.75" thickTop="1" x14ac:dyDescent="0.25">
      <c r="A1" s="30"/>
      <c r="B1" s="30" t="s">
        <v>1</v>
      </c>
      <c r="C1" s="30" t="s">
        <v>0</v>
      </c>
      <c r="D1" s="30" t="s">
        <v>34</v>
      </c>
      <c r="E1" s="30" t="s">
        <v>35</v>
      </c>
    </row>
    <row r="2" spans="1:5" x14ac:dyDescent="0.25">
      <c r="A2" s="6" t="s">
        <v>1</v>
      </c>
      <c r="B2" s="6">
        <v>1</v>
      </c>
      <c r="C2" s="6"/>
      <c r="D2" s="6"/>
      <c r="E2" s="6"/>
    </row>
    <row r="3" spans="1:5" x14ac:dyDescent="0.25">
      <c r="A3" s="6" t="s">
        <v>0</v>
      </c>
      <c r="B3" s="28">
        <v>0.99865762324229979</v>
      </c>
      <c r="C3" s="6">
        <v>1</v>
      </c>
      <c r="D3" s="6"/>
      <c r="E3" s="6"/>
    </row>
    <row r="4" spans="1:5" x14ac:dyDescent="0.25">
      <c r="A4" s="6" t="s">
        <v>34</v>
      </c>
      <c r="B4" s="28">
        <v>0.98585036349761002</v>
      </c>
      <c r="C4" s="28">
        <v>0.98095869269465252</v>
      </c>
      <c r="D4" s="6">
        <v>1</v>
      </c>
      <c r="E4" s="6"/>
    </row>
    <row r="5" spans="1:5" ht="15.75" thickBot="1" x14ac:dyDescent="0.3">
      <c r="A5" s="7" t="s">
        <v>35</v>
      </c>
      <c r="B5" s="29">
        <v>0.99005471343408824</v>
      </c>
      <c r="C5" s="29">
        <v>0.99033232046210296</v>
      </c>
      <c r="D5" s="29">
        <v>0.98120453955549303</v>
      </c>
      <c r="E5" s="7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EF68-95E3-4338-9AC8-2829E22043E9}">
  <dimension ref="A1:I62"/>
  <sheetViews>
    <sheetView workbookViewId="0">
      <selection sqref="A1:I62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9" t="s">
        <v>5</v>
      </c>
      <c r="B3" s="9"/>
    </row>
    <row r="4" spans="1:9" x14ac:dyDescent="0.25">
      <c r="A4" s="6" t="s">
        <v>6</v>
      </c>
      <c r="B4" s="6">
        <v>0.99857662417490145</v>
      </c>
    </row>
    <row r="5" spans="1:9" x14ac:dyDescent="0.25">
      <c r="A5" s="6" t="s">
        <v>7</v>
      </c>
      <c r="B5" s="6">
        <v>0.99715527434854234</v>
      </c>
    </row>
    <row r="6" spans="1:9" x14ac:dyDescent="0.25">
      <c r="A6" s="6" t="s">
        <v>8</v>
      </c>
      <c r="B6" s="6">
        <v>0.99707625419155732</v>
      </c>
    </row>
    <row r="7" spans="1:9" x14ac:dyDescent="0.25">
      <c r="A7" s="6" t="s">
        <v>9</v>
      </c>
      <c r="B7" s="6">
        <v>0.13922977907320505</v>
      </c>
    </row>
    <row r="8" spans="1:9" ht="15.75" thickBot="1" x14ac:dyDescent="0.3">
      <c r="A8" s="7" t="s">
        <v>10</v>
      </c>
      <c r="B8" s="7">
        <v>38</v>
      </c>
    </row>
    <row r="10" spans="1:9" ht="15.75" thickBot="1" x14ac:dyDescent="0.3">
      <c r="A10" t="s">
        <v>11</v>
      </c>
    </row>
    <row r="11" spans="1:9" x14ac:dyDescent="0.25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25">
      <c r="A12" s="6" t="s">
        <v>12</v>
      </c>
      <c r="B12" s="6">
        <v>1</v>
      </c>
      <c r="C12" s="6">
        <v>244.61842783871316</v>
      </c>
      <c r="D12" s="6">
        <v>244.61842783871316</v>
      </c>
      <c r="E12" s="6">
        <v>12618.998903515978</v>
      </c>
      <c r="F12" s="6">
        <v>1.9682772407641046E-47</v>
      </c>
    </row>
    <row r="13" spans="1:9" x14ac:dyDescent="0.25">
      <c r="A13" s="6" t="s">
        <v>13</v>
      </c>
      <c r="B13" s="6">
        <v>36</v>
      </c>
      <c r="C13" s="6">
        <v>0.69785752970784565</v>
      </c>
      <c r="D13" s="6">
        <v>1.938493138077349E-2</v>
      </c>
      <c r="E13" s="6"/>
      <c r="F13" s="6"/>
    </row>
    <row r="14" spans="1:9" ht="15.75" thickBot="1" x14ac:dyDescent="0.3">
      <c r="A14" s="7" t="s">
        <v>14</v>
      </c>
      <c r="B14" s="7">
        <v>37</v>
      </c>
      <c r="C14" s="7">
        <v>245.31628536842101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31</v>
      </c>
      <c r="I16" s="8" t="s">
        <v>32</v>
      </c>
    </row>
    <row r="17" spans="1:9" x14ac:dyDescent="0.25">
      <c r="A17" s="6" t="s">
        <v>15</v>
      </c>
      <c r="B17" s="6">
        <v>0.16777152861363298</v>
      </c>
      <c r="C17" s="6">
        <v>4.9710228338505601E-2</v>
      </c>
      <c r="D17" s="6">
        <v>3.3749901020606852</v>
      </c>
      <c r="E17" s="6">
        <v>1.7803910464352839E-3</v>
      </c>
      <c r="F17" s="6">
        <v>6.6954512732941313E-2</v>
      </c>
      <c r="G17" s="6">
        <v>0.26858854449432468</v>
      </c>
      <c r="H17" s="6">
        <v>3.258532667090655E-2</v>
      </c>
      <c r="I17" s="6">
        <v>0.30295773055635944</v>
      </c>
    </row>
    <row r="18" spans="1:9" ht="15.75" thickBot="1" x14ac:dyDescent="0.3">
      <c r="A18" s="7">
        <v>0.05</v>
      </c>
      <c r="B18" s="7">
        <v>9.2548681474997281</v>
      </c>
      <c r="C18" s="7">
        <v>8.2386828422934308E-2</v>
      </c>
      <c r="D18" s="7">
        <v>112.33431756821237</v>
      </c>
      <c r="E18" s="7">
        <v>1.9682772407640764E-47</v>
      </c>
      <c r="F18" s="7">
        <v>9.0877799150153695</v>
      </c>
      <c r="G18" s="7">
        <v>9.4219563799840866</v>
      </c>
      <c r="H18" s="7">
        <v>9.030818433852037</v>
      </c>
      <c r="I18" s="7">
        <v>9.4789178611474192</v>
      </c>
    </row>
    <row r="22" spans="1:9" x14ac:dyDescent="0.25">
      <c r="A22" t="s">
        <v>26</v>
      </c>
      <c r="F22" t="s">
        <v>29</v>
      </c>
    </row>
    <row r="23" spans="1:9" ht="15.75" thickBot="1" x14ac:dyDescent="0.3"/>
    <row r="24" spans="1:9" x14ac:dyDescent="0.25">
      <c r="A24" s="8" t="s">
        <v>27</v>
      </c>
      <c r="B24" s="8" t="s">
        <v>42</v>
      </c>
      <c r="C24" s="8" t="s">
        <v>28</v>
      </c>
      <c r="D24" s="8" t="s">
        <v>33</v>
      </c>
      <c r="F24" s="8" t="s">
        <v>30</v>
      </c>
      <c r="G24" s="8">
        <v>0.49399999999999999</v>
      </c>
    </row>
    <row r="25" spans="1:9" x14ac:dyDescent="0.25">
      <c r="A25" s="6">
        <v>1</v>
      </c>
      <c r="B25" s="6">
        <v>0.86188663967611256</v>
      </c>
      <c r="C25" s="6">
        <v>-0.11988663967611257</v>
      </c>
      <c r="D25" s="6">
        <v>-0.87294778047182475</v>
      </c>
      <c r="F25" s="6">
        <v>1.3157894736842106</v>
      </c>
      <c r="G25" s="6">
        <v>0.74199999999999999</v>
      </c>
    </row>
    <row r="26" spans="1:9" x14ac:dyDescent="0.25">
      <c r="A26" s="6">
        <v>2</v>
      </c>
      <c r="B26" s="6">
        <v>1.0932583433636058</v>
      </c>
      <c r="C26" s="6">
        <v>-3.8258343363605896E-2</v>
      </c>
      <c r="D26" s="6">
        <v>-0.27857596154180303</v>
      </c>
      <c r="F26" s="6">
        <v>3.9473684210526319</v>
      </c>
      <c r="G26" s="6">
        <v>1.0549999999999999</v>
      </c>
    </row>
    <row r="27" spans="1:9" x14ac:dyDescent="0.25">
      <c r="A27" s="6">
        <v>3</v>
      </c>
      <c r="B27" s="6">
        <v>1.324630047051099</v>
      </c>
      <c r="C27" s="6">
        <v>-7.0630047051098988E-2</v>
      </c>
      <c r="D27" s="6">
        <v>-0.51428868950242534</v>
      </c>
      <c r="F27" s="6">
        <v>6.5789473684210531</v>
      </c>
      <c r="G27" s="6">
        <v>1.254</v>
      </c>
    </row>
    <row r="28" spans="1:9" x14ac:dyDescent="0.25">
      <c r="A28" s="6">
        <v>4</v>
      </c>
      <c r="B28" s="6">
        <v>1.5560017507385921</v>
      </c>
      <c r="C28" s="6">
        <v>4.0998249261407826E-2</v>
      </c>
      <c r="D28" s="6">
        <v>0.29852643124092515</v>
      </c>
      <c r="F28" s="6">
        <v>9.2105263157894743</v>
      </c>
      <c r="G28" s="6">
        <v>1.597</v>
      </c>
    </row>
    <row r="29" spans="1:9" x14ac:dyDescent="0.25">
      <c r="A29" s="6">
        <v>5</v>
      </c>
      <c r="B29" s="6">
        <v>1.7873734544260853</v>
      </c>
      <c r="C29" s="6">
        <v>-0.12237345442608527</v>
      </c>
      <c r="D29" s="6">
        <v>-0.89105538130456208</v>
      </c>
      <c r="F29" s="6">
        <v>11.842105263157896</v>
      </c>
      <c r="G29" s="6">
        <v>1.665</v>
      </c>
    </row>
    <row r="30" spans="1:9" x14ac:dyDescent="0.25">
      <c r="A30" s="6">
        <v>6</v>
      </c>
      <c r="B30" s="6">
        <v>2.0187451581135787</v>
      </c>
      <c r="C30" s="6">
        <v>-2.7745158113578583E-2</v>
      </c>
      <c r="D30" s="6">
        <v>-0.2020247982554316</v>
      </c>
      <c r="F30" s="6">
        <v>14.473684210526317</v>
      </c>
      <c r="G30" s="6">
        <v>1.9910000000000001</v>
      </c>
    </row>
    <row r="31" spans="1:9" x14ac:dyDescent="0.25">
      <c r="A31" s="6">
        <v>7</v>
      </c>
      <c r="B31" s="6">
        <v>2.2501168618010721</v>
      </c>
      <c r="C31" s="6">
        <v>6.9883138198927774E-2</v>
      </c>
      <c r="D31" s="6">
        <v>0.5088501149750293</v>
      </c>
      <c r="F31" s="6">
        <v>17.10526315789474</v>
      </c>
      <c r="G31" s="6">
        <v>2.3199999999999998</v>
      </c>
    </row>
    <row r="32" spans="1:9" x14ac:dyDescent="0.25">
      <c r="A32" s="6">
        <v>8</v>
      </c>
      <c r="B32" s="6">
        <v>2.481488565488565</v>
      </c>
      <c r="C32" s="6">
        <v>-8.04885654885652E-2</v>
      </c>
      <c r="D32" s="6">
        <v>-0.58607293345134837</v>
      </c>
      <c r="F32" s="6">
        <v>19.736842105263158</v>
      </c>
      <c r="G32" s="6">
        <v>2.4009999999999998</v>
      </c>
    </row>
    <row r="33" spans="1:7" x14ac:dyDescent="0.25">
      <c r="A33" s="6">
        <v>9</v>
      </c>
      <c r="B33" s="6">
        <v>2.7128602691760584</v>
      </c>
      <c r="C33" s="6">
        <v>-8.9860269176058161E-2</v>
      </c>
      <c r="D33" s="6">
        <v>-0.65431246335508508</v>
      </c>
      <c r="F33" s="6">
        <v>22.368421052631582</v>
      </c>
      <c r="G33" s="6">
        <v>2.6230000000000002</v>
      </c>
    </row>
    <row r="34" spans="1:7" x14ac:dyDescent="0.25">
      <c r="A34" s="6">
        <v>10</v>
      </c>
      <c r="B34" s="6">
        <v>2.9442319728635513</v>
      </c>
      <c r="C34" s="6">
        <v>0.18276802713644846</v>
      </c>
      <c r="D34" s="6">
        <v>1.3308150437864568</v>
      </c>
      <c r="F34" s="6">
        <v>25</v>
      </c>
      <c r="G34" s="6">
        <v>3.1269999999999998</v>
      </c>
    </row>
    <row r="35" spans="1:7" x14ac:dyDescent="0.25">
      <c r="A35" s="6">
        <v>11</v>
      </c>
      <c r="B35" s="6">
        <v>3.1756036765510447</v>
      </c>
      <c r="C35" s="6">
        <v>-1.8603676551044668E-2</v>
      </c>
      <c r="D35" s="6">
        <v>-0.13546161772257934</v>
      </c>
      <c r="F35" s="6">
        <v>27.631578947368425</v>
      </c>
      <c r="G35" s="6">
        <v>3.157</v>
      </c>
    </row>
    <row r="36" spans="1:7" x14ac:dyDescent="0.25">
      <c r="A36" s="6">
        <v>12</v>
      </c>
      <c r="B36" s="6">
        <v>3.4069753802385376</v>
      </c>
      <c r="C36" s="6">
        <v>-9.1975380238537685E-2</v>
      </c>
      <c r="D36" s="6">
        <v>-0.66971352482808255</v>
      </c>
      <c r="F36" s="6">
        <v>30.263157894736842</v>
      </c>
      <c r="G36" s="6">
        <v>3.3149999999999999</v>
      </c>
    </row>
    <row r="37" spans="1:7" x14ac:dyDescent="0.25">
      <c r="A37" s="6">
        <v>13</v>
      </c>
      <c r="B37" s="6">
        <v>3.638347083926031</v>
      </c>
      <c r="C37" s="6">
        <v>5.5652916073968939E-2</v>
      </c>
      <c r="D37" s="6">
        <v>0.40523355809125999</v>
      </c>
      <c r="F37" s="6">
        <v>32.894736842105267</v>
      </c>
      <c r="G37" s="6">
        <v>3.694</v>
      </c>
    </row>
    <row r="38" spans="1:7" x14ac:dyDescent="0.25">
      <c r="A38" s="6">
        <v>14</v>
      </c>
      <c r="B38" s="6">
        <v>3.8697187876135244</v>
      </c>
      <c r="C38" s="6">
        <v>8.728121238647546E-2</v>
      </c>
      <c r="D38" s="6">
        <v>0.63553320733240082</v>
      </c>
      <c r="F38" s="6">
        <v>35.526315789473692</v>
      </c>
      <c r="G38" s="6">
        <v>3.9569999999999999</v>
      </c>
    </row>
    <row r="39" spans="1:7" x14ac:dyDescent="0.25">
      <c r="A39" s="6">
        <v>15</v>
      </c>
      <c r="B39" s="6">
        <v>4.1010904913010169</v>
      </c>
      <c r="C39" s="6">
        <v>7.190950869898316E-2</v>
      </c>
      <c r="D39" s="6">
        <v>0.52360501706600338</v>
      </c>
      <c r="F39" s="6">
        <v>38.15789473684211</v>
      </c>
      <c r="G39" s="6">
        <v>4.173</v>
      </c>
    </row>
    <row r="40" spans="1:7" x14ac:dyDescent="0.25">
      <c r="A40" s="6">
        <v>16</v>
      </c>
      <c r="B40" s="6">
        <v>4.3324621949885112</v>
      </c>
      <c r="C40" s="6">
        <v>-0.13046219498851119</v>
      </c>
      <c r="D40" s="6">
        <v>-0.9499530878368192</v>
      </c>
      <c r="F40" s="6">
        <v>40.789473684210527</v>
      </c>
      <c r="G40" s="6">
        <v>4.202</v>
      </c>
    </row>
    <row r="41" spans="1:7" x14ac:dyDescent="0.25">
      <c r="A41" s="6">
        <v>17</v>
      </c>
      <c r="B41" s="6">
        <v>4.5638338986760036</v>
      </c>
      <c r="C41" s="6">
        <v>-6.8338986760032583E-3</v>
      </c>
      <c r="D41" s="6">
        <v>-4.9760646368129373E-2</v>
      </c>
      <c r="F41" s="6">
        <v>43.421052631578952</v>
      </c>
      <c r="G41" s="6">
        <v>4.5570000000000004</v>
      </c>
    </row>
    <row r="42" spans="1:7" x14ac:dyDescent="0.25">
      <c r="A42" s="6">
        <v>18</v>
      </c>
      <c r="B42" s="6">
        <v>4.795205602363497</v>
      </c>
      <c r="C42" s="6">
        <v>-0.1072056023634973</v>
      </c>
      <c r="D42" s="6">
        <v>-0.78061152510563503</v>
      </c>
      <c r="F42" s="6">
        <v>46.052631578947377</v>
      </c>
      <c r="G42" s="6">
        <v>4.6879999999999997</v>
      </c>
    </row>
    <row r="43" spans="1:7" x14ac:dyDescent="0.25">
      <c r="A43" s="6">
        <v>19</v>
      </c>
      <c r="B43" s="6">
        <v>5.0265773060509904</v>
      </c>
      <c r="C43" s="6">
        <v>9.4226939490091866E-3</v>
      </c>
      <c r="D43" s="6">
        <v>6.8610812606601054E-2</v>
      </c>
      <c r="F43" s="6">
        <v>48.684210526315795</v>
      </c>
      <c r="G43" s="6">
        <v>5.0359999999999996</v>
      </c>
    </row>
    <row r="44" spans="1:7" x14ac:dyDescent="0.25">
      <c r="A44" s="6">
        <v>20</v>
      </c>
      <c r="B44" s="6">
        <v>5.2579490097384838</v>
      </c>
      <c r="C44" s="6">
        <v>0.23705099026151633</v>
      </c>
      <c r="D44" s="6">
        <v>1.7260733670281549</v>
      </c>
      <c r="F44" s="6">
        <v>51.315789473684212</v>
      </c>
      <c r="G44" s="6">
        <v>5.4950000000000001</v>
      </c>
    </row>
    <row r="45" spans="1:7" x14ac:dyDescent="0.25">
      <c r="A45" s="6">
        <v>21</v>
      </c>
      <c r="B45" s="6">
        <v>5.4893207134259763</v>
      </c>
      <c r="C45" s="6">
        <v>3.3679286574023415E-2</v>
      </c>
      <c r="D45" s="6">
        <v>0.24523381873156522</v>
      </c>
      <c r="F45" s="6">
        <v>53.947368421052637</v>
      </c>
      <c r="G45" s="6">
        <v>5.5229999999999997</v>
      </c>
    </row>
    <row r="46" spans="1:7" x14ac:dyDescent="0.25">
      <c r="A46" s="6">
        <v>22</v>
      </c>
      <c r="B46" s="6">
        <v>5.7206924171134697</v>
      </c>
      <c r="C46" s="6">
        <v>0.2233075828865303</v>
      </c>
      <c r="D46" s="6">
        <v>1.6260015241895687</v>
      </c>
      <c r="F46" s="6">
        <v>56.578947368421062</v>
      </c>
      <c r="G46" s="6">
        <v>5.944</v>
      </c>
    </row>
    <row r="47" spans="1:7" x14ac:dyDescent="0.25">
      <c r="A47" s="6">
        <v>23</v>
      </c>
      <c r="B47" s="6">
        <v>5.952064120800963</v>
      </c>
      <c r="C47" s="6">
        <v>0.16593587919903729</v>
      </c>
      <c r="D47" s="6">
        <v>1.208252711384507</v>
      </c>
      <c r="F47" s="6">
        <v>59.21052631578948</v>
      </c>
      <c r="G47" s="6">
        <v>6.1180000000000003</v>
      </c>
    </row>
    <row r="48" spans="1:7" x14ac:dyDescent="0.25">
      <c r="A48" s="6">
        <v>24</v>
      </c>
      <c r="B48" s="6">
        <v>6.1834358244884564</v>
      </c>
      <c r="C48" s="6">
        <v>1.1564175511543873E-2</v>
      </c>
      <c r="D48" s="6">
        <v>8.4203889383015762E-2</v>
      </c>
      <c r="F48" s="6">
        <v>61.842105263157897</v>
      </c>
      <c r="G48" s="6">
        <v>6.1849999999999996</v>
      </c>
    </row>
    <row r="49" spans="1:7" x14ac:dyDescent="0.25">
      <c r="A49" s="6">
        <v>25</v>
      </c>
      <c r="B49" s="6">
        <v>6.4148075281759498</v>
      </c>
      <c r="C49" s="6">
        <v>-0.22980752817595018</v>
      </c>
      <c r="D49" s="6">
        <v>-1.6733305078771308</v>
      </c>
      <c r="F49" s="6">
        <v>64.473684210526315</v>
      </c>
      <c r="G49" s="6">
        <v>6.1950000000000003</v>
      </c>
    </row>
    <row r="50" spans="1:7" x14ac:dyDescent="0.25">
      <c r="A50" s="6">
        <v>26</v>
      </c>
      <c r="B50" s="6">
        <v>6.6461792318634423</v>
      </c>
      <c r="C50" s="6">
        <v>8.7820768136557703E-2</v>
      </c>
      <c r="D50" s="6">
        <v>0.63946195198441191</v>
      </c>
      <c r="F50" s="6">
        <v>67.10526315789474</v>
      </c>
      <c r="G50" s="6">
        <v>6.734</v>
      </c>
    </row>
    <row r="51" spans="1:7" x14ac:dyDescent="0.25">
      <c r="A51" s="6">
        <v>27</v>
      </c>
      <c r="B51" s="6">
        <v>6.8775509355509357</v>
      </c>
      <c r="C51" s="6">
        <v>5.7449064449063947E-2</v>
      </c>
      <c r="D51" s="6">
        <v>0.4183121108113399</v>
      </c>
      <c r="F51" s="6">
        <v>69.736842105263165</v>
      </c>
      <c r="G51" s="6">
        <v>6.9349999999999996</v>
      </c>
    </row>
    <row r="52" spans="1:7" x14ac:dyDescent="0.25">
      <c r="A52" s="6">
        <v>28</v>
      </c>
      <c r="B52" s="6">
        <v>7.108922639238429</v>
      </c>
      <c r="C52" s="6">
        <v>0.16907736076157054</v>
      </c>
      <c r="D52" s="6">
        <v>1.2311272315546888</v>
      </c>
      <c r="F52" s="6">
        <v>72.368421052631575</v>
      </c>
      <c r="G52" s="6">
        <v>7.21</v>
      </c>
    </row>
    <row r="53" spans="1:7" x14ac:dyDescent="0.25">
      <c r="A53" s="6">
        <v>29</v>
      </c>
      <c r="B53" s="6">
        <v>7.3402943429259224</v>
      </c>
      <c r="C53" s="6">
        <v>-0.13029434292592246</v>
      </c>
      <c r="D53" s="6">
        <v>-0.94873088254455051</v>
      </c>
      <c r="F53" s="6">
        <v>75</v>
      </c>
      <c r="G53" s="6">
        <v>7.2779999999999996</v>
      </c>
    </row>
    <row r="54" spans="1:7" x14ac:dyDescent="0.25">
      <c r="A54" s="6">
        <v>30</v>
      </c>
      <c r="B54" s="6">
        <v>7.5716660466134158</v>
      </c>
      <c r="C54" s="6">
        <v>0.13133395338658449</v>
      </c>
      <c r="D54" s="6">
        <v>0.95630074726544012</v>
      </c>
      <c r="F54" s="6">
        <v>77.631578947368425</v>
      </c>
      <c r="G54" s="6">
        <v>7.7030000000000003</v>
      </c>
    </row>
    <row r="55" spans="1:7" x14ac:dyDescent="0.25">
      <c r="A55" s="6">
        <v>31</v>
      </c>
      <c r="B55" s="6">
        <v>7.8030377503009083</v>
      </c>
      <c r="C55" s="6">
        <v>0.18796224969909137</v>
      </c>
      <c r="D55" s="6">
        <v>1.3686364813510234</v>
      </c>
      <c r="F55" s="6">
        <v>80.263157894736835</v>
      </c>
      <c r="G55" s="6">
        <v>7.9909999999999997</v>
      </c>
    </row>
    <row r="56" spans="1:7" x14ac:dyDescent="0.25">
      <c r="A56" s="6">
        <v>32</v>
      </c>
      <c r="B56" s="6">
        <v>8.0344094539884026</v>
      </c>
      <c r="C56" s="6">
        <v>1.9590546011597709E-2</v>
      </c>
      <c r="D56" s="6">
        <v>0.14264745183664412</v>
      </c>
      <c r="F56" s="6">
        <v>82.89473684210526</v>
      </c>
      <c r="G56" s="6">
        <v>8.0540000000000003</v>
      </c>
    </row>
    <row r="57" spans="1:7" x14ac:dyDescent="0.25">
      <c r="A57" s="6">
        <v>33</v>
      </c>
      <c r="B57" s="6">
        <v>8.2657811576758942</v>
      </c>
      <c r="C57" s="6">
        <v>-0.12478115767589415</v>
      </c>
      <c r="D57" s="6">
        <v>-0.90858693622705977</v>
      </c>
      <c r="F57" s="6">
        <v>85.526315789473685</v>
      </c>
      <c r="G57" s="6">
        <v>8.141</v>
      </c>
    </row>
    <row r="58" spans="1:7" x14ac:dyDescent="0.25">
      <c r="A58" s="6">
        <v>34</v>
      </c>
      <c r="B58" s="6">
        <v>8.4971528613633893</v>
      </c>
      <c r="C58" s="6">
        <v>0.26884713863661069</v>
      </c>
      <c r="D58" s="6">
        <v>1.957595221561558</v>
      </c>
      <c r="F58" s="6">
        <v>88.15789473684211</v>
      </c>
      <c r="G58" s="6">
        <v>8.6129999999999995</v>
      </c>
    </row>
    <row r="59" spans="1:7" x14ac:dyDescent="0.25">
      <c r="A59" s="6">
        <v>35</v>
      </c>
      <c r="B59" s="6">
        <v>8.7285245650508827</v>
      </c>
      <c r="C59" s="6">
        <v>-0.11552456505088315</v>
      </c>
      <c r="D59" s="6">
        <v>-0.84118558100878305</v>
      </c>
      <c r="F59" s="6">
        <v>90.789473684210535</v>
      </c>
      <c r="G59" s="6">
        <v>8.6969999999999992</v>
      </c>
    </row>
    <row r="60" spans="1:7" x14ac:dyDescent="0.25">
      <c r="A60" s="6">
        <v>36</v>
      </c>
      <c r="B60" s="6">
        <v>8.9598962687383743</v>
      </c>
      <c r="C60" s="6">
        <v>-0.26289626873837513</v>
      </c>
      <c r="D60" s="6">
        <v>-1.9142642992538206</v>
      </c>
      <c r="F60" s="6">
        <v>93.421052631578945</v>
      </c>
      <c r="G60" s="6">
        <v>8.766</v>
      </c>
    </row>
    <row r="61" spans="1:7" x14ac:dyDescent="0.25">
      <c r="A61" s="6">
        <v>37</v>
      </c>
      <c r="B61" s="6">
        <v>9.1912679724258677</v>
      </c>
      <c r="C61" s="6">
        <v>-5.6267972425867896E-2</v>
      </c>
      <c r="D61" s="6">
        <v>-0.40971205610159561</v>
      </c>
      <c r="F61" s="6">
        <v>96.05263157894737</v>
      </c>
      <c r="G61" s="6">
        <v>9.1349999999999998</v>
      </c>
    </row>
    <row r="62" spans="1:7" ht="15.75" thickBot="1" x14ac:dyDescent="0.3">
      <c r="A62" s="7">
        <v>38</v>
      </c>
      <c r="B62" s="7">
        <v>9.4226396761133611</v>
      </c>
      <c r="C62" s="7">
        <v>-0.28763967611336128</v>
      </c>
      <c r="D62" s="7">
        <v>-2.0944320194239614</v>
      </c>
      <c r="F62" s="7">
        <v>98.684210526315795</v>
      </c>
      <c r="G62" s="7">
        <v>9.1349999999999998</v>
      </c>
    </row>
  </sheetData>
  <sortState xmlns:xlrd2="http://schemas.microsoft.com/office/spreadsheetml/2017/richdata2" ref="G25:G62">
    <sortCondition ref="G25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Planilha13</vt:lpstr>
      <vt:lpstr>Tabela</vt:lpstr>
      <vt:lpstr>Graficos</vt:lpstr>
      <vt:lpstr>Residuos</vt:lpstr>
      <vt:lpstr>Correlações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Leard Fernandes</dc:creator>
  <cp:lastModifiedBy>Leard Fernandes</cp:lastModifiedBy>
  <dcterms:created xsi:type="dcterms:W3CDTF">2020-11-23T01:02:51Z</dcterms:created>
  <dcterms:modified xsi:type="dcterms:W3CDTF">2020-11-28T21:11:22Z</dcterms:modified>
</cp:coreProperties>
</file>