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5/"/>
    </mc:Choice>
  </mc:AlternateContent>
  <xr:revisionPtr revIDLastSave="34" documentId="8_{C8B87B28-FD24-4AA0-938B-7EE514AE5803}" xr6:coauthVersionLast="45" xr6:coauthVersionMax="45" xr10:uidLastSave="{EEB1A794-178A-4AB9-8FB7-1A118CD59CB6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  <sheet name="Part Numbers" sheetId="10" r:id="rId3"/>
  </sheets>
  <definedNames>
    <definedName name="Items">Data!$P$11:$R$13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<sst xmlns="http://schemas.openxmlformats.org/spreadsheetml/2006/main" count="2157" uniqueCount="51">
  <si>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</si>
  <si>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</si>
  <si>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</si>
  <si>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</si>
  <si>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</si>
  <si>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</si>
  <si>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</si>
  <si>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</si>
  <si>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</si>
  <si>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</si>
  <si>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</si>
  <si>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</si>
  <si>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</si>
  <si>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</si>
  <si>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</si>
  <si>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</si>
  <si>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</si>
  <si>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</si>
  <si>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</si>
  <si>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</si>
  <si>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</si>
  <si>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</si>
  <si>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</si>
  <si>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</si>
  <si>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</si>
  <si>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</si>
  <si>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</si>
  <si>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</si>
  <si>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</si>
  <si>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</si>
  <si>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</si>
  <si>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</si>
  <si>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</si>
  <si>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</si>
  <si>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</si>
  <si>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</si>
  <si>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</si>
  <si>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</si>
  <si>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</si>
  <si>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</si>
  <si>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Marchesa</t>
  </si>
  <si>
    <t>B</t>
  </si>
  <si>
    <t>A</t>
  </si>
  <si>
    <t>Name</t>
  </si>
  <si>
    <t>Desc</t>
  </si>
  <si>
    <t>Total</t>
  </si>
  <si>
    <t>Item A</t>
  </si>
  <si>
    <t>Item B</t>
  </si>
  <si>
    <t>Sum of Profit</t>
  </si>
  <si>
    <t>Item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</si>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</sst>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  <xf numFmtId="0" fontId="0" fillId="0" borderId="0" xfId="0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31">
    <dxf>
      <numFmt numFmtId="174" formatCode="&quot;$&quot;#,##0_);[Red]\(&quot;$&quot;#,##0\)\ &quot;Loss&quot;;&quot;No Data&quot;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74" formatCode="&quot;$&quot;#,##0_);[Red]\(&quot;$&quot;#,##0\)\ &quot;Loss&quot;;&quot;No Data&quot;"/>
    </dxf>
    <dxf>
      <numFmt numFmtId="173" formatCode="#;\-#\ &quot;Loss&quot;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73" formatCode="#;\-#\ &quot;Loss&quot;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72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0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rofit" fld="9" baseField="1" baseItem="4"/>
  </dataFields>
  <formats count="3">
    <format dxfId="14">
      <pivotArea collapsedLevelsAreSubtotals="1" fieldPosition="0">
        <references count="3">
          <reference field="0" count="1" selected="0">
            <x v="4"/>
          </reference>
          <reference field="1" count="1">
            <x v="5"/>
          </reference>
          <reference field="12" count="1" selected="0">
            <x v="0"/>
          </reference>
        </references>
      </pivotArea>
    </format>
    <format dxfId="12">
      <pivotArea collapsedLevelsAreSubtotals="1" fieldPosition="0">
        <references count="3">
          <reference field="0" count="1" selected="0">
            <x v="4"/>
          </reference>
          <reference field="1" count="1">
            <x v="1"/>
          </reference>
          <reference field="12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30" dataDxfId="29" tableBorderDxfId="28" dataCellStyle="Currency">
  <autoFilter ref="A1:M702" xr:uid="{4B7EB805-F9EA-4D52-A6EF-9D8522B90E4B}"/>
  <tableColumns count="13">
    <tableColumn id="1" xr3:uid="{A4C89D18-3E11-4EC5-94DE-F19E5DF79AF4}" name="Country" dataDxfId="27"/>
    <tableColumn id="2" xr3:uid="{59A6F992-285F-4FB3-838B-4F59215AE3A9}" name="Product" dataDxfId="26" dataCellStyle="Currency"/>
    <tableColumn id="3" xr3:uid="{D1DE52E3-F682-4A49-83B7-8F08699FE953}" name="Units Sold" dataDxfId="25" dataCellStyle="Currency"/>
    <tableColumn id="4" xr3:uid="{EA021B8B-4F9E-4691-BE50-72888DD34D36}" name="Manufacturing Price" dataDxfId="24" dataCellStyle="Currency"/>
    <tableColumn id="5" xr3:uid="{293B3F6D-4F82-4AE4-A55D-BFF0DA154F71}" name="Sale Price" dataDxfId="23" dataCellStyle="Currency"/>
    <tableColumn id="6" xr3:uid="{8D442D01-73CD-497A-898E-339B426A5445}" name="Gross Sales" dataDxfId="22" dataCellStyle="Currency"/>
    <tableColumn id="7" xr3:uid="{1382A941-4E73-4591-A2EA-8BF1037804D2}" name="Discounts" dataDxfId="21" dataCellStyle="Currency"/>
    <tableColumn id="8" xr3:uid="{83E5D471-5442-46C0-B019-F33086384AE5}" name=" Sales" dataDxfId="20" dataCellStyle="Currency"/>
    <tableColumn id="9" xr3:uid="{D5527854-32BD-4678-821D-5D2EB24C4A3B}" name="COGS" dataDxfId="19" dataCellStyle="Currency"/>
    <tableColumn id="14" xr3:uid="{BDDA9D44-971E-4DF9-B6B0-F52CE55ED5D5}" name="Profit" dataDxfId="18" dataCellStyle="Currency">
      <calculatedColumnFormula>SUM(Sales_Data[[#This Row],[ Sales]]-Sales_Data[[#This Row],[COGS]])</calculatedColumnFormula>
    </tableColumn>
    <tableColumn id="11" xr3:uid="{329BC814-6C07-40A0-ACD2-23375D5486B7}" name="Date" dataDxfId="17" dataCellStyle="Currency"/>
    <tableColumn id="12" xr3:uid="{D170F579-BCE6-41C5-9F2C-65DBD8DCE79A}" name="Month Name" dataDxfId="16" dataCellStyle="Currency"/>
    <tableColumn id="13" xr3:uid="{07B74F57-7F23-4544-A202-D48C50362B95}" name="Year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43</v>
      </c>
      <c r="Q11" t="s">
        <v>44</v>
      </c>
      <c r="R11" t="s">
        <v>45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42</v>
      </c>
      <c r="Q12" t="s">
        <v>46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41</v>
      </c>
      <c r="Q13" t="s">
        <v>47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40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E9" sqref="E9"/>
    </sheetView>
  </sheetViews>
  <sheetFormatPr defaultRowHeight="14.4" x14ac:dyDescent="0.3"/>
  <cols>
    <col min="1" max="1" width="14.44140625" bestFit="1" customWidth="1"/>
    <col min="2" max="4" width="12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48</v>
      </c>
      <c r="B3" s="14" t="s">
        <v>39</v>
      </c>
    </row>
    <row r="4" spans="1:8" x14ac:dyDescent="0.3">
      <c r="A4" s="14" t="s">
        <v>0</v>
      </c>
      <c r="B4" s="19" t="s">
        <v>27</v>
      </c>
      <c r="C4" s="19" t="s">
        <v>28</v>
      </c>
      <c r="D4" s="19" t="s">
        <v>26</v>
      </c>
      <c r="E4" s="19" t="s">
        <v>35</v>
      </c>
      <c r="F4" s="19" t="s">
        <v>7</v>
      </c>
    </row>
    <row r="5" spans="1:8" x14ac:dyDescent="0.3">
      <c r="A5" s="15">
        <v>2018</v>
      </c>
      <c r="B5" s="4"/>
      <c r="C5" s="4"/>
      <c r="D5" s="4"/>
      <c r="E5" s="4"/>
      <c r="F5" s="4"/>
      <c r="H5" s="18"/>
    </row>
    <row r="6" spans="1:8" x14ac:dyDescent="0.3">
      <c r="A6" s="16" t="s">
        <v>32</v>
      </c>
      <c r="B6" s="4">
        <v>970410.15</v>
      </c>
      <c r="C6" s="4">
        <v>482743.3</v>
      </c>
      <c r="D6" s="4">
        <v>877660.76</v>
      </c>
      <c r="E6" s="4">
        <v>1626393</v>
      </c>
      <c r="F6" s="4">
        <v>992595.55</v>
      </c>
    </row>
    <row r="7" spans="1:8" x14ac:dyDescent="0.3">
      <c r="A7" s="16" t="s">
        <v>29</v>
      </c>
      <c r="B7" s="4">
        <v>589786.92000000004</v>
      </c>
      <c r="C7" s="4">
        <v>1439820.78</v>
      </c>
      <c r="D7" s="4">
        <v>-4096.4400000000023</v>
      </c>
      <c r="E7" s="4">
        <v>248383.84000000003</v>
      </c>
      <c r="F7" s="4">
        <v>359361.75999999995</v>
      </c>
    </row>
    <row r="8" spans="1:8" x14ac:dyDescent="0.3">
      <c r="A8" s="16" t="s">
        <v>34</v>
      </c>
      <c r="B8" s="4">
        <v>1105694.29</v>
      </c>
      <c r="C8" s="4">
        <v>50057.14999999998</v>
      </c>
      <c r="D8" s="4">
        <v>987758.86</v>
      </c>
      <c r="E8" s="4">
        <v>-126793.89</v>
      </c>
      <c r="F8" s="4">
        <v>-11669.879999999997</v>
      </c>
    </row>
    <row r="9" spans="1:8" x14ac:dyDescent="0.3">
      <c r="A9" s="16" t="s">
        <v>33</v>
      </c>
      <c r="B9" s="4">
        <v>627228.4</v>
      </c>
      <c r="C9" s="4">
        <v>1048459.15</v>
      </c>
      <c r="D9" s="4">
        <v>861819.5</v>
      </c>
      <c r="E9" s="4">
        <v>948117.17999999993</v>
      </c>
      <c r="F9" s="4">
        <v>1827294</v>
      </c>
    </row>
    <row r="10" spans="1:8" x14ac:dyDescent="0.3">
      <c r="A10" s="16" t="s">
        <v>30</v>
      </c>
      <c r="B10" s="4">
        <v>737262.54</v>
      </c>
      <c r="C10" s="4">
        <v>948203.45</v>
      </c>
      <c r="D10" s="4">
        <v>1025356.7899999999</v>
      </c>
      <c r="E10" s="4">
        <v>1424294.09</v>
      </c>
      <c r="F10" s="4">
        <v>114290.17</v>
      </c>
    </row>
    <row r="11" spans="1:8" x14ac:dyDescent="0.3">
      <c r="A11" s="16" t="s">
        <v>31</v>
      </c>
      <c r="B11" s="4">
        <v>602667.96</v>
      </c>
      <c r="C11" s="4">
        <v>974122.64</v>
      </c>
      <c r="D11" s="4">
        <v>1687356.31</v>
      </c>
      <c r="E11" s="4">
        <v>382981.95</v>
      </c>
      <c r="F11" s="4">
        <v>793773.23</v>
      </c>
    </row>
    <row r="12" spans="1:8" x14ac:dyDescent="0.3">
      <c r="A12" s="16" t="s">
        <v>40</v>
      </c>
      <c r="B12" s="4">
        <v>0</v>
      </c>
      <c r="C12" s="4">
        <v>0</v>
      </c>
      <c r="D12" s="4">
        <v>0</v>
      </c>
      <c r="E12" s="4">
        <v>45825</v>
      </c>
      <c r="F12" s="4">
        <v>0</v>
      </c>
    </row>
    <row r="13" spans="1:8" x14ac:dyDescent="0.3">
      <c r="A13" s="15" t="s">
        <v>37</v>
      </c>
      <c r="B13" s="4">
        <v>4633050.26</v>
      </c>
      <c r="C13" s="4">
        <v>4943406.47</v>
      </c>
      <c r="D13" s="4">
        <v>5435855.7800000003</v>
      </c>
      <c r="E13" s="4">
        <v>4549201.17</v>
      </c>
      <c r="F13" s="4">
        <v>4075644.83</v>
      </c>
    </row>
    <row r="14" spans="1:8" x14ac:dyDescent="0.3">
      <c r="A14" s="15"/>
      <c r="B14" s="4"/>
      <c r="C14" s="4"/>
      <c r="D14" s="4"/>
      <c r="E14" s="4"/>
      <c r="F14" s="4"/>
    </row>
    <row r="15" spans="1:8" x14ac:dyDescent="0.3">
      <c r="A15" s="15">
        <v>2019</v>
      </c>
      <c r="B15" s="4"/>
      <c r="C15" s="4"/>
      <c r="D15" s="4"/>
      <c r="E15" s="4"/>
      <c r="F15" s="4"/>
    </row>
    <row r="16" spans="1:8" x14ac:dyDescent="0.3">
      <c r="A16" s="16" t="s">
        <v>32</v>
      </c>
      <c r="B16" s="4">
        <v>2394176.7399999998</v>
      </c>
      <c r="C16" s="4">
        <v>1197136.7</v>
      </c>
      <c r="D16" s="4">
        <v>1203314.58</v>
      </c>
      <c r="E16" s="4">
        <v>3302040.7349999999</v>
      </c>
      <c r="F16" s="4">
        <v>1139080.45</v>
      </c>
    </row>
    <row r="17" spans="1:6" x14ac:dyDescent="0.3">
      <c r="A17" s="16" t="s">
        <v>29</v>
      </c>
      <c r="B17" s="4">
        <v>3008312.5</v>
      </c>
      <c r="C17" s="4">
        <v>1469755.9000000001</v>
      </c>
      <c r="D17" s="4">
        <v>490078.28</v>
      </c>
      <c r="E17" s="4">
        <v>948038.55500000005</v>
      </c>
      <c r="F17" s="4">
        <v>333200.29000000004</v>
      </c>
    </row>
    <row r="18" spans="1:6" x14ac:dyDescent="0.3">
      <c r="A18" s="16" t="s">
        <v>34</v>
      </c>
      <c r="B18" s="4">
        <v>1288545.0999999999</v>
      </c>
      <c r="C18" s="4">
        <v>2800298.61</v>
      </c>
      <c r="D18" s="4">
        <v>3586077.0149999997</v>
      </c>
      <c r="E18" s="4">
        <v>-271654.48000000004</v>
      </c>
      <c r="F18" s="4">
        <v>2061195.7849999999</v>
      </c>
    </row>
    <row r="19" spans="1:6" x14ac:dyDescent="0.3">
      <c r="A19" s="16" t="s">
        <v>33</v>
      </c>
      <c r="B19" s="4">
        <v>1303862.31</v>
      </c>
      <c r="C19" s="4">
        <v>1291820.6199999999</v>
      </c>
      <c r="D19" s="4">
        <v>2247003.31</v>
      </c>
      <c r="E19" s="4">
        <v>2587721.41</v>
      </c>
      <c r="F19" s="4">
        <v>566610.64</v>
      </c>
    </row>
    <row r="20" spans="1:6" x14ac:dyDescent="0.3">
      <c r="A20" s="16" t="s">
        <v>30</v>
      </c>
      <c r="B20" s="4">
        <v>1975631.77</v>
      </c>
      <c r="C20" s="4">
        <v>3461720.92</v>
      </c>
      <c r="D20" s="4">
        <v>912867.74</v>
      </c>
      <c r="E20" s="4">
        <v>3156306.28</v>
      </c>
      <c r="F20" s="4">
        <v>507726.63000000006</v>
      </c>
    </row>
    <row r="21" spans="1:6" x14ac:dyDescent="0.3">
      <c r="A21" s="16" t="s">
        <v>31</v>
      </c>
      <c r="B21" s="4">
        <v>3999956.4299999997</v>
      </c>
      <c r="C21" s="4">
        <v>5820159.1000000006</v>
      </c>
      <c r="D21" s="4">
        <v>4509221.68</v>
      </c>
      <c r="E21" s="4">
        <v>2384196.6099999994</v>
      </c>
      <c r="F21" s="4">
        <v>4181885.0399999991</v>
      </c>
    </row>
    <row r="22" spans="1:6" x14ac:dyDescent="0.3">
      <c r="A22" s="16" t="s">
        <v>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6" x14ac:dyDescent="0.3">
      <c r="A23" s="15" t="s">
        <v>38</v>
      </c>
      <c r="B23" s="4">
        <v>13970484.85</v>
      </c>
      <c r="C23" s="4">
        <v>16040891.850000001</v>
      </c>
      <c r="D23" s="4">
        <v>12948562.605</v>
      </c>
      <c r="E23" s="4">
        <v>12106649.109999999</v>
      </c>
      <c r="F23" s="4">
        <v>8789698.834999999</v>
      </c>
    </row>
    <row r="24" spans="1:6" x14ac:dyDescent="0.3">
      <c r="A24" s="15"/>
      <c r="B24" s="4"/>
      <c r="C24" s="4"/>
      <c r="D24" s="4"/>
      <c r="E24" s="4"/>
      <c r="F24" s="4"/>
    </row>
    <row r="25" spans="1:6" x14ac:dyDescent="0.3">
      <c r="A25" s="15" t="s">
        <v>36</v>
      </c>
      <c r="B25" s="4">
        <v>18603535.109999999</v>
      </c>
      <c r="C25" s="4">
        <v>20984298.32</v>
      </c>
      <c r="D25" s="4">
        <v>18384418.385000002</v>
      </c>
      <c r="E25" s="4">
        <v>16655850.279999997</v>
      </c>
      <c r="F25" s="4">
        <v>12865343.664999999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DAE2-3141-45A5-8581-F0CC530835F3}">
  <dimension ref="A2:B9"/>
  <sheetViews>
    <sheetView workbookViewId="0">
      <selection activeCell="F13" sqref="F13"/>
    </sheetView>
  </sheetViews>
  <sheetFormatPr defaultRowHeight="14.4" x14ac:dyDescent="0.3"/>
  <cols>
    <col min="1" max="1" width="26" customWidth="1"/>
    <col min="2" max="2" width="27.77734375" customWidth="1"/>
  </cols>
  <sheetData>
    <row r="2" spans="1:2" x14ac:dyDescent="0.3">
      <c r="A2" s="20" t="s">
        <v>50</v>
      </c>
      <c r="B2" s="20" t="s">
        <v>49</v>
      </c>
    </row>
    <row r="3" spans="1:2" x14ac:dyDescent="0.3">
      <c r="A3" s="21">
        <v>1</v>
      </c>
      <c r="B3" s="22" t="s">
        <v>32</v>
      </c>
    </row>
    <row r="4" spans="1:2" x14ac:dyDescent="0.3">
      <c r="A4" s="23">
        <v>5</v>
      </c>
      <c r="B4" s="24" t="s">
        <v>29</v>
      </c>
    </row>
    <row r="5" spans="1:2" x14ac:dyDescent="0.3">
      <c r="A5" s="23">
        <v>7</v>
      </c>
      <c r="B5" s="24" t="s">
        <v>31</v>
      </c>
    </row>
    <row r="6" spans="1:2" x14ac:dyDescent="0.3">
      <c r="A6" s="23">
        <v>10</v>
      </c>
      <c r="B6" s="24" t="s">
        <v>40</v>
      </c>
    </row>
    <row r="7" spans="1:2" x14ac:dyDescent="0.3">
      <c r="A7" s="23">
        <v>25</v>
      </c>
      <c r="B7" s="24" t="s">
        <v>34</v>
      </c>
    </row>
    <row r="8" spans="1:2" x14ac:dyDescent="0.3">
      <c r="A8" s="23">
        <v>100</v>
      </c>
      <c r="B8" s="24" t="s">
        <v>33</v>
      </c>
    </row>
    <row r="9" spans="1:2" x14ac:dyDescent="0.3">
      <c r="A9" s="25">
        <v>2000</v>
      </c>
      <c r="B9" s="26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PivotTable</vt:lpstr>
      <vt:lpstr>Part Numbers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2020-07-07T14:03:04Z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